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5" yWindow="45" windowWidth="9570" windowHeight="4980" tabRatio="826" activeTab="27"/>
  </bookViews>
  <sheets>
    <sheet name="年中人口" sheetId="31" r:id="rId1"/>
    <sheet name="P44" sheetId="1" r:id="rId2"/>
    <sheet name="P46" sheetId="2" r:id="rId3"/>
    <sheet name="P48" sheetId="3" r:id="rId4"/>
    <sheet name="P50" sheetId="4" r:id="rId5"/>
    <sheet name="P52" sheetId="5" r:id="rId6"/>
    <sheet name="P54" sheetId="6" r:id="rId7"/>
    <sheet name="P56" sheetId="7" r:id="rId8"/>
    <sheet name="P58" sheetId="8" r:id="rId9"/>
    <sheet name="P60" sheetId="9" r:id="rId10"/>
    <sheet name="P62" sheetId="10" r:id="rId11"/>
    <sheet name="P64" sheetId="11" r:id="rId12"/>
    <sheet name="P66" sheetId="12" r:id="rId13"/>
    <sheet name="P68" sheetId="13" r:id="rId14"/>
    <sheet name="P70" sheetId="14" r:id="rId15"/>
    <sheet name="P72" sheetId="15" r:id="rId16"/>
    <sheet name="P74" sheetId="16" r:id="rId17"/>
    <sheet name="P76" sheetId="17" r:id="rId18"/>
    <sheet name="P78" sheetId="18" r:id="rId19"/>
    <sheet name="P80" sheetId="19" r:id="rId20"/>
    <sheet name="P82" sheetId="20" r:id="rId21"/>
    <sheet name="P84" sheetId="21" r:id="rId22"/>
    <sheet name="P86" sheetId="30" r:id="rId23"/>
    <sheet name="P88" sheetId="23" r:id="rId24"/>
    <sheet name="P90" sheetId="24" r:id="rId25"/>
    <sheet name="P92" sheetId="25" r:id="rId26"/>
    <sheet name="P94" sheetId="26" r:id="rId27"/>
    <sheet name="工作表2" sheetId="33" r:id="rId28"/>
  </sheets>
  <definedNames>
    <definedName name="_xlnm.Print_Area" localSheetId="1">'P44'!$A$1:$AC$56</definedName>
    <definedName name="_xlnm.Print_Area" localSheetId="2">'P46'!$A$1:$AC$52</definedName>
    <definedName name="_xlnm.Print_Area" localSheetId="3">'P48'!$A$1:$AC$55</definedName>
    <definedName name="_xlnm.Print_Area" localSheetId="4">'P50'!$A$1:$AC$55</definedName>
    <definedName name="_xlnm.Print_Area" localSheetId="5">'P52'!$A$1:$AC$55</definedName>
    <definedName name="_xlnm.Print_Area" localSheetId="6">'P54'!$A$1:$AC$55</definedName>
    <definedName name="_xlnm.Print_Area" localSheetId="7">'P56'!$A$1:$AC$58</definedName>
    <definedName name="_xlnm.Print_Area" localSheetId="8">'P58'!$A$1:$AC$55</definedName>
    <definedName name="_xlnm.Print_Area" localSheetId="9">'P60'!$A$1:$AC$55</definedName>
    <definedName name="_xlnm.Print_Area" localSheetId="10">'P62'!$A$1:$AC$55</definedName>
    <definedName name="_xlnm.Print_Area" localSheetId="11">'P64'!$A$1:$AC$52</definedName>
    <definedName name="_xlnm.Print_Area" localSheetId="12">'P66'!$A$1:$AC$55</definedName>
    <definedName name="_xlnm.Print_Area" localSheetId="13">'P68'!$A$1:$AC$58</definedName>
    <definedName name="_xlnm.Print_Area" localSheetId="14">'P70'!$A$1:$AC$58</definedName>
    <definedName name="_xlnm.Print_Area" localSheetId="15">'P72'!$A$1:$AC$55</definedName>
    <definedName name="_xlnm.Print_Area" localSheetId="16">'P74'!$A$1:$AC$55</definedName>
    <definedName name="_xlnm.Print_Area" localSheetId="17">'P76'!$A$1:$AC$55</definedName>
    <definedName name="_xlnm.Print_Area" localSheetId="18">'P78'!$A$1:$AC$58</definedName>
    <definedName name="_xlnm.Print_Area" localSheetId="19">'P80'!$A$1:$AC$55</definedName>
    <definedName name="_xlnm.Print_Area" localSheetId="20">'P82'!$A$1:$AC$55</definedName>
    <definedName name="_xlnm.Print_Area" localSheetId="21">'P84'!$A$1:$AC$55</definedName>
    <definedName name="_xlnm.Print_Area" localSheetId="22">'P86'!$A$1:$AC$58</definedName>
    <definedName name="_xlnm.Print_Area" localSheetId="23">'P88'!$A$1:$AC$58</definedName>
    <definedName name="_xlnm.Print_Area" localSheetId="24">'P90'!$A$1:$AC$55</definedName>
    <definedName name="_xlnm.Print_Area" localSheetId="25">'P92'!$A$1:$AC$58</definedName>
    <definedName name="_xlnm.Print_Area" localSheetId="26">'P94'!$A$1:$AC$49</definedName>
  </definedNames>
  <calcPr calcId="144525"/>
</workbook>
</file>

<file path=xl/calcChain.xml><?xml version="1.0" encoding="utf-8"?>
<calcChain xmlns="http://schemas.openxmlformats.org/spreadsheetml/2006/main">
  <c r="AC76" i="33" l="1"/>
  <c r="AB76" i="33"/>
  <c r="AA76" i="33"/>
  <c r="Z76" i="33"/>
  <c r="Y76" i="33"/>
  <c r="X76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AC75" i="33"/>
  <c r="AB75" i="33"/>
  <c r="AA75" i="33"/>
  <c r="Z75" i="33"/>
  <c r="Y75" i="33"/>
  <c r="X75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C75" i="33" s="1"/>
  <c r="C74" i="33" s="1"/>
  <c r="I75" i="33"/>
  <c r="H75" i="33"/>
  <c r="G75" i="33"/>
  <c r="F75" i="33"/>
  <c r="E75" i="33"/>
  <c r="D75" i="33"/>
  <c r="AC74" i="33"/>
  <c r="AB74" i="33"/>
  <c r="AA74" i="33"/>
  <c r="Z74" i="33"/>
  <c r="Y74" i="33"/>
  <c r="X74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AC73" i="33"/>
  <c r="AB73" i="33"/>
  <c r="AA73" i="33"/>
  <c r="Z73" i="33"/>
  <c r="Y73" i="33"/>
  <c r="X73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 s="1"/>
  <c r="C71" i="33" s="1"/>
  <c r="AC72" i="33"/>
  <c r="AB72" i="33"/>
  <c r="AA72" i="33"/>
  <c r="Z72" i="33"/>
  <c r="Y72" i="33"/>
  <c r="X72" i="33"/>
  <c r="W72" i="33"/>
  <c r="V72" i="33"/>
  <c r="U72" i="33"/>
  <c r="T72" i="33"/>
  <c r="S72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C72" i="33"/>
  <c r="AC71" i="33"/>
  <c r="AB71" i="33"/>
  <c r="AA71" i="33"/>
  <c r="Z71" i="33"/>
  <c r="Y71" i="33"/>
  <c r="X71" i="33"/>
  <c r="W71" i="33"/>
  <c r="V71" i="33"/>
  <c r="U71" i="33"/>
  <c r="T71" i="33"/>
  <c r="S71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AC70" i="33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C70" i="33" s="1"/>
  <c r="D70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C69" i="33" s="1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C66" i="33" s="1"/>
  <c r="C65" i="33" s="1"/>
  <c r="I66" i="33"/>
  <c r="H66" i="33"/>
  <c r="G66" i="33"/>
  <c r="F66" i="33"/>
  <c r="E66" i="33"/>
  <c r="D66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C63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C60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C57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C46" i="33" s="1"/>
  <c r="C44" i="33" s="1"/>
  <c r="D46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 s="1"/>
  <c r="C38" i="33" s="1"/>
  <c r="AC39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AC37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 s="1"/>
  <c r="C35" i="33" s="1"/>
  <c r="AC36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 s="1"/>
  <c r="C32" i="33" s="1"/>
  <c r="AC32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 s="1"/>
  <c r="C29" i="33" s="1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C28" i="33" s="1"/>
  <c r="D28" i="33"/>
  <c r="AC27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 s="1"/>
  <c r="C26" i="33" s="1"/>
  <c r="AC26" i="33"/>
  <c r="AB26" i="33"/>
  <c r="AA26" i="33"/>
  <c r="Z26" i="33"/>
  <c r="Y26" i="33"/>
  <c r="X26" i="33"/>
  <c r="W26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A22" i="33"/>
  <c r="AE41" i="33"/>
  <c r="AE40" i="33"/>
  <c r="AE39" i="33"/>
  <c r="AE11" i="33"/>
  <c r="AE10" i="33"/>
  <c r="AE9" i="33"/>
  <c r="C68" i="33" l="1"/>
  <c r="J22" i="30"/>
  <c r="J22" i="21"/>
  <c r="K22" i="14"/>
  <c r="J22" i="13"/>
  <c r="J22" i="12"/>
  <c r="J22" i="11"/>
  <c r="J22" i="10"/>
  <c r="J22" i="9"/>
  <c r="J22" i="8"/>
  <c r="J22" i="7"/>
  <c r="J22" i="6"/>
  <c r="J22" i="5"/>
  <c r="J22" i="4"/>
  <c r="J22" i="3"/>
  <c r="J22" i="2"/>
  <c r="J22" i="1"/>
  <c r="K21" i="26"/>
  <c r="K21" i="25"/>
  <c r="K21" i="24"/>
  <c r="K21" i="23"/>
  <c r="K21" i="30"/>
  <c r="K21" i="21"/>
  <c r="K21" i="20"/>
  <c r="K21" i="19"/>
  <c r="K21" i="18"/>
  <c r="K21" i="17"/>
  <c r="K21" i="16"/>
  <c r="K21" i="15"/>
  <c r="K21" i="14"/>
  <c r="K21" i="13"/>
  <c r="K21" i="12"/>
  <c r="K21" i="11"/>
  <c r="K21" i="10"/>
  <c r="K21" i="9"/>
  <c r="K21" i="8"/>
  <c r="K21" i="7"/>
  <c r="K21" i="1"/>
  <c r="K21" i="2"/>
  <c r="K21" i="3"/>
  <c r="K21" i="6"/>
  <c r="K21" i="5"/>
  <c r="K21" i="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D44" i="14"/>
  <c r="D45" i="14"/>
  <c r="D43" i="14"/>
  <c r="C43" i="14" s="1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D29" i="13"/>
  <c r="D30" i="13"/>
  <c r="D28" i="13"/>
  <c r="C29" i="13" l="1"/>
  <c r="C30" i="13"/>
  <c r="C44" i="14"/>
  <c r="C45" i="14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D38" i="26"/>
  <c r="D39" i="26"/>
  <c r="D37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D35" i="26"/>
  <c r="D36" i="26"/>
  <c r="D34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30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31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D26" i="26"/>
  <c r="D27" i="26"/>
  <c r="D25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D23" i="26"/>
  <c r="D24" i="26"/>
  <c r="D22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D21" i="26"/>
  <c r="E21" i="26"/>
  <c r="F21" i="26"/>
  <c r="G21" i="26"/>
  <c r="H21" i="26"/>
  <c r="I21" i="26"/>
  <c r="J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D14" i="26"/>
  <c r="D15" i="26"/>
  <c r="D13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D11" i="26"/>
  <c r="D12" i="26"/>
  <c r="D10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D8" i="26"/>
  <c r="D9" i="26"/>
  <c r="D7" i="26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D56" i="25"/>
  <c r="D57" i="25"/>
  <c r="D55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D50" i="25"/>
  <c r="D51" i="25"/>
  <c r="D49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D47" i="25"/>
  <c r="D48" i="25"/>
  <c r="D46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D38" i="25"/>
  <c r="D39" i="25"/>
  <c r="D37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D35" i="25"/>
  <c r="D36" i="25"/>
  <c r="D34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D21" i="25"/>
  <c r="E21" i="25"/>
  <c r="F21" i="25"/>
  <c r="G21" i="25"/>
  <c r="H21" i="25"/>
  <c r="I21" i="25"/>
  <c r="J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D14" i="25"/>
  <c r="D15" i="25"/>
  <c r="D13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D11" i="25"/>
  <c r="D12" i="25"/>
  <c r="D10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D8" i="25"/>
  <c r="D9" i="25"/>
  <c r="D7" i="25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D44" i="24"/>
  <c r="D45" i="24"/>
  <c r="D43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D35" i="24"/>
  <c r="D36" i="24"/>
  <c r="D34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D41" i="24"/>
  <c r="D42" i="24"/>
  <c r="D40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D38" i="24"/>
  <c r="D39" i="24"/>
  <c r="D37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D21" i="24"/>
  <c r="E21" i="24"/>
  <c r="F21" i="24"/>
  <c r="G21" i="24"/>
  <c r="H21" i="24"/>
  <c r="I21" i="24"/>
  <c r="J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D8" i="24"/>
  <c r="D9" i="24"/>
  <c r="D7" i="24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Z57" i="23"/>
  <c r="AA57" i="23"/>
  <c r="AB57" i="23"/>
  <c r="AC57" i="23"/>
  <c r="D56" i="23"/>
  <c r="D57" i="23"/>
  <c r="D55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D53" i="23"/>
  <c r="D54" i="23"/>
  <c r="D52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AA48" i="23"/>
  <c r="AB48" i="23"/>
  <c r="AC48" i="23"/>
  <c r="D47" i="23"/>
  <c r="D48" i="23"/>
  <c r="D46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D44" i="23"/>
  <c r="D45" i="23"/>
  <c r="D43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D41" i="23"/>
  <c r="D42" i="23"/>
  <c r="D40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D38" i="23"/>
  <c r="D39" i="23"/>
  <c r="D37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D21" i="23"/>
  <c r="E21" i="23"/>
  <c r="F21" i="23"/>
  <c r="G21" i="23"/>
  <c r="H21" i="23"/>
  <c r="I21" i="23"/>
  <c r="J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C7" i="23"/>
  <c r="AC8" i="23"/>
  <c r="AC9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D8" i="23"/>
  <c r="D9" i="23"/>
  <c r="D7" i="23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Z52" i="30"/>
  <c r="AA52" i="30"/>
  <c r="AB52" i="30"/>
  <c r="AC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T57" i="30"/>
  <c r="U57" i="30"/>
  <c r="V57" i="30"/>
  <c r="W57" i="30"/>
  <c r="X57" i="30"/>
  <c r="Y57" i="30"/>
  <c r="Z57" i="30"/>
  <c r="AA57" i="30"/>
  <c r="AB57" i="30"/>
  <c r="AC57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Z49" i="30"/>
  <c r="AA49" i="30"/>
  <c r="AB49" i="30"/>
  <c r="AC49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Z50" i="30"/>
  <c r="AA50" i="30"/>
  <c r="AB50" i="30"/>
  <c r="AC50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U51" i="30"/>
  <c r="V51" i="30"/>
  <c r="W51" i="30"/>
  <c r="X51" i="30"/>
  <c r="Y51" i="30"/>
  <c r="Z51" i="30"/>
  <c r="AA51" i="30"/>
  <c r="AB51" i="30"/>
  <c r="AC51" i="30"/>
  <c r="D50" i="30"/>
  <c r="D51" i="30"/>
  <c r="D49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AA47" i="30"/>
  <c r="AB47" i="30"/>
  <c r="AC47" i="30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U48" i="30"/>
  <c r="V48" i="30"/>
  <c r="W48" i="30"/>
  <c r="X48" i="30"/>
  <c r="Y48" i="30"/>
  <c r="Z48" i="30"/>
  <c r="AA48" i="30"/>
  <c r="AB48" i="30"/>
  <c r="AC48" i="30"/>
  <c r="D47" i="30"/>
  <c r="D48" i="30"/>
  <c r="D46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Z44" i="30"/>
  <c r="AA44" i="30"/>
  <c r="AB44" i="30"/>
  <c r="AC44" i="30"/>
  <c r="D45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Z45" i="30"/>
  <c r="AA45" i="30"/>
  <c r="AB45" i="30"/>
  <c r="AC45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Z40" i="30"/>
  <c r="AA40" i="30"/>
  <c r="AB40" i="30"/>
  <c r="AC40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AC41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D41" i="30"/>
  <c r="D42" i="30"/>
  <c r="D40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Z37" i="30"/>
  <c r="AA37" i="30"/>
  <c r="AB37" i="30"/>
  <c r="AC37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AA38" i="30"/>
  <c r="AB38" i="30"/>
  <c r="AC38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A39" i="30"/>
  <c r="AB39" i="30"/>
  <c r="AC39" i="30"/>
  <c r="D38" i="30"/>
  <c r="D39" i="30"/>
  <c r="D37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D35" i="30"/>
  <c r="D3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AC31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AB32" i="30"/>
  <c r="AC32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AC33" i="30"/>
  <c r="D32" i="30"/>
  <c r="D33" i="30"/>
  <c r="D31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AA20" i="30"/>
  <c r="AB20" i="30"/>
  <c r="AC20" i="30"/>
  <c r="D21" i="30"/>
  <c r="E21" i="30"/>
  <c r="F21" i="30"/>
  <c r="G21" i="30"/>
  <c r="H21" i="30"/>
  <c r="I21" i="30"/>
  <c r="J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D22" i="30"/>
  <c r="E22" i="30"/>
  <c r="F22" i="30"/>
  <c r="G22" i="30"/>
  <c r="H22" i="30"/>
  <c r="I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AC26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AA27" i="30"/>
  <c r="AB27" i="30"/>
  <c r="AC27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AA28" i="30"/>
  <c r="AB28" i="30"/>
  <c r="AC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AA30" i="30"/>
  <c r="AB30" i="30"/>
  <c r="AC30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D8" i="30"/>
  <c r="D9" i="30"/>
  <c r="D7" i="3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D41" i="20"/>
  <c r="D42" i="20"/>
  <c r="D40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D38" i="20"/>
  <c r="D39" i="20"/>
  <c r="D37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D29" i="20"/>
  <c r="D30" i="20"/>
  <c r="D28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D26" i="20"/>
  <c r="D27" i="20"/>
  <c r="D25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D23" i="20"/>
  <c r="D24" i="20"/>
  <c r="D22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E21" i="20"/>
  <c r="F21" i="20"/>
  <c r="G21" i="20"/>
  <c r="H21" i="20"/>
  <c r="I21" i="20"/>
  <c r="J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D20" i="20"/>
  <c r="D21" i="20"/>
  <c r="D1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D8" i="20"/>
  <c r="D9" i="20"/>
  <c r="D7" i="20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AB51" i="19"/>
  <c r="AC51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D26" i="19"/>
  <c r="D27" i="19"/>
  <c r="D25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D23" i="19"/>
  <c r="D24" i="19"/>
  <c r="D22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D21" i="19"/>
  <c r="E21" i="19"/>
  <c r="F21" i="19"/>
  <c r="G21" i="19"/>
  <c r="H21" i="19"/>
  <c r="I21" i="19"/>
  <c r="J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D17" i="19"/>
  <c r="D18" i="19"/>
  <c r="D16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D14" i="19"/>
  <c r="D15" i="19"/>
  <c r="D13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D8" i="19"/>
  <c r="D9" i="19"/>
  <c r="D7" i="19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D56" i="18"/>
  <c r="D57" i="18"/>
  <c r="D55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D53" i="18"/>
  <c r="D54" i="18"/>
  <c r="D5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D21" i="18"/>
  <c r="E21" i="18"/>
  <c r="F21" i="18"/>
  <c r="G21" i="18"/>
  <c r="H21" i="18"/>
  <c r="I21" i="18"/>
  <c r="J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D11" i="18"/>
  <c r="D12" i="18"/>
  <c r="D10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D8" i="18"/>
  <c r="D9" i="18"/>
  <c r="D7" i="18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D41" i="17"/>
  <c r="D42" i="17"/>
  <c r="D40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D38" i="17"/>
  <c r="D39" i="17"/>
  <c r="D37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D35" i="17"/>
  <c r="D36" i="17"/>
  <c r="D34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D32" i="17"/>
  <c r="D33" i="17"/>
  <c r="D31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D21" i="17"/>
  <c r="E21" i="17"/>
  <c r="F21" i="17"/>
  <c r="G21" i="17"/>
  <c r="H21" i="17"/>
  <c r="I21" i="17"/>
  <c r="J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D8" i="17"/>
  <c r="D9" i="17"/>
  <c r="D7" i="17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D53" i="16"/>
  <c r="D54" i="16"/>
  <c r="D52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D41" i="16"/>
  <c r="D42" i="16"/>
  <c r="D40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D38" i="16"/>
  <c r="D39" i="16"/>
  <c r="D37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D35" i="16"/>
  <c r="D36" i="16"/>
  <c r="D34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D33" i="16"/>
  <c r="D32" i="16"/>
  <c r="D31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D21" i="16"/>
  <c r="E21" i="16"/>
  <c r="F21" i="16"/>
  <c r="G21" i="16"/>
  <c r="H21" i="16"/>
  <c r="I21" i="16"/>
  <c r="J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D8" i="16"/>
  <c r="D9" i="16"/>
  <c r="D7" i="16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D26" i="15"/>
  <c r="D27" i="15"/>
  <c r="D25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D23" i="15"/>
  <c r="D24" i="15"/>
  <c r="D22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D21" i="15"/>
  <c r="E21" i="15"/>
  <c r="F21" i="15"/>
  <c r="G21" i="15"/>
  <c r="H21" i="15"/>
  <c r="I21" i="15"/>
  <c r="J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D8" i="15"/>
  <c r="D9" i="15"/>
  <c r="D7" i="15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D56" i="14"/>
  <c r="D57" i="14"/>
  <c r="D55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D53" i="14"/>
  <c r="D54" i="14"/>
  <c r="D52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D47" i="14"/>
  <c r="D48" i="14"/>
  <c r="D49" i="14"/>
  <c r="D50" i="14"/>
  <c r="D51" i="14"/>
  <c r="D46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D41" i="14"/>
  <c r="D42" i="14"/>
  <c r="D4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D21" i="14"/>
  <c r="E21" i="14"/>
  <c r="F21" i="14"/>
  <c r="G21" i="14"/>
  <c r="H21" i="14"/>
  <c r="I21" i="14"/>
  <c r="J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D22" i="14"/>
  <c r="E22" i="14"/>
  <c r="F22" i="14"/>
  <c r="G22" i="14"/>
  <c r="H22" i="14"/>
  <c r="I22" i="14"/>
  <c r="J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D8" i="14"/>
  <c r="D9" i="14"/>
  <c r="D7" i="14"/>
  <c r="D56" i="13"/>
  <c r="D57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D47" i="13"/>
  <c r="D48" i="13"/>
  <c r="D46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D44" i="13"/>
  <c r="D45" i="13"/>
  <c r="D43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D41" i="13"/>
  <c r="D42" i="13"/>
  <c r="D40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D35" i="13"/>
  <c r="D36" i="13"/>
  <c r="D34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D32" i="13"/>
  <c r="D33" i="13"/>
  <c r="D31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D38" i="13"/>
  <c r="D39" i="13"/>
  <c r="D37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D26" i="13"/>
  <c r="D27" i="13"/>
  <c r="D25" i="13"/>
  <c r="C28" i="13" l="1"/>
  <c r="C27" i="20"/>
  <c r="C12" i="19"/>
  <c r="C8" i="19"/>
  <c r="C11" i="19"/>
  <c r="C26" i="20"/>
  <c r="C50" i="23"/>
  <c r="C41" i="24"/>
  <c r="C42" i="24"/>
  <c r="C9" i="19"/>
  <c r="C25" i="20"/>
  <c r="C51" i="23"/>
  <c r="C53" i="14"/>
  <c r="C57" i="13"/>
  <c r="C56" i="13"/>
  <c r="C54" i="14"/>
  <c r="C35" i="13"/>
  <c r="C36" i="13"/>
  <c r="C9" i="15"/>
  <c r="C8" i="15"/>
  <c r="C51" i="14"/>
  <c r="C50" i="14"/>
  <c r="C52" i="14" l="1"/>
  <c r="C49" i="23"/>
  <c r="C40" i="24"/>
  <c r="C7" i="19"/>
  <c r="C34" i="13"/>
  <c r="C10" i="19"/>
  <c r="C55" i="13"/>
  <c r="C7" i="15"/>
  <c r="C49" i="14"/>
  <c r="J13" i="1"/>
  <c r="J13" i="2"/>
  <c r="J13" i="3"/>
  <c r="J13" i="4"/>
  <c r="J13" i="5"/>
  <c r="J13" i="6"/>
  <c r="J13" i="7"/>
  <c r="J13" i="8"/>
  <c r="J13" i="9"/>
  <c r="J13" i="10"/>
  <c r="J13" i="11"/>
  <c r="J13" i="12"/>
  <c r="J13" i="13"/>
  <c r="J13" i="21"/>
  <c r="E52" i="21" l="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C53" i="19"/>
  <c r="C23" i="19"/>
  <c r="C53" i="16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D53" i="12"/>
  <c r="D54" i="12"/>
  <c r="D52" i="12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D26" i="11"/>
  <c r="D27" i="11"/>
  <c r="D25" i="11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D53" i="10"/>
  <c r="D54" i="10"/>
  <c r="D52" i="10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D53" i="9"/>
  <c r="D54" i="9"/>
  <c r="D52" i="9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D53" i="8"/>
  <c r="D54" i="8"/>
  <c r="D52" i="8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D54" i="7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D53" i="6"/>
  <c r="C53" i="6" s="1"/>
  <c r="D54" i="6"/>
  <c r="D52" i="6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D53" i="5"/>
  <c r="D54" i="5"/>
  <c r="D52" i="5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D44" i="4"/>
  <c r="D45" i="4"/>
  <c r="D46" i="4"/>
  <c r="D47" i="4"/>
  <c r="D48" i="4"/>
  <c r="D49" i="4"/>
  <c r="D50" i="4"/>
  <c r="D51" i="4"/>
  <c r="D52" i="4"/>
  <c r="D53" i="4"/>
  <c r="D54" i="4"/>
  <c r="D43" i="4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D53" i="3"/>
  <c r="D54" i="3"/>
  <c r="D52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D47" i="3"/>
  <c r="D48" i="3"/>
  <c r="D46" i="3"/>
  <c r="C47" i="3" l="1"/>
  <c r="C53" i="4"/>
  <c r="C54" i="3"/>
  <c r="C53" i="3"/>
  <c r="C48" i="3"/>
  <c r="C54" i="4"/>
  <c r="C44" i="4"/>
  <c r="C54" i="6"/>
  <c r="C54" i="7"/>
  <c r="C54" i="5"/>
  <c r="C53" i="5"/>
  <c r="C53" i="9"/>
  <c r="C53" i="15"/>
  <c r="C54" i="15"/>
  <c r="C54" i="8"/>
  <c r="C54" i="17"/>
  <c r="C54" i="10"/>
  <c r="C23" i="20"/>
  <c r="C53" i="12"/>
  <c r="C53" i="17"/>
  <c r="C53" i="8"/>
  <c r="C54" i="9"/>
  <c r="C54" i="12"/>
  <c r="C54" i="16"/>
  <c r="C52" i="16" s="1"/>
  <c r="C54" i="18"/>
  <c r="C54" i="19"/>
  <c r="C22" i="20"/>
  <c r="C24" i="20"/>
  <c r="C53" i="18"/>
  <c r="C24" i="19"/>
  <c r="C22" i="19" s="1"/>
  <c r="C53" i="10"/>
  <c r="C52" i="10" s="1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D53" i="7"/>
  <c r="C53" i="7" s="1"/>
  <c r="D52" i="7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D8" i="1"/>
  <c r="D9" i="1"/>
  <c r="D7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D11" i="1"/>
  <c r="D12" i="1"/>
  <c r="D10" i="1"/>
  <c r="M10" i="2"/>
  <c r="N10" i="2"/>
  <c r="M11" i="2"/>
  <c r="N11" i="2"/>
  <c r="M12" i="2"/>
  <c r="N12" i="2"/>
  <c r="M10" i="3"/>
  <c r="N10" i="3"/>
  <c r="M11" i="3"/>
  <c r="N11" i="3"/>
  <c r="M12" i="3"/>
  <c r="N12" i="3"/>
  <c r="M10" i="4"/>
  <c r="N10" i="4"/>
  <c r="M11" i="4"/>
  <c r="N11" i="4"/>
  <c r="M12" i="4"/>
  <c r="N12" i="4"/>
  <c r="M10" i="5"/>
  <c r="N10" i="5"/>
  <c r="M11" i="5"/>
  <c r="N11" i="5"/>
  <c r="M12" i="5"/>
  <c r="N12" i="5"/>
  <c r="M10" i="6"/>
  <c r="N10" i="6"/>
  <c r="M11" i="6"/>
  <c r="N11" i="6"/>
  <c r="M12" i="6"/>
  <c r="N12" i="6"/>
  <c r="M10" i="7"/>
  <c r="N10" i="7"/>
  <c r="M11" i="7"/>
  <c r="N11" i="7"/>
  <c r="M12" i="7"/>
  <c r="N12" i="7"/>
  <c r="M10" i="8"/>
  <c r="N10" i="8"/>
  <c r="M11" i="8"/>
  <c r="N11" i="8"/>
  <c r="M12" i="8"/>
  <c r="N12" i="8"/>
  <c r="M10" i="9"/>
  <c r="N10" i="9"/>
  <c r="M11" i="9"/>
  <c r="N11" i="9"/>
  <c r="M12" i="9"/>
  <c r="N12" i="9"/>
  <c r="M10" i="10"/>
  <c r="N10" i="10"/>
  <c r="M11" i="10"/>
  <c r="N11" i="10"/>
  <c r="M12" i="10"/>
  <c r="N12" i="10"/>
  <c r="M10" i="11"/>
  <c r="N10" i="11"/>
  <c r="M11" i="11"/>
  <c r="N11" i="11"/>
  <c r="M12" i="11"/>
  <c r="N12" i="11"/>
  <c r="M10" i="12"/>
  <c r="N10" i="12"/>
  <c r="M11" i="12"/>
  <c r="N11" i="12"/>
  <c r="M12" i="12"/>
  <c r="N12" i="12"/>
  <c r="M10" i="13"/>
  <c r="N10" i="13"/>
  <c r="M11" i="13"/>
  <c r="N11" i="13"/>
  <c r="M12" i="13"/>
  <c r="N12" i="13"/>
  <c r="M10" i="21"/>
  <c r="N10" i="21"/>
  <c r="M11" i="21"/>
  <c r="N11" i="21"/>
  <c r="M12" i="21"/>
  <c r="N12" i="21"/>
  <c r="M7" i="2"/>
  <c r="N7" i="2"/>
  <c r="M8" i="2"/>
  <c r="N8" i="2"/>
  <c r="M9" i="2"/>
  <c r="N9" i="2"/>
  <c r="M7" i="4"/>
  <c r="N7" i="4"/>
  <c r="M8" i="4"/>
  <c r="N8" i="4"/>
  <c r="M9" i="4"/>
  <c r="N9" i="4"/>
  <c r="M7" i="5"/>
  <c r="N7" i="5"/>
  <c r="M8" i="5"/>
  <c r="N8" i="5"/>
  <c r="M9" i="5"/>
  <c r="N9" i="5"/>
  <c r="M7" i="6"/>
  <c r="N7" i="6"/>
  <c r="M8" i="6"/>
  <c r="N8" i="6"/>
  <c r="M9" i="6"/>
  <c r="N9" i="6"/>
  <c r="M7" i="7"/>
  <c r="N7" i="7"/>
  <c r="M8" i="7"/>
  <c r="N8" i="7"/>
  <c r="M9" i="7"/>
  <c r="N9" i="7"/>
  <c r="M7" i="8"/>
  <c r="N7" i="8"/>
  <c r="M8" i="8"/>
  <c r="N8" i="8"/>
  <c r="M9" i="8"/>
  <c r="N9" i="8"/>
  <c r="M7" i="9"/>
  <c r="N7" i="9"/>
  <c r="M8" i="9"/>
  <c r="N8" i="9"/>
  <c r="M9" i="9"/>
  <c r="N9" i="9"/>
  <c r="M7" i="10"/>
  <c r="N7" i="10"/>
  <c r="M8" i="10"/>
  <c r="N8" i="10"/>
  <c r="M9" i="10"/>
  <c r="N9" i="10"/>
  <c r="M7" i="11"/>
  <c r="N7" i="11"/>
  <c r="M8" i="11"/>
  <c r="N8" i="11"/>
  <c r="M9" i="11"/>
  <c r="N9" i="11"/>
  <c r="M7" i="12"/>
  <c r="N7" i="12"/>
  <c r="M8" i="12"/>
  <c r="N8" i="12"/>
  <c r="M9" i="12"/>
  <c r="N9" i="12"/>
  <c r="M7" i="13"/>
  <c r="N7" i="13"/>
  <c r="M8" i="13"/>
  <c r="N8" i="13"/>
  <c r="M9" i="13"/>
  <c r="N9" i="13"/>
  <c r="M7" i="21"/>
  <c r="N7" i="21"/>
  <c r="M8" i="21"/>
  <c r="N8" i="21"/>
  <c r="M9" i="21"/>
  <c r="N9" i="2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D53" i="1"/>
  <c r="D54" i="1"/>
  <c r="D52" i="1"/>
  <c r="C52" i="15" l="1"/>
  <c r="C53" i="1"/>
  <c r="C52" i="12"/>
  <c r="C54" i="1"/>
  <c r="C52" i="18"/>
  <c r="C52" i="17"/>
  <c r="C8" i="1"/>
  <c r="C9" i="1"/>
  <c r="C18" i="26"/>
  <c r="C52" i="25"/>
  <c r="C53" i="25"/>
  <c r="C54" i="25"/>
  <c r="C17" i="25"/>
  <c r="C53" i="24"/>
  <c r="C54" i="24"/>
  <c r="C53" i="23"/>
  <c r="C54" i="23"/>
  <c r="C53" i="30"/>
  <c r="C54" i="30"/>
  <c r="C52" i="30" s="1"/>
  <c r="E7" i="21"/>
  <c r="F7" i="21"/>
  <c r="G7" i="21"/>
  <c r="H7" i="21"/>
  <c r="I7" i="21"/>
  <c r="J7" i="21"/>
  <c r="K7" i="21"/>
  <c r="L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E8" i="21"/>
  <c r="F8" i="21"/>
  <c r="G8" i="21"/>
  <c r="H8" i="21"/>
  <c r="I8" i="21"/>
  <c r="J8" i="21"/>
  <c r="K8" i="21"/>
  <c r="L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E9" i="21"/>
  <c r="F9" i="21"/>
  <c r="G9" i="21"/>
  <c r="H9" i="21"/>
  <c r="I9" i="21"/>
  <c r="J9" i="21"/>
  <c r="K9" i="21"/>
  <c r="L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E10" i="21"/>
  <c r="F10" i="21"/>
  <c r="G10" i="21"/>
  <c r="H10" i="21"/>
  <c r="I10" i="21"/>
  <c r="J10" i="21"/>
  <c r="K10" i="21"/>
  <c r="L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E11" i="21"/>
  <c r="F11" i="21"/>
  <c r="G11" i="21"/>
  <c r="H11" i="21"/>
  <c r="I11" i="21"/>
  <c r="J11" i="21"/>
  <c r="K11" i="21"/>
  <c r="L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E12" i="21"/>
  <c r="F12" i="21"/>
  <c r="G12" i="21"/>
  <c r="H12" i="21"/>
  <c r="I12" i="21"/>
  <c r="J12" i="21"/>
  <c r="K12" i="21"/>
  <c r="L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E13" i="21"/>
  <c r="F13" i="21"/>
  <c r="G13" i="21"/>
  <c r="H13" i="21"/>
  <c r="I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E21" i="21"/>
  <c r="F21" i="21"/>
  <c r="G21" i="21"/>
  <c r="H21" i="21"/>
  <c r="I21" i="21"/>
  <c r="J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E22" i="21"/>
  <c r="F22" i="21"/>
  <c r="G22" i="21"/>
  <c r="H22" i="21"/>
  <c r="I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C53" i="21" s="1"/>
  <c r="D54" i="21"/>
  <c r="C54" i="21" s="1"/>
  <c r="D7" i="21"/>
  <c r="C44" i="20"/>
  <c r="C53" i="20"/>
  <c r="C54" i="20"/>
  <c r="E7" i="13"/>
  <c r="F7" i="13"/>
  <c r="G7" i="13"/>
  <c r="H7" i="13"/>
  <c r="I7" i="13"/>
  <c r="J7" i="13"/>
  <c r="K7" i="13"/>
  <c r="L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E8" i="13"/>
  <c r="F8" i="13"/>
  <c r="G8" i="13"/>
  <c r="H8" i="13"/>
  <c r="I8" i="13"/>
  <c r="J8" i="13"/>
  <c r="K8" i="13"/>
  <c r="L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E9" i="13"/>
  <c r="F9" i="13"/>
  <c r="G9" i="13"/>
  <c r="H9" i="13"/>
  <c r="I9" i="13"/>
  <c r="J9" i="13"/>
  <c r="K9" i="13"/>
  <c r="L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E10" i="13"/>
  <c r="F10" i="13"/>
  <c r="G10" i="13"/>
  <c r="H10" i="13"/>
  <c r="I10" i="13"/>
  <c r="J10" i="13"/>
  <c r="K10" i="13"/>
  <c r="L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E11" i="13"/>
  <c r="F11" i="13"/>
  <c r="G11" i="13"/>
  <c r="H11" i="13"/>
  <c r="I11" i="13"/>
  <c r="J11" i="13"/>
  <c r="K11" i="13"/>
  <c r="L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E12" i="13"/>
  <c r="F12" i="13"/>
  <c r="G12" i="13"/>
  <c r="H12" i="13"/>
  <c r="I12" i="13"/>
  <c r="J12" i="13"/>
  <c r="K12" i="13"/>
  <c r="L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E13" i="13"/>
  <c r="F13" i="13"/>
  <c r="G13" i="13"/>
  <c r="H13" i="13"/>
  <c r="I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E21" i="13"/>
  <c r="F21" i="13"/>
  <c r="G21" i="13"/>
  <c r="H21" i="13"/>
  <c r="I21" i="13"/>
  <c r="J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E22" i="13"/>
  <c r="F22" i="13"/>
  <c r="G22" i="13"/>
  <c r="H22" i="13"/>
  <c r="I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7" i="13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D47" i="12"/>
  <c r="D48" i="12"/>
  <c r="D49" i="12"/>
  <c r="D50" i="12"/>
  <c r="D51" i="12"/>
  <c r="D46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D44" i="12"/>
  <c r="D45" i="12"/>
  <c r="D43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D35" i="12"/>
  <c r="D36" i="12"/>
  <c r="D34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D32" i="12"/>
  <c r="D33" i="12"/>
  <c r="D31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D26" i="12"/>
  <c r="D27" i="12"/>
  <c r="D28" i="12"/>
  <c r="D29" i="12"/>
  <c r="D30" i="12"/>
  <c r="D25" i="12"/>
  <c r="D10" i="12"/>
  <c r="E10" i="12"/>
  <c r="F10" i="12"/>
  <c r="G10" i="12"/>
  <c r="H10" i="12"/>
  <c r="I10" i="12"/>
  <c r="J10" i="12"/>
  <c r="K10" i="12"/>
  <c r="L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D11" i="12"/>
  <c r="E11" i="12"/>
  <c r="F11" i="12"/>
  <c r="G11" i="12"/>
  <c r="H11" i="12"/>
  <c r="I11" i="12"/>
  <c r="J11" i="12"/>
  <c r="K11" i="12"/>
  <c r="L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D12" i="12"/>
  <c r="E12" i="12"/>
  <c r="F12" i="12"/>
  <c r="G12" i="12"/>
  <c r="H12" i="12"/>
  <c r="I12" i="12"/>
  <c r="J12" i="12"/>
  <c r="K12" i="12"/>
  <c r="L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D13" i="12"/>
  <c r="E13" i="12"/>
  <c r="F13" i="12"/>
  <c r="G13" i="12"/>
  <c r="H13" i="12"/>
  <c r="I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D21" i="12"/>
  <c r="E21" i="12"/>
  <c r="F21" i="12"/>
  <c r="G21" i="12"/>
  <c r="H21" i="12"/>
  <c r="I21" i="12"/>
  <c r="J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D22" i="12"/>
  <c r="E22" i="12"/>
  <c r="F22" i="12"/>
  <c r="G22" i="12"/>
  <c r="H22" i="12"/>
  <c r="I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E7" i="12"/>
  <c r="F7" i="12"/>
  <c r="G7" i="12"/>
  <c r="H7" i="12"/>
  <c r="I7" i="12"/>
  <c r="J7" i="12"/>
  <c r="K7" i="12"/>
  <c r="L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E8" i="12"/>
  <c r="F8" i="12"/>
  <c r="G8" i="12"/>
  <c r="H8" i="12"/>
  <c r="I8" i="12"/>
  <c r="J8" i="12"/>
  <c r="K8" i="12"/>
  <c r="L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E9" i="12"/>
  <c r="F9" i="12"/>
  <c r="G9" i="12"/>
  <c r="H9" i="12"/>
  <c r="I9" i="12"/>
  <c r="J9" i="12"/>
  <c r="K9" i="12"/>
  <c r="L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D8" i="12"/>
  <c r="D9" i="12"/>
  <c r="D7" i="12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D47" i="11"/>
  <c r="D48" i="11"/>
  <c r="D49" i="11"/>
  <c r="D50" i="11"/>
  <c r="D51" i="11"/>
  <c r="D46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D44" i="11"/>
  <c r="D45" i="11"/>
  <c r="D4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D35" i="11"/>
  <c r="D36" i="11"/>
  <c r="D37" i="11"/>
  <c r="D38" i="11"/>
  <c r="D39" i="11"/>
  <c r="D40" i="11"/>
  <c r="D41" i="11"/>
  <c r="D42" i="11"/>
  <c r="D34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D28" i="11"/>
  <c r="D29" i="11"/>
  <c r="D30" i="11"/>
  <c r="E22" i="11"/>
  <c r="F22" i="11"/>
  <c r="G22" i="11"/>
  <c r="H22" i="11"/>
  <c r="I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D23" i="11"/>
  <c r="D24" i="11"/>
  <c r="D22" i="11"/>
  <c r="E7" i="11"/>
  <c r="F7" i="11"/>
  <c r="G7" i="11"/>
  <c r="H7" i="11"/>
  <c r="I7" i="11"/>
  <c r="J7" i="11"/>
  <c r="K7" i="11"/>
  <c r="L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E8" i="11"/>
  <c r="F8" i="11"/>
  <c r="G8" i="11"/>
  <c r="H8" i="11"/>
  <c r="I8" i="11"/>
  <c r="J8" i="11"/>
  <c r="K8" i="11"/>
  <c r="L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E9" i="11"/>
  <c r="F9" i="11"/>
  <c r="G9" i="11"/>
  <c r="H9" i="11"/>
  <c r="I9" i="11"/>
  <c r="J9" i="11"/>
  <c r="K9" i="11"/>
  <c r="L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E10" i="11"/>
  <c r="F10" i="11"/>
  <c r="G10" i="11"/>
  <c r="H10" i="11"/>
  <c r="I10" i="11"/>
  <c r="J10" i="11"/>
  <c r="K10" i="11"/>
  <c r="L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E11" i="11"/>
  <c r="F11" i="11"/>
  <c r="G11" i="11"/>
  <c r="H11" i="11"/>
  <c r="I11" i="11"/>
  <c r="J11" i="11"/>
  <c r="K11" i="11"/>
  <c r="L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E12" i="11"/>
  <c r="F12" i="11"/>
  <c r="G12" i="11"/>
  <c r="H12" i="11"/>
  <c r="I12" i="11"/>
  <c r="J12" i="11"/>
  <c r="K12" i="11"/>
  <c r="L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E13" i="11"/>
  <c r="F13" i="11"/>
  <c r="G13" i="11"/>
  <c r="H13" i="11"/>
  <c r="I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E21" i="11"/>
  <c r="F21" i="11"/>
  <c r="G21" i="11"/>
  <c r="H21" i="11"/>
  <c r="I21" i="11"/>
  <c r="J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7" i="11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D10" i="10"/>
  <c r="E10" i="10"/>
  <c r="F10" i="10"/>
  <c r="G10" i="10"/>
  <c r="H10" i="10"/>
  <c r="I10" i="10"/>
  <c r="J10" i="10"/>
  <c r="K10" i="10"/>
  <c r="L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D11" i="10"/>
  <c r="E11" i="10"/>
  <c r="F11" i="10"/>
  <c r="G11" i="10"/>
  <c r="H11" i="10"/>
  <c r="I11" i="10"/>
  <c r="J11" i="10"/>
  <c r="K11" i="10"/>
  <c r="L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D12" i="10"/>
  <c r="E12" i="10"/>
  <c r="F12" i="10"/>
  <c r="G12" i="10"/>
  <c r="H12" i="10"/>
  <c r="I12" i="10"/>
  <c r="J12" i="10"/>
  <c r="K12" i="10"/>
  <c r="L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D13" i="10"/>
  <c r="E13" i="10"/>
  <c r="F13" i="10"/>
  <c r="G13" i="10"/>
  <c r="H13" i="10"/>
  <c r="I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D21" i="10"/>
  <c r="E21" i="10"/>
  <c r="F21" i="10"/>
  <c r="G21" i="10"/>
  <c r="H21" i="10"/>
  <c r="I21" i="10"/>
  <c r="J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D22" i="10"/>
  <c r="E22" i="10"/>
  <c r="F22" i="10"/>
  <c r="G22" i="10"/>
  <c r="H22" i="10"/>
  <c r="I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E7" i="10"/>
  <c r="F7" i="10"/>
  <c r="G7" i="10"/>
  <c r="H7" i="10"/>
  <c r="I7" i="10"/>
  <c r="J7" i="10"/>
  <c r="K7" i="10"/>
  <c r="L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E8" i="10"/>
  <c r="F8" i="10"/>
  <c r="G8" i="10"/>
  <c r="H8" i="10"/>
  <c r="I8" i="10"/>
  <c r="J8" i="10"/>
  <c r="K8" i="10"/>
  <c r="L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E9" i="10"/>
  <c r="F9" i="10"/>
  <c r="G9" i="10"/>
  <c r="H9" i="10"/>
  <c r="I9" i="10"/>
  <c r="J9" i="10"/>
  <c r="K9" i="10"/>
  <c r="L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D8" i="10"/>
  <c r="D9" i="10"/>
  <c r="D7" i="10"/>
  <c r="D10" i="9"/>
  <c r="E10" i="9"/>
  <c r="F10" i="9"/>
  <c r="G10" i="9"/>
  <c r="H10" i="9"/>
  <c r="I10" i="9"/>
  <c r="J10" i="9"/>
  <c r="K10" i="9"/>
  <c r="L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D11" i="9"/>
  <c r="E11" i="9"/>
  <c r="F11" i="9"/>
  <c r="G11" i="9"/>
  <c r="H11" i="9"/>
  <c r="I11" i="9"/>
  <c r="J11" i="9"/>
  <c r="K11" i="9"/>
  <c r="L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D12" i="9"/>
  <c r="E12" i="9"/>
  <c r="F12" i="9"/>
  <c r="G12" i="9"/>
  <c r="H12" i="9"/>
  <c r="I12" i="9"/>
  <c r="J12" i="9"/>
  <c r="K12" i="9"/>
  <c r="L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D13" i="9"/>
  <c r="E13" i="9"/>
  <c r="F13" i="9"/>
  <c r="G13" i="9"/>
  <c r="H13" i="9"/>
  <c r="I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D21" i="9"/>
  <c r="E21" i="9"/>
  <c r="F21" i="9"/>
  <c r="G21" i="9"/>
  <c r="H21" i="9"/>
  <c r="I21" i="9"/>
  <c r="J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D22" i="9"/>
  <c r="E22" i="9"/>
  <c r="F22" i="9"/>
  <c r="G22" i="9"/>
  <c r="H22" i="9"/>
  <c r="I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E7" i="9"/>
  <c r="F7" i="9"/>
  <c r="G7" i="9"/>
  <c r="H7" i="9"/>
  <c r="I7" i="9"/>
  <c r="J7" i="9"/>
  <c r="K7" i="9"/>
  <c r="L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E8" i="9"/>
  <c r="F8" i="9"/>
  <c r="G8" i="9"/>
  <c r="H8" i="9"/>
  <c r="I8" i="9"/>
  <c r="J8" i="9"/>
  <c r="K8" i="9"/>
  <c r="L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E9" i="9"/>
  <c r="F9" i="9"/>
  <c r="G9" i="9"/>
  <c r="H9" i="9"/>
  <c r="I9" i="9"/>
  <c r="J9" i="9"/>
  <c r="K9" i="9"/>
  <c r="L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D8" i="9"/>
  <c r="D9" i="9"/>
  <c r="D7" i="9"/>
  <c r="D10" i="8"/>
  <c r="E10" i="8"/>
  <c r="F10" i="8"/>
  <c r="G10" i="8"/>
  <c r="H10" i="8"/>
  <c r="I10" i="8"/>
  <c r="J10" i="8"/>
  <c r="K10" i="8"/>
  <c r="L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D11" i="8"/>
  <c r="E11" i="8"/>
  <c r="F11" i="8"/>
  <c r="G11" i="8"/>
  <c r="H11" i="8"/>
  <c r="I11" i="8"/>
  <c r="J11" i="8"/>
  <c r="K11" i="8"/>
  <c r="L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D12" i="8"/>
  <c r="E12" i="8"/>
  <c r="F12" i="8"/>
  <c r="G12" i="8"/>
  <c r="H12" i="8"/>
  <c r="I12" i="8"/>
  <c r="J12" i="8"/>
  <c r="K12" i="8"/>
  <c r="L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D13" i="8"/>
  <c r="E13" i="8"/>
  <c r="F13" i="8"/>
  <c r="G13" i="8"/>
  <c r="H13" i="8"/>
  <c r="I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D21" i="8"/>
  <c r="E21" i="8"/>
  <c r="F21" i="8"/>
  <c r="G21" i="8"/>
  <c r="H21" i="8"/>
  <c r="I21" i="8"/>
  <c r="J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D22" i="8"/>
  <c r="E22" i="8"/>
  <c r="F22" i="8"/>
  <c r="G22" i="8"/>
  <c r="H22" i="8"/>
  <c r="I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E7" i="8"/>
  <c r="F7" i="8"/>
  <c r="G7" i="8"/>
  <c r="H7" i="8"/>
  <c r="I7" i="8"/>
  <c r="J7" i="8"/>
  <c r="K7" i="8"/>
  <c r="L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E8" i="8"/>
  <c r="F8" i="8"/>
  <c r="G8" i="8"/>
  <c r="H8" i="8"/>
  <c r="I8" i="8"/>
  <c r="J8" i="8"/>
  <c r="K8" i="8"/>
  <c r="L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E9" i="8"/>
  <c r="F9" i="8"/>
  <c r="G9" i="8"/>
  <c r="H9" i="8"/>
  <c r="I9" i="8"/>
  <c r="J9" i="8"/>
  <c r="K9" i="8"/>
  <c r="L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D8" i="8"/>
  <c r="D9" i="8"/>
  <c r="D7" i="8"/>
  <c r="D10" i="7"/>
  <c r="E10" i="7"/>
  <c r="F10" i="7"/>
  <c r="G10" i="7"/>
  <c r="H10" i="7"/>
  <c r="I10" i="7"/>
  <c r="J10" i="7"/>
  <c r="K10" i="7"/>
  <c r="L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D11" i="7"/>
  <c r="E11" i="7"/>
  <c r="F11" i="7"/>
  <c r="G11" i="7"/>
  <c r="H11" i="7"/>
  <c r="I11" i="7"/>
  <c r="J11" i="7"/>
  <c r="K11" i="7"/>
  <c r="L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D12" i="7"/>
  <c r="E12" i="7"/>
  <c r="F12" i="7"/>
  <c r="G12" i="7"/>
  <c r="H12" i="7"/>
  <c r="I12" i="7"/>
  <c r="J12" i="7"/>
  <c r="K12" i="7"/>
  <c r="L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D13" i="7"/>
  <c r="E13" i="7"/>
  <c r="F13" i="7"/>
  <c r="G13" i="7"/>
  <c r="H13" i="7"/>
  <c r="I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D21" i="7"/>
  <c r="E21" i="7"/>
  <c r="F21" i="7"/>
  <c r="G21" i="7"/>
  <c r="H21" i="7"/>
  <c r="I21" i="7"/>
  <c r="J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D22" i="7"/>
  <c r="E22" i="7"/>
  <c r="F22" i="7"/>
  <c r="G22" i="7"/>
  <c r="H22" i="7"/>
  <c r="I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E7" i="7"/>
  <c r="F7" i="7"/>
  <c r="G7" i="7"/>
  <c r="H7" i="7"/>
  <c r="I7" i="7"/>
  <c r="J7" i="7"/>
  <c r="K7" i="7"/>
  <c r="L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E8" i="7"/>
  <c r="F8" i="7"/>
  <c r="G8" i="7"/>
  <c r="H8" i="7"/>
  <c r="I8" i="7"/>
  <c r="J8" i="7"/>
  <c r="K8" i="7"/>
  <c r="L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E9" i="7"/>
  <c r="F9" i="7"/>
  <c r="G9" i="7"/>
  <c r="H9" i="7"/>
  <c r="I9" i="7"/>
  <c r="J9" i="7"/>
  <c r="K9" i="7"/>
  <c r="L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D8" i="7"/>
  <c r="D9" i="7"/>
  <c r="D7" i="7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4" i="6"/>
  <c r="D35" i="6"/>
  <c r="D36" i="6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D41" i="4"/>
  <c r="D42" i="4"/>
  <c r="D40" i="4"/>
  <c r="D10" i="6"/>
  <c r="E10" i="6"/>
  <c r="F10" i="6"/>
  <c r="G10" i="6"/>
  <c r="H10" i="6"/>
  <c r="I10" i="6"/>
  <c r="J10" i="6"/>
  <c r="K10" i="6"/>
  <c r="L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D11" i="6"/>
  <c r="E11" i="6"/>
  <c r="F11" i="6"/>
  <c r="G11" i="6"/>
  <c r="H11" i="6"/>
  <c r="I11" i="6"/>
  <c r="J11" i="6"/>
  <c r="K11" i="6"/>
  <c r="L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D12" i="6"/>
  <c r="E12" i="6"/>
  <c r="F12" i="6"/>
  <c r="G12" i="6"/>
  <c r="H12" i="6"/>
  <c r="I12" i="6"/>
  <c r="J12" i="6"/>
  <c r="K12" i="6"/>
  <c r="L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D13" i="6"/>
  <c r="E13" i="6"/>
  <c r="F13" i="6"/>
  <c r="G13" i="6"/>
  <c r="H13" i="6"/>
  <c r="I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D21" i="6"/>
  <c r="E21" i="6"/>
  <c r="F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D22" i="6"/>
  <c r="E22" i="6"/>
  <c r="F22" i="6"/>
  <c r="G22" i="6"/>
  <c r="H22" i="6"/>
  <c r="I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7" i="6"/>
  <c r="F7" i="6"/>
  <c r="G7" i="6"/>
  <c r="H7" i="6"/>
  <c r="I7" i="6"/>
  <c r="J7" i="6"/>
  <c r="K7" i="6"/>
  <c r="L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D8" i="6"/>
  <c r="D9" i="6"/>
  <c r="D7" i="6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D10" i="5"/>
  <c r="E10" i="5"/>
  <c r="F10" i="5"/>
  <c r="G10" i="5"/>
  <c r="H10" i="5"/>
  <c r="I10" i="5"/>
  <c r="J10" i="5"/>
  <c r="K10" i="5"/>
  <c r="L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D11" i="5"/>
  <c r="E11" i="5"/>
  <c r="F11" i="5"/>
  <c r="G11" i="5"/>
  <c r="H11" i="5"/>
  <c r="I11" i="5"/>
  <c r="J11" i="5"/>
  <c r="K11" i="5"/>
  <c r="L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D12" i="5"/>
  <c r="E12" i="5"/>
  <c r="F12" i="5"/>
  <c r="G12" i="5"/>
  <c r="H12" i="5"/>
  <c r="I12" i="5"/>
  <c r="J12" i="5"/>
  <c r="K12" i="5"/>
  <c r="L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D13" i="5"/>
  <c r="E13" i="5"/>
  <c r="F13" i="5"/>
  <c r="G13" i="5"/>
  <c r="H13" i="5"/>
  <c r="I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D21" i="5"/>
  <c r="E21" i="5"/>
  <c r="F21" i="5"/>
  <c r="G21" i="5"/>
  <c r="H21" i="5"/>
  <c r="I21" i="5"/>
  <c r="J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D22" i="5"/>
  <c r="E22" i="5"/>
  <c r="F22" i="5"/>
  <c r="G22" i="5"/>
  <c r="H22" i="5"/>
  <c r="I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E7" i="5"/>
  <c r="F7" i="5"/>
  <c r="G7" i="5"/>
  <c r="H7" i="5"/>
  <c r="I7" i="5"/>
  <c r="J7" i="5"/>
  <c r="K7" i="5"/>
  <c r="L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E8" i="5"/>
  <c r="F8" i="5"/>
  <c r="G8" i="5"/>
  <c r="H8" i="5"/>
  <c r="I8" i="5"/>
  <c r="J8" i="5"/>
  <c r="K8" i="5"/>
  <c r="L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E9" i="5"/>
  <c r="F9" i="5"/>
  <c r="G9" i="5"/>
  <c r="H9" i="5"/>
  <c r="I9" i="5"/>
  <c r="J9" i="5"/>
  <c r="K9" i="5"/>
  <c r="L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D8" i="5"/>
  <c r="D9" i="5"/>
  <c r="D7" i="5"/>
  <c r="D10" i="4"/>
  <c r="E10" i="4"/>
  <c r="F10" i="4"/>
  <c r="G10" i="4"/>
  <c r="H10" i="4"/>
  <c r="I10" i="4"/>
  <c r="J10" i="4"/>
  <c r="K10" i="4"/>
  <c r="L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D11" i="4"/>
  <c r="E11" i="4"/>
  <c r="F11" i="4"/>
  <c r="G11" i="4"/>
  <c r="H11" i="4"/>
  <c r="I11" i="4"/>
  <c r="J11" i="4"/>
  <c r="K11" i="4"/>
  <c r="L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D12" i="4"/>
  <c r="E12" i="4"/>
  <c r="F12" i="4"/>
  <c r="G12" i="4"/>
  <c r="H12" i="4"/>
  <c r="I12" i="4"/>
  <c r="J12" i="4"/>
  <c r="K12" i="4"/>
  <c r="L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D13" i="4"/>
  <c r="E13" i="4"/>
  <c r="F13" i="4"/>
  <c r="G13" i="4"/>
  <c r="H13" i="4"/>
  <c r="I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D21" i="4"/>
  <c r="E21" i="4"/>
  <c r="F21" i="4"/>
  <c r="G21" i="4"/>
  <c r="H21" i="4"/>
  <c r="I21" i="4"/>
  <c r="J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D22" i="4"/>
  <c r="E22" i="4"/>
  <c r="F22" i="4"/>
  <c r="G22" i="4"/>
  <c r="H22" i="4"/>
  <c r="I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E7" i="4"/>
  <c r="F7" i="4"/>
  <c r="G7" i="4"/>
  <c r="H7" i="4"/>
  <c r="I7" i="4"/>
  <c r="J7" i="4"/>
  <c r="K7" i="4"/>
  <c r="L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D8" i="4"/>
  <c r="D9" i="4"/>
  <c r="D7" i="4"/>
  <c r="C45" i="4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D50" i="3"/>
  <c r="D51" i="3"/>
  <c r="D49" i="3"/>
  <c r="D13" i="3"/>
  <c r="E13" i="3"/>
  <c r="F13" i="3"/>
  <c r="G13" i="3"/>
  <c r="H13" i="3"/>
  <c r="I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1" i="3"/>
  <c r="E21" i="3"/>
  <c r="F21" i="3"/>
  <c r="G21" i="3"/>
  <c r="H21" i="3"/>
  <c r="I21" i="3"/>
  <c r="J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D22" i="3"/>
  <c r="E22" i="3"/>
  <c r="F22" i="3"/>
  <c r="G22" i="3"/>
  <c r="H22" i="3"/>
  <c r="I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E10" i="3"/>
  <c r="F10" i="3"/>
  <c r="G10" i="3"/>
  <c r="H10" i="3"/>
  <c r="I10" i="3"/>
  <c r="J10" i="3"/>
  <c r="K10" i="3"/>
  <c r="L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D10" i="2"/>
  <c r="E10" i="2"/>
  <c r="F10" i="2"/>
  <c r="G10" i="2"/>
  <c r="H10" i="2"/>
  <c r="I10" i="2"/>
  <c r="J10" i="2"/>
  <c r="K10" i="2"/>
  <c r="L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D11" i="2"/>
  <c r="E11" i="2"/>
  <c r="F11" i="2"/>
  <c r="G11" i="2"/>
  <c r="H11" i="2"/>
  <c r="I11" i="2"/>
  <c r="J11" i="2"/>
  <c r="K11" i="2"/>
  <c r="L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D12" i="2"/>
  <c r="E12" i="2"/>
  <c r="F12" i="2"/>
  <c r="G12" i="2"/>
  <c r="H12" i="2"/>
  <c r="I12" i="2"/>
  <c r="J12" i="2"/>
  <c r="K12" i="2"/>
  <c r="L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D13" i="2"/>
  <c r="E13" i="2"/>
  <c r="F13" i="2"/>
  <c r="G13" i="2"/>
  <c r="H13" i="2"/>
  <c r="I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D22" i="2"/>
  <c r="E22" i="2"/>
  <c r="F22" i="2"/>
  <c r="G22" i="2"/>
  <c r="H22" i="2"/>
  <c r="I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E7" i="2"/>
  <c r="F7" i="2"/>
  <c r="G7" i="2"/>
  <c r="H7" i="2"/>
  <c r="I7" i="2"/>
  <c r="J7" i="2"/>
  <c r="K7" i="2"/>
  <c r="L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D8" i="2"/>
  <c r="D9" i="2"/>
  <c r="D7" i="2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D14" i="1"/>
  <c r="D15" i="1"/>
  <c r="D13" i="1"/>
  <c r="C29" i="11" l="1"/>
  <c r="C32" i="12"/>
  <c r="N8" i="3"/>
  <c r="M8" i="3"/>
  <c r="C32" i="10"/>
  <c r="C35" i="11"/>
  <c r="C34" i="11" s="1"/>
  <c r="AC33" i="11"/>
  <c r="E33" i="11"/>
  <c r="V32" i="11"/>
  <c r="Z33" i="11"/>
  <c r="R33" i="11"/>
  <c r="J33" i="11"/>
  <c r="AA32" i="11"/>
  <c r="W32" i="11"/>
  <c r="W31" i="11" s="1"/>
  <c r="S32" i="11"/>
  <c r="K32" i="11"/>
  <c r="C52" i="23"/>
  <c r="C39" i="12"/>
  <c r="C44" i="13"/>
  <c r="C12" i="17"/>
  <c r="C24" i="24"/>
  <c r="C15" i="24"/>
  <c r="C51" i="10"/>
  <c r="C52" i="21"/>
  <c r="C33" i="30"/>
  <c r="C21" i="24"/>
  <c r="C23" i="24"/>
  <c r="C47" i="24"/>
  <c r="O32" i="11"/>
  <c r="D32" i="11"/>
  <c r="C38" i="11"/>
  <c r="C47" i="11"/>
  <c r="C9" i="12"/>
  <c r="C41" i="12"/>
  <c r="C51" i="12"/>
  <c r="C39" i="13"/>
  <c r="C12" i="14"/>
  <c r="C45" i="16"/>
  <c r="C39" i="17"/>
  <c r="C45" i="17"/>
  <c r="C28" i="19"/>
  <c r="C45" i="30"/>
  <c r="C18" i="24"/>
  <c r="C12" i="26"/>
  <c r="C21" i="26"/>
  <c r="C15" i="26"/>
  <c r="C42" i="11"/>
  <c r="C51" i="11"/>
  <c r="C33" i="20"/>
  <c r="C30" i="24"/>
  <c r="C9" i="24"/>
  <c r="C48" i="24"/>
  <c r="C41" i="11"/>
  <c r="C40" i="11" s="1"/>
  <c r="C21" i="19"/>
  <c r="C44" i="23"/>
  <c r="C50" i="24"/>
  <c r="M9" i="3"/>
  <c r="V33" i="11"/>
  <c r="G32" i="11"/>
  <c r="C29" i="15"/>
  <c r="C20" i="19"/>
  <c r="C33" i="10"/>
  <c r="C31" i="10" s="1"/>
  <c r="C29" i="10"/>
  <c r="C8" i="12"/>
  <c r="C50" i="12"/>
  <c r="C11" i="14"/>
  <c r="C44" i="16"/>
  <c r="C38" i="17"/>
  <c r="C17" i="24"/>
  <c r="C8" i="24"/>
  <c r="C42" i="25"/>
  <c r="C11" i="26"/>
  <c r="C20" i="26"/>
  <c r="C35" i="26"/>
  <c r="C48" i="26"/>
  <c r="C38" i="26"/>
  <c r="C57" i="14"/>
  <c r="C39" i="16"/>
  <c r="C15" i="18"/>
  <c r="C14" i="24"/>
  <c r="C26" i="24"/>
  <c r="C17" i="26"/>
  <c r="C16" i="26" s="1"/>
  <c r="N33" i="11"/>
  <c r="C30" i="11"/>
  <c r="C28" i="11" s="1"/>
  <c r="C36" i="11"/>
  <c r="C33" i="12"/>
  <c r="C31" i="12" s="1"/>
  <c r="C38" i="13"/>
  <c r="C45" i="13"/>
  <c r="C10" i="14"/>
  <c r="C44" i="17"/>
  <c r="C52" i="20"/>
  <c r="C45" i="20"/>
  <c r="C43" i="20" s="1"/>
  <c r="C44" i="30"/>
  <c r="C32" i="24"/>
  <c r="C18" i="25"/>
  <c r="C16" i="25" s="1"/>
  <c r="C41" i="25"/>
  <c r="C45" i="23"/>
  <c r="C51" i="24"/>
  <c r="N9" i="3"/>
  <c r="N7" i="3" s="1"/>
  <c r="C39" i="10"/>
  <c r="C50" i="11"/>
  <c r="C30" i="15"/>
  <c r="C38" i="16"/>
  <c r="C11" i="17"/>
  <c r="C14" i="18"/>
  <c r="C32" i="20"/>
  <c r="C31" i="20" s="1"/>
  <c r="C29" i="24"/>
  <c r="F33" i="11"/>
  <c r="C45" i="11"/>
  <c r="C42" i="12"/>
  <c r="C38" i="12"/>
  <c r="C30" i="19"/>
  <c r="C32" i="30"/>
  <c r="C38" i="30"/>
  <c r="C20" i="24"/>
  <c r="C12" i="24"/>
  <c r="C33" i="24"/>
  <c r="C24" i="26"/>
  <c r="C36" i="26"/>
  <c r="C50" i="10"/>
  <c r="C49" i="10" s="1"/>
  <c r="C38" i="10"/>
  <c r="C30" i="10"/>
  <c r="C39" i="11"/>
  <c r="U33" i="11"/>
  <c r="M33" i="11"/>
  <c r="N32" i="11"/>
  <c r="F32" i="11"/>
  <c r="C44" i="11"/>
  <c r="C48" i="11"/>
  <c r="C19" i="19"/>
  <c r="C29" i="19"/>
  <c r="C27" i="24"/>
  <c r="C11" i="24"/>
  <c r="C52" i="24"/>
  <c r="C14" i="26"/>
  <c r="C23" i="26"/>
  <c r="C43" i="23"/>
  <c r="D33" i="11"/>
  <c r="Q32" i="11"/>
  <c r="C39" i="30"/>
  <c r="C51" i="30"/>
  <c r="C9" i="25"/>
  <c r="C27" i="26"/>
  <c r="C47" i="26"/>
  <c r="C48" i="30"/>
  <c r="C52" i="4"/>
  <c r="C48" i="4"/>
  <c r="C50" i="30"/>
  <c r="C26" i="26"/>
  <c r="H33" i="11"/>
  <c r="C56" i="14"/>
  <c r="C39" i="26"/>
  <c r="C50" i="4"/>
  <c r="C8" i="25"/>
  <c r="P33" i="11"/>
  <c r="I32" i="11"/>
  <c r="C33" i="26"/>
  <c r="C50" i="3"/>
  <c r="C51" i="4"/>
  <c r="C47" i="4"/>
  <c r="C42" i="4"/>
  <c r="Y33" i="11"/>
  <c r="Q33" i="11"/>
  <c r="I33" i="11"/>
  <c r="Z32" i="11"/>
  <c r="R32" i="11"/>
  <c r="R31" i="11" s="1"/>
  <c r="J32" i="11"/>
  <c r="AB33" i="11"/>
  <c r="T33" i="11"/>
  <c r="L33" i="11"/>
  <c r="AC32" i="11"/>
  <c r="AC31" i="11" s="1"/>
  <c r="U32" i="11"/>
  <c r="M32" i="11"/>
  <c r="M31" i="11" s="1"/>
  <c r="E32" i="11"/>
  <c r="W33" i="11"/>
  <c r="O33" i="11"/>
  <c r="G33" i="11"/>
  <c r="X32" i="11"/>
  <c r="P32" i="11"/>
  <c r="P31" i="11" s="1"/>
  <c r="H32" i="11"/>
  <c r="C51" i="3"/>
  <c r="X33" i="11"/>
  <c r="Y32" i="11"/>
  <c r="C30" i="26"/>
  <c r="C41" i="4"/>
  <c r="AA33" i="11"/>
  <c r="AA31" i="11" s="1"/>
  <c r="S33" i="11"/>
  <c r="K33" i="11"/>
  <c r="AB32" i="11"/>
  <c r="T32" i="11"/>
  <c r="L32" i="11"/>
  <c r="C47" i="30"/>
  <c r="C44" i="26"/>
  <c r="C42" i="26"/>
  <c r="C45" i="26"/>
  <c r="C41" i="26"/>
  <c r="C32" i="26"/>
  <c r="C31" i="26" s="1"/>
  <c r="C29" i="26"/>
  <c r="C56" i="30"/>
  <c r="C57" i="30"/>
  <c r="C40" i="4"/>
  <c r="C43" i="4"/>
  <c r="C29" i="1"/>
  <c r="C32" i="1"/>
  <c r="C47" i="1"/>
  <c r="C8" i="2"/>
  <c r="C41" i="2"/>
  <c r="C32" i="2"/>
  <c r="C41" i="1"/>
  <c r="C26" i="2"/>
  <c r="C50" i="2"/>
  <c r="C35" i="2"/>
  <c r="P8" i="3"/>
  <c r="Q8" i="3"/>
  <c r="S8" i="3"/>
  <c r="C29" i="5"/>
  <c r="C11" i="4"/>
  <c r="C50" i="5"/>
  <c r="C26" i="6"/>
  <c r="C50" i="6"/>
  <c r="C26" i="7"/>
  <c r="C35" i="6"/>
  <c r="C11" i="7"/>
  <c r="C35" i="7"/>
  <c r="C44" i="5"/>
  <c r="C20" i="6"/>
  <c r="C44" i="6"/>
  <c r="C20" i="7"/>
  <c r="C52" i="5"/>
  <c r="C14" i="6"/>
  <c r="C14" i="7"/>
  <c r="C47" i="5"/>
  <c r="C23" i="6"/>
  <c r="C47" i="6"/>
  <c r="C23" i="7"/>
  <c r="C47" i="7"/>
  <c r="C8" i="6"/>
  <c r="C8" i="7"/>
  <c r="C32" i="7"/>
  <c r="C56" i="7"/>
  <c r="C17" i="7"/>
  <c r="C11" i="8"/>
  <c r="C11" i="9"/>
  <c r="C32" i="8"/>
  <c r="C32" i="9"/>
  <c r="C8" i="10"/>
  <c r="C32" i="14"/>
  <c r="C11" i="15"/>
  <c r="C23" i="16"/>
  <c r="C47" i="16"/>
  <c r="C11" i="18"/>
  <c r="C32" i="19"/>
  <c r="C20" i="20"/>
  <c r="C26" i="21"/>
  <c r="C23" i="23"/>
  <c r="C56" i="25"/>
  <c r="C27" i="1"/>
  <c r="C27" i="2"/>
  <c r="C12" i="2"/>
  <c r="C21" i="1"/>
  <c r="C30" i="2"/>
  <c r="Q9" i="3"/>
  <c r="R9" i="3"/>
  <c r="C30" i="6"/>
  <c r="C15" i="6"/>
  <c r="C39" i="6"/>
  <c r="C15" i="7"/>
  <c r="C24" i="6"/>
  <c r="C48" i="6"/>
  <c r="C24" i="7"/>
  <c r="C48" i="7"/>
  <c r="C33" i="7"/>
  <c r="C57" i="7"/>
  <c r="C18" i="6"/>
  <c r="C42" i="6"/>
  <c r="C27" i="6"/>
  <c r="C27" i="7"/>
  <c r="C51" i="7"/>
  <c r="C36" i="6"/>
  <c r="C12" i="7"/>
  <c r="C30" i="12"/>
  <c r="C27" i="13"/>
  <c r="C42" i="13"/>
  <c r="C18" i="14"/>
  <c r="C27" i="15"/>
  <c r="C33" i="15"/>
  <c r="C51" i="15"/>
  <c r="C42" i="16"/>
  <c r="C18" i="17"/>
  <c r="C24" i="18"/>
  <c r="C15" i="20"/>
  <c r="C36" i="20"/>
  <c r="C30" i="21"/>
  <c r="C36" i="23"/>
  <c r="C48" i="25"/>
  <c r="C7" i="20"/>
  <c r="C46" i="19"/>
  <c r="C10" i="20"/>
  <c r="C43" i="19"/>
  <c r="C19" i="20"/>
  <c r="C28" i="14"/>
  <c r="C22" i="14"/>
  <c r="C19" i="14"/>
  <c r="C31" i="14"/>
  <c r="C34" i="14"/>
  <c r="C7" i="14"/>
  <c r="F31" i="11"/>
  <c r="G31" i="11"/>
  <c r="C51" i="2"/>
  <c r="C48" i="2"/>
  <c r="C45" i="2"/>
  <c r="C42" i="2"/>
  <c r="C39" i="2"/>
  <c r="C38" i="2"/>
  <c r="C36" i="2"/>
  <c r="C33" i="2"/>
  <c r="C29" i="2"/>
  <c r="C24" i="2"/>
  <c r="C21" i="2"/>
  <c r="C18" i="2"/>
  <c r="C15" i="2"/>
  <c r="C14" i="2"/>
  <c r="C15" i="1"/>
  <c r="C52" i="19"/>
  <c r="C52" i="8"/>
  <c r="C40" i="19"/>
  <c r="C16" i="19"/>
  <c r="C26" i="10"/>
  <c r="C23" i="10"/>
  <c r="C21" i="10"/>
  <c r="C20" i="10"/>
  <c r="C18" i="10"/>
  <c r="C17" i="10"/>
  <c r="C14" i="10"/>
  <c r="C12" i="10"/>
  <c r="C11" i="10"/>
  <c r="C26" i="9"/>
  <c r="C27" i="9"/>
  <c r="C29" i="9"/>
  <c r="C30" i="9"/>
  <c r="C33" i="9"/>
  <c r="C35" i="9"/>
  <c r="C36" i="9"/>
  <c r="C38" i="9"/>
  <c r="C41" i="9"/>
  <c r="C42" i="9"/>
  <c r="C44" i="9"/>
  <c r="C45" i="9"/>
  <c r="C47" i="9"/>
  <c r="C47" i="8"/>
  <c r="C51" i="8"/>
  <c r="C51" i="9"/>
  <c r="C17" i="9"/>
  <c r="C24" i="9"/>
  <c r="C23" i="9"/>
  <c r="C9" i="9"/>
  <c r="C8" i="9"/>
  <c r="C12" i="9"/>
  <c r="C45" i="8"/>
  <c r="C42" i="8"/>
  <c r="C41" i="8"/>
  <c r="C39" i="8"/>
  <c r="C35" i="8"/>
  <c r="C33" i="8"/>
  <c r="C29" i="8"/>
  <c r="C27" i="8"/>
  <c r="C26" i="8"/>
  <c r="C23" i="8"/>
  <c r="C18" i="8"/>
  <c r="C17" i="8"/>
  <c r="C14" i="8"/>
  <c r="C49" i="7"/>
  <c r="C36" i="7"/>
  <c r="C30" i="7"/>
  <c r="C29" i="7"/>
  <c r="C21" i="7"/>
  <c r="C18" i="7"/>
  <c r="C9" i="7"/>
  <c r="C39" i="7"/>
  <c r="C38" i="7"/>
  <c r="C50" i="7"/>
  <c r="C45" i="7"/>
  <c r="C44" i="7"/>
  <c r="C42" i="7"/>
  <c r="C38" i="6"/>
  <c r="C41" i="6"/>
  <c r="C40" i="6" s="1"/>
  <c r="C45" i="6"/>
  <c r="C12" i="6"/>
  <c r="C11" i="6"/>
  <c r="C9" i="6"/>
  <c r="C48" i="5"/>
  <c r="C46" i="5" s="1"/>
  <c r="C51" i="5"/>
  <c r="C29" i="6"/>
  <c r="C28" i="6" s="1"/>
  <c r="C51" i="6"/>
  <c r="C32" i="6"/>
  <c r="C33" i="6"/>
  <c r="C17" i="6"/>
  <c r="C21" i="6"/>
  <c r="C45" i="5"/>
  <c r="C33" i="5"/>
  <c r="C32" i="5"/>
  <c r="C36" i="5"/>
  <c r="C35" i="5"/>
  <c r="C8" i="5"/>
  <c r="C9" i="5"/>
  <c r="C12" i="5"/>
  <c r="C14" i="5"/>
  <c r="C15" i="5"/>
  <c r="C17" i="5"/>
  <c r="C18" i="5"/>
  <c r="C20" i="5"/>
  <c r="C21" i="5"/>
  <c r="C23" i="5"/>
  <c r="C24" i="5"/>
  <c r="C26" i="5"/>
  <c r="C27" i="5"/>
  <c r="C30" i="5"/>
  <c r="C38" i="5"/>
  <c r="C39" i="5"/>
  <c r="C24" i="4"/>
  <c r="C23" i="4"/>
  <c r="C29" i="4"/>
  <c r="C30" i="4"/>
  <c r="C32" i="4"/>
  <c r="C33" i="4"/>
  <c r="C35" i="4"/>
  <c r="C36" i="4"/>
  <c r="C38" i="4"/>
  <c r="C39" i="4"/>
  <c r="C26" i="4"/>
  <c r="C27" i="4"/>
  <c r="C21" i="4"/>
  <c r="C20" i="4"/>
  <c r="C18" i="4"/>
  <c r="C17" i="4"/>
  <c r="C15" i="4"/>
  <c r="C9" i="4"/>
  <c r="C8" i="4"/>
  <c r="C12" i="4"/>
  <c r="C39" i="3"/>
  <c r="C42" i="3"/>
  <c r="C44" i="3"/>
  <c r="C45" i="3"/>
  <c r="C33" i="3"/>
  <c r="C32" i="3"/>
  <c r="C30" i="3"/>
  <c r="C27" i="3"/>
  <c r="C24" i="3"/>
  <c r="C21" i="3"/>
  <c r="C20" i="3"/>
  <c r="C18" i="3"/>
  <c r="C15" i="3"/>
  <c r="C9" i="2"/>
  <c r="C48" i="1"/>
  <c r="C36" i="1"/>
  <c r="C39" i="1"/>
  <c r="C42" i="1"/>
  <c r="A3" i="26"/>
  <c r="A3" i="25"/>
  <c r="A3" i="24"/>
  <c r="A3" i="23"/>
  <c r="A3" i="30"/>
  <c r="A3" i="21"/>
  <c r="A3" i="20"/>
  <c r="A3" i="19"/>
  <c r="A3" i="18"/>
  <c r="A3" i="17"/>
  <c r="A3" i="16"/>
  <c r="A3" i="15"/>
  <c r="A3" i="14"/>
  <c r="A3" i="13"/>
  <c r="A3" i="12"/>
  <c r="A3" i="11"/>
  <c r="A3" i="10"/>
  <c r="A3" i="9"/>
  <c r="A3" i="8"/>
  <c r="A3" i="7"/>
  <c r="A3" i="6"/>
  <c r="A3" i="5"/>
  <c r="A3" i="4"/>
  <c r="A3" i="3"/>
  <c r="A3" i="2"/>
  <c r="C18" i="1"/>
  <c r="C24" i="1"/>
  <c r="C20" i="1"/>
  <c r="C30" i="1"/>
  <c r="C50" i="1"/>
  <c r="C51" i="1"/>
  <c r="C44" i="1"/>
  <c r="C45" i="1"/>
  <c r="C33" i="1"/>
  <c r="C24" i="23"/>
  <c r="C42" i="20"/>
  <c r="C47" i="18"/>
  <c r="C41" i="18"/>
  <c r="C23" i="18"/>
  <c r="C35" i="17"/>
  <c r="C8" i="17"/>
  <c r="C47" i="2"/>
  <c r="C23" i="2"/>
  <c r="C29" i="20"/>
  <c r="C17" i="19"/>
  <c r="C23" i="17"/>
  <c r="C50" i="15"/>
  <c r="C35" i="10"/>
  <c r="C25" i="19"/>
  <c r="AB8" i="3"/>
  <c r="C39" i="20"/>
  <c r="C12" i="3"/>
  <c r="C14" i="1"/>
  <c r="C31" i="19"/>
  <c r="H31" i="11"/>
  <c r="C25" i="14"/>
  <c r="C48" i="20"/>
  <c r="J31" i="11"/>
  <c r="C36" i="30"/>
  <c r="C12" i="23"/>
  <c r="C9" i="21"/>
  <c r="C21" i="23"/>
  <c r="C15" i="23"/>
  <c r="C42" i="30"/>
  <c r="F9" i="3"/>
  <c r="C12" i="25"/>
  <c r="C30" i="14"/>
  <c r="C15" i="25"/>
  <c r="C21" i="21"/>
  <c r="C12" i="20"/>
  <c r="C51" i="19"/>
  <c r="C48" i="19"/>
  <c r="C48" i="18"/>
  <c r="C46" i="18" s="1"/>
  <c r="C42" i="17"/>
  <c r="C21" i="17"/>
  <c r="F8" i="3"/>
  <c r="C21" i="25"/>
  <c r="C24" i="21"/>
  <c r="C30" i="20"/>
  <c r="C9" i="18"/>
  <c r="C24" i="17"/>
  <c r="C9" i="16"/>
  <c r="C33" i="14"/>
  <c r="C14" i="20"/>
  <c r="C35" i="19"/>
  <c r="C50" i="18"/>
  <c r="C41" i="17"/>
  <c r="C26" i="17"/>
  <c r="H9" i="3"/>
  <c r="C39" i="24"/>
  <c r="C39" i="23"/>
  <c r="C27" i="23"/>
  <c r="C21" i="16"/>
  <c r="C12" i="16"/>
  <c r="C48" i="14"/>
  <c r="C11" i="25"/>
  <c r="C29" i="21"/>
  <c r="C42" i="23"/>
  <c r="C51" i="16"/>
  <c r="C24" i="16"/>
  <c r="C15" i="16"/>
  <c r="L9" i="3"/>
  <c r="C38" i="25"/>
  <c r="C29" i="25"/>
  <c r="C26" i="25"/>
  <c r="C23" i="30"/>
  <c r="C8" i="30"/>
  <c r="C32" i="21"/>
  <c r="I8" i="3"/>
  <c r="C27" i="25"/>
  <c r="C45" i="19"/>
  <c r="C27" i="19"/>
  <c r="C18" i="19"/>
  <c r="C45" i="18"/>
  <c r="C48" i="16"/>
  <c r="C27" i="16"/>
  <c r="C30" i="25"/>
  <c r="C30" i="23"/>
  <c r="C21" i="30"/>
  <c r="C36" i="21"/>
  <c r="C12" i="18"/>
  <c r="C21" i="12"/>
  <c r="P9" i="3"/>
  <c r="C32" i="25"/>
  <c r="C26" i="30"/>
  <c r="C38" i="19"/>
  <c r="C20" i="12"/>
  <c r="H8" i="3"/>
  <c r="C33" i="25"/>
  <c r="C24" i="30"/>
  <c r="C39" i="21"/>
  <c r="C27" i="18"/>
  <c r="C12" i="15"/>
  <c r="C36" i="12"/>
  <c r="C24" i="12"/>
  <c r="C21" i="11"/>
  <c r="C29" i="12"/>
  <c r="C17" i="12"/>
  <c r="C57" i="23"/>
  <c r="C42" i="21"/>
  <c r="C18" i="18"/>
  <c r="C9" i="14"/>
  <c r="C48" i="10"/>
  <c r="C9" i="23"/>
  <c r="C9" i="30"/>
  <c r="C27" i="21"/>
  <c r="C42" i="19"/>
  <c r="C15" i="19"/>
  <c r="C30" i="18"/>
  <c r="C48" i="15"/>
  <c r="C27" i="14"/>
  <c r="C26" i="16"/>
  <c r="C47" i="15"/>
  <c r="C41" i="15"/>
  <c r="C33" i="23"/>
  <c r="C27" i="17"/>
  <c r="Y9" i="3"/>
  <c r="C29" i="30"/>
  <c r="C50" i="21"/>
  <c r="C35" i="21"/>
  <c r="C34" i="21" s="1"/>
  <c r="C38" i="20"/>
  <c r="C35" i="14"/>
  <c r="C20" i="14"/>
  <c r="C23" i="13"/>
  <c r="C20" i="13"/>
  <c r="C36" i="25"/>
  <c r="C12" i="30"/>
  <c r="C12" i="21"/>
  <c r="C18" i="20"/>
  <c r="C51" i="18"/>
  <c r="C36" i="18"/>
  <c r="C33" i="18"/>
  <c r="C30" i="17"/>
  <c r="C36" i="15"/>
  <c r="C18" i="15"/>
  <c r="C17" i="23"/>
  <c r="C11" i="23"/>
  <c r="C15" i="30"/>
  <c r="C15" i="21"/>
  <c r="C21" i="20"/>
  <c r="C51" i="17"/>
  <c r="C33" i="17"/>
  <c r="C33" i="13"/>
  <c r="C20" i="23"/>
  <c r="C23" i="15"/>
  <c r="C41" i="14"/>
  <c r="C38" i="14"/>
  <c r="C17" i="13"/>
  <c r="Y8" i="3"/>
  <c r="D8" i="3"/>
  <c r="G9" i="3"/>
  <c r="C39" i="25"/>
  <c r="C18" i="30"/>
  <c r="C33" i="21"/>
  <c r="C18" i="21"/>
  <c r="C39" i="19"/>
  <c r="C39" i="15"/>
  <c r="C36" i="14"/>
  <c r="C18" i="13"/>
  <c r="C18" i="12"/>
  <c r="C29" i="23"/>
  <c r="C32" i="16"/>
  <c r="C17" i="16"/>
  <c r="C26" i="12"/>
  <c r="C11" i="12"/>
  <c r="C14" i="11"/>
  <c r="J8" i="3"/>
  <c r="C9" i="17"/>
  <c r="C9" i="13"/>
  <c r="C36" i="10"/>
  <c r="C32" i="23"/>
  <c r="C23" i="21"/>
  <c r="C8" i="21"/>
  <c r="C11" i="20"/>
  <c r="C41" i="19"/>
  <c r="C26" i="19"/>
  <c r="C29" i="17"/>
  <c r="C32" i="15"/>
  <c r="C14" i="15"/>
  <c r="C50" i="13"/>
  <c r="C47" i="13"/>
  <c r="C41" i="10"/>
  <c r="C57" i="18"/>
  <c r="C15" i="13"/>
  <c r="C45" i="12"/>
  <c r="C9" i="11"/>
  <c r="AB9" i="3"/>
  <c r="S9" i="3"/>
  <c r="O9" i="3"/>
  <c r="C47" i="23"/>
  <c r="C38" i="21"/>
  <c r="C56" i="18"/>
  <c r="C32" i="18"/>
  <c r="C47" i="17"/>
  <c r="C35" i="15"/>
  <c r="C20" i="15"/>
  <c r="C53" i="13"/>
  <c r="C11" i="13"/>
  <c r="C8" i="13"/>
  <c r="X8" i="3"/>
  <c r="V8" i="3"/>
  <c r="R8" i="3"/>
  <c r="L8" i="3"/>
  <c r="C36" i="17"/>
  <c r="C45" i="15"/>
  <c r="C12" i="12"/>
  <c r="C12" i="11"/>
  <c r="C35" i="25"/>
  <c r="C56" i="23"/>
  <c r="C44" i="19"/>
  <c r="C35" i="18"/>
  <c r="C34" i="18" s="1"/>
  <c r="C50" i="17"/>
  <c r="C49" i="17" s="1"/>
  <c r="C14" i="14"/>
  <c r="C26" i="13"/>
  <c r="W8" i="3"/>
  <c r="C48" i="17"/>
  <c r="C18" i="16"/>
  <c r="C24" i="14"/>
  <c r="C27" i="11"/>
  <c r="E9" i="3"/>
  <c r="C35" i="24"/>
  <c r="C35" i="23"/>
  <c r="C35" i="30"/>
  <c r="C41" i="21"/>
  <c r="C38" i="18"/>
  <c r="C8" i="18"/>
  <c r="C50" i="16"/>
  <c r="AC8" i="3"/>
  <c r="C15" i="17"/>
  <c r="C42" i="15"/>
  <c r="C15" i="15"/>
  <c r="C15" i="14"/>
  <c r="C48" i="13"/>
  <c r="C15" i="12"/>
  <c r="U9" i="3"/>
  <c r="C23" i="25"/>
  <c r="C14" i="23"/>
  <c r="C20" i="30"/>
  <c r="C19" i="30" s="1"/>
  <c r="C20" i="21"/>
  <c r="C35" i="20"/>
  <c r="C20" i="18"/>
  <c r="C14" i="16"/>
  <c r="C26" i="15"/>
  <c r="C35" i="12"/>
  <c r="C14" i="12"/>
  <c r="C11" i="11"/>
  <c r="AA8" i="3"/>
  <c r="K8" i="3"/>
  <c r="C21" i="13"/>
  <c r="C48" i="12"/>
  <c r="C15" i="11"/>
  <c r="X9" i="3"/>
  <c r="D9" i="3"/>
  <c r="C8" i="23"/>
  <c r="C11" i="30"/>
  <c r="C11" i="21"/>
  <c r="C41" i="20"/>
  <c r="C17" i="20"/>
  <c r="C26" i="18"/>
  <c r="C41" i="16"/>
  <c r="C20" i="16"/>
  <c r="C23" i="14"/>
  <c r="C32" i="13"/>
  <c r="C44" i="12"/>
  <c r="C17" i="11"/>
  <c r="U8" i="3"/>
  <c r="O8" i="3"/>
  <c r="AC9" i="3"/>
  <c r="C38" i="23"/>
  <c r="C44" i="21"/>
  <c r="C50" i="19"/>
  <c r="C44" i="18"/>
  <c r="C32" i="17"/>
  <c r="C38" i="15"/>
  <c r="C26" i="14"/>
  <c r="C41" i="13"/>
  <c r="C47" i="10"/>
  <c r="C27" i="12"/>
  <c r="C18" i="11"/>
  <c r="AA9" i="3"/>
  <c r="W9" i="3"/>
  <c r="K9" i="3"/>
  <c r="C20" i="25"/>
  <c r="C14" i="25"/>
  <c r="C26" i="23"/>
  <c r="C47" i="21"/>
  <c r="C47" i="20"/>
  <c r="C14" i="19"/>
  <c r="C29" i="18"/>
  <c r="C8" i="16"/>
  <c r="C47" i="14"/>
  <c r="C8" i="14"/>
  <c r="C47" i="12"/>
  <c r="C28" i="4" l="1"/>
  <c r="C22" i="5"/>
  <c r="C49" i="6"/>
  <c r="Q31" i="11"/>
  <c r="C19" i="24"/>
  <c r="C37" i="12"/>
  <c r="C31" i="8"/>
  <c r="C16" i="7"/>
  <c r="C49" i="11"/>
  <c r="C37" i="4"/>
  <c r="C31" i="5"/>
  <c r="C40" i="9"/>
  <c r="C13" i="2"/>
  <c r="C43" i="30"/>
  <c r="M7" i="3"/>
  <c r="O31" i="11"/>
  <c r="V31" i="11"/>
  <c r="C13" i="7"/>
  <c r="C28" i="12"/>
  <c r="C28" i="21"/>
  <c r="T31" i="11"/>
  <c r="C28" i="23"/>
  <c r="C22" i="17"/>
  <c r="O7" i="3"/>
  <c r="C19" i="21"/>
  <c r="C49" i="2"/>
  <c r="Z31" i="11"/>
  <c r="C43" i="6"/>
  <c r="C55" i="30"/>
  <c r="K31" i="11"/>
  <c r="C28" i="7"/>
  <c r="X31" i="11"/>
  <c r="C43" i="3"/>
  <c r="C25" i="4"/>
  <c r="C40" i="1"/>
  <c r="C49" i="4"/>
  <c r="C46" i="30"/>
  <c r="C49" i="24"/>
  <c r="C40" i="15"/>
  <c r="C16" i="12"/>
  <c r="C19" i="12"/>
  <c r="C55" i="7"/>
  <c r="C34" i="7"/>
  <c r="C31" i="24"/>
  <c r="C55" i="14"/>
  <c r="C40" i="26"/>
  <c r="C25" i="26"/>
  <c r="C22" i="26"/>
  <c r="C10" i="26"/>
  <c r="C40" i="25"/>
  <c r="C46" i="24"/>
  <c r="C16" i="24"/>
  <c r="C25" i="24"/>
  <c r="C19" i="23"/>
  <c r="C7" i="23"/>
  <c r="C37" i="30"/>
  <c r="C7" i="30"/>
  <c r="C37" i="20"/>
  <c r="C28" i="20"/>
  <c r="C43" i="17"/>
  <c r="C37" i="17"/>
  <c r="C37" i="16"/>
  <c r="C16" i="13"/>
  <c r="C43" i="5"/>
  <c r="C13" i="24"/>
  <c r="C37" i="21"/>
  <c r="C10" i="24"/>
  <c r="C34" i="26"/>
  <c r="C22" i="24"/>
  <c r="C25" i="15"/>
  <c r="C43" i="18"/>
  <c r="C22" i="16"/>
  <c r="C22" i="9"/>
  <c r="C10" i="18"/>
  <c r="C28" i="26"/>
  <c r="C49" i="3"/>
  <c r="C7" i="25"/>
  <c r="C43" i="11"/>
  <c r="C10" i="17"/>
  <c r="C37" i="11"/>
  <c r="C32" i="11"/>
  <c r="C51" i="25"/>
  <c r="C43" i="16"/>
  <c r="C40" i="2"/>
  <c r="C34" i="9"/>
  <c r="C47" i="25"/>
  <c r="C25" i="21"/>
  <c r="C28" i="24"/>
  <c r="C19" i="26"/>
  <c r="C49" i="12"/>
  <c r="C40" i="12"/>
  <c r="C28" i="15"/>
  <c r="D31" i="11"/>
  <c r="C33" i="11"/>
  <c r="C13" i="11"/>
  <c r="C50" i="25"/>
  <c r="C37" i="26"/>
  <c r="C46" i="26"/>
  <c r="C49" i="30"/>
  <c r="C43" i="13"/>
  <c r="C46" i="13"/>
  <c r="R7" i="3"/>
  <c r="C10" i="12"/>
  <c r="C28" i="17"/>
  <c r="C34" i="5"/>
  <c r="C37" i="7"/>
  <c r="C28" i="9"/>
  <c r="L31" i="11"/>
  <c r="Y31" i="11"/>
  <c r="C37" i="10"/>
  <c r="C31" i="30"/>
  <c r="C13" i="18"/>
  <c r="C28" i="10"/>
  <c r="C46" i="11"/>
  <c r="C46" i="4"/>
  <c r="C52" i="3"/>
  <c r="C55" i="23"/>
  <c r="C10" i="7"/>
  <c r="C7" i="18"/>
  <c r="C45" i="25"/>
  <c r="C13" i="23"/>
  <c r="C55" i="18"/>
  <c r="C31" i="3"/>
  <c r="C46" i="10"/>
  <c r="C46" i="17"/>
  <c r="C40" i="21"/>
  <c r="C16" i="6"/>
  <c r="C10" i="10"/>
  <c r="C37" i="2"/>
  <c r="C57" i="25"/>
  <c r="C55" i="25" s="1"/>
  <c r="C37" i="6"/>
  <c r="C19" i="1"/>
  <c r="C19" i="25"/>
  <c r="AC7" i="3"/>
  <c r="C37" i="15"/>
  <c r="C19" i="5"/>
  <c r="C25" i="8"/>
  <c r="C44" i="25"/>
  <c r="C43" i="26"/>
  <c r="C13" i="12"/>
  <c r="C31" i="13"/>
  <c r="C13" i="15"/>
  <c r="C22" i="30"/>
  <c r="C34" i="30"/>
  <c r="C52" i="1"/>
  <c r="C19" i="4"/>
  <c r="C37" i="25"/>
  <c r="C34" i="25"/>
  <c r="C25" i="25"/>
  <c r="C13" i="25"/>
  <c r="C31" i="25"/>
  <c r="C28" i="25"/>
  <c r="C37" i="23"/>
  <c r="C22" i="23"/>
  <c r="C34" i="23"/>
  <c r="C25" i="23"/>
  <c r="C31" i="23"/>
  <c r="C10" i="23"/>
  <c r="C10" i="30"/>
  <c r="C22" i="21"/>
  <c r="C7" i="21"/>
  <c r="C10" i="21"/>
  <c r="C31" i="21"/>
  <c r="C34" i="20"/>
  <c r="C25" i="18"/>
  <c r="C31" i="18"/>
  <c r="C49" i="18"/>
  <c r="C22" i="18"/>
  <c r="C28" i="18"/>
  <c r="C31" i="17"/>
  <c r="C25" i="17"/>
  <c r="C46" i="16"/>
  <c r="C40" i="16"/>
  <c r="C13" i="16"/>
  <c r="C19" i="16"/>
  <c r="C25" i="16"/>
  <c r="C16" i="16"/>
  <c r="C46" i="15"/>
  <c r="C34" i="15"/>
  <c r="C49" i="15"/>
  <c r="C40" i="13"/>
  <c r="C25" i="13"/>
  <c r="C7" i="13"/>
  <c r="C19" i="13"/>
  <c r="C46" i="12"/>
  <c r="C25" i="12"/>
  <c r="C16" i="11"/>
  <c r="C16" i="10"/>
  <c r="C43" i="9"/>
  <c r="C52" i="9"/>
  <c r="C31" i="7"/>
  <c r="C22" i="7"/>
  <c r="C25" i="7"/>
  <c r="C7" i="7"/>
  <c r="C46" i="6"/>
  <c r="C52" i="6"/>
  <c r="C31" i="6"/>
  <c r="C13" i="6"/>
  <c r="C10" i="6"/>
  <c r="C34" i="6"/>
  <c r="C25" i="6"/>
  <c r="C22" i="6"/>
  <c r="C7" i="6"/>
  <c r="C28" i="5"/>
  <c r="C13" i="5"/>
  <c r="C16" i="5"/>
  <c r="C25" i="5"/>
  <c r="C7" i="5"/>
  <c r="C7" i="4"/>
  <c r="C34" i="4"/>
  <c r="C31" i="4"/>
  <c r="C16" i="4"/>
  <c r="C22" i="4"/>
  <c r="D7" i="3"/>
  <c r="H7" i="3"/>
  <c r="U7" i="3"/>
  <c r="AB7" i="3"/>
  <c r="L7" i="3"/>
  <c r="F7" i="3"/>
  <c r="C46" i="2"/>
  <c r="C22" i="2"/>
  <c r="C28" i="2"/>
  <c r="C25" i="2"/>
  <c r="C7" i="2"/>
  <c r="C31" i="1"/>
  <c r="C43" i="1"/>
  <c r="C28" i="1"/>
  <c r="C46" i="1"/>
  <c r="C49" i="1"/>
  <c r="C13" i="1"/>
  <c r="C8" i="26"/>
  <c r="S7" i="3"/>
  <c r="C37" i="5"/>
  <c r="C14" i="17"/>
  <c r="C37" i="14"/>
  <c r="C26" i="1"/>
  <c r="C25" i="1" s="1"/>
  <c r="C34" i="12"/>
  <c r="C25" i="9"/>
  <c r="Y7" i="3"/>
  <c r="P7" i="3"/>
  <c r="C17" i="3"/>
  <c r="C16" i="3" s="1"/>
  <c r="C10" i="15"/>
  <c r="C7" i="16"/>
  <c r="C40" i="20"/>
  <c r="K7" i="3"/>
  <c r="C10" i="11"/>
  <c r="C17" i="17"/>
  <c r="C16" i="17" s="1"/>
  <c r="C10" i="25"/>
  <c r="C40" i="8"/>
  <c r="C31" i="15"/>
  <c r="Q7" i="3"/>
  <c r="C29" i="3"/>
  <c r="C28" i="3" s="1"/>
  <c r="W7" i="3"/>
  <c r="AA7" i="3"/>
  <c r="C43" i="7"/>
  <c r="C46" i="7"/>
  <c r="C46" i="20"/>
  <c r="C40" i="17"/>
  <c r="C41" i="3"/>
  <c r="C40" i="3" s="1"/>
  <c r="C34" i="10"/>
  <c r="C52" i="7"/>
  <c r="C19" i="7"/>
  <c r="C19" i="6"/>
  <c r="C49" i="5"/>
  <c r="C41" i="7"/>
  <c r="C11" i="3"/>
  <c r="C10" i="3" s="1"/>
  <c r="C34" i="2"/>
  <c r="C49" i="16"/>
  <c r="X7" i="3"/>
  <c r="C40" i="7"/>
  <c r="AB31" i="11"/>
  <c r="S31" i="11"/>
  <c r="G8" i="3"/>
  <c r="G7" i="3" s="1"/>
  <c r="C49" i="25"/>
  <c r="C13" i="19"/>
  <c r="C34" i="17"/>
  <c r="C16" i="8"/>
  <c r="C43" i="12"/>
  <c r="C13" i="14"/>
  <c r="C13" i="20"/>
  <c r="C37" i="19"/>
  <c r="C16" i="14"/>
  <c r="C46" i="25"/>
  <c r="C40" i="14"/>
  <c r="C31" i="9"/>
  <c r="C50" i="9"/>
  <c r="C49" i="9" s="1"/>
  <c r="C50" i="8"/>
  <c r="C49" i="8" s="1"/>
  <c r="C20" i="9"/>
  <c r="C44" i="8"/>
  <c r="C43" i="8" s="1"/>
  <c r="C20" i="8"/>
  <c r="C14" i="9"/>
  <c r="C38" i="8"/>
  <c r="C37" i="8" s="1"/>
  <c r="C10" i="9"/>
  <c r="C7" i="17"/>
  <c r="C19" i="10"/>
  <c r="I31" i="11"/>
  <c r="E31" i="11" s="1"/>
  <c r="C21" i="15"/>
  <c r="C19" i="15" s="1"/>
  <c r="C30" i="8"/>
  <c r="C28" i="8" s="1"/>
  <c r="C24" i="10"/>
  <c r="C22" i="10" s="1"/>
  <c r="C48" i="9"/>
  <c r="C46" i="9" s="1"/>
  <c r="C48" i="8"/>
  <c r="C46" i="8" s="1"/>
  <c r="C24" i="8"/>
  <c r="C22" i="8" s="1"/>
  <c r="C18" i="9"/>
  <c r="C16" i="9" s="1"/>
  <c r="C36" i="8"/>
  <c r="C34" i="8" s="1"/>
  <c r="C12" i="8"/>
  <c r="C10" i="8" s="1"/>
  <c r="C19" i="3"/>
  <c r="C7" i="9"/>
  <c r="C46" i="14"/>
  <c r="U31" i="11"/>
  <c r="C24" i="15"/>
  <c r="C22" i="15" s="1"/>
  <c r="C39" i="9"/>
  <c r="C37" i="9" s="1"/>
  <c r="C15" i="9"/>
  <c r="C15" i="8"/>
  <c r="C13" i="8" s="1"/>
  <c r="C9" i="10"/>
  <c r="C7" i="10" s="1"/>
  <c r="C27" i="10"/>
  <c r="C25" i="10" s="1"/>
  <c r="C21" i="9"/>
  <c r="C21" i="8"/>
  <c r="C15" i="10"/>
  <c r="C13" i="10" s="1"/>
  <c r="C17" i="21"/>
  <c r="C16" i="21" s="1"/>
  <c r="C45" i="24"/>
  <c r="C10" i="4"/>
  <c r="C36" i="19"/>
  <c r="C27" i="30"/>
  <c r="C25" i="30" s="1"/>
  <c r="C49" i="19"/>
  <c r="C24" i="25"/>
  <c r="C48" i="21"/>
  <c r="C46" i="21" s="1"/>
  <c r="C17" i="18"/>
  <c r="C17" i="15"/>
  <c r="C16" i="15" s="1"/>
  <c r="C17" i="14"/>
  <c r="C31" i="2"/>
  <c r="C51" i="21"/>
  <c r="C49" i="21" s="1"/>
  <c r="C29" i="14"/>
  <c r="C38" i="3"/>
  <c r="C37" i="3" s="1"/>
  <c r="C34" i="19"/>
  <c r="C44" i="24"/>
  <c r="C16" i="20"/>
  <c r="C30" i="30"/>
  <c r="C28" i="30" s="1"/>
  <c r="C9" i="20"/>
  <c r="T9" i="3"/>
  <c r="C14" i="30"/>
  <c r="C13" i="30" s="1"/>
  <c r="C8" i="20"/>
  <c r="C14" i="3"/>
  <c r="C13" i="3" s="1"/>
  <c r="C20" i="2"/>
  <c r="C19" i="2" s="1"/>
  <c r="C30" i="16"/>
  <c r="C54" i="13"/>
  <c r="C52" i="13" s="1"/>
  <c r="C42" i="10"/>
  <c r="C41" i="23"/>
  <c r="C40" i="23" s="1"/>
  <c r="C35" i="16"/>
  <c r="C11" i="16"/>
  <c r="C10" i="16" s="1"/>
  <c r="C35" i="3"/>
  <c r="C33" i="16"/>
  <c r="C31" i="16" s="1"/>
  <c r="C21" i="14"/>
  <c r="C45" i="10"/>
  <c r="C38" i="24"/>
  <c r="C37" i="24" s="1"/>
  <c r="C41" i="30"/>
  <c r="C14" i="13"/>
  <c r="C13" i="13" s="1"/>
  <c r="C17" i="2"/>
  <c r="C16" i="2" s="1"/>
  <c r="C39" i="18"/>
  <c r="C37" i="18" s="1"/>
  <c r="C24" i="11"/>
  <c r="C20" i="11"/>
  <c r="C19" i="11" s="1"/>
  <c r="C8" i="11"/>
  <c r="Z8" i="3"/>
  <c r="C44" i="2"/>
  <c r="C43" i="2" s="1"/>
  <c r="C17" i="1"/>
  <c r="C16" i="1" s="1"/>
  <c r="C23" i="1"/>
  <c r="C22" i="1" s="1"/>
  <c r="C18" i="23"/>
  <c r="C16" i="23" s="1"/>
  <c r="C42" i="18"/>
  <c r="C40" i="18" s="1"/>
  <c r="C12" i="13"/>
  <c r="C29" i="16"/>
  <c r="C23" i="12"/>
  <c r="C22" i="12" s="1"/>
  <c r="C9" i="26"/>
  <c r="C36" i="16"/>
  <c r="C42" i="14"/>
  <c r="C24" i="13"/>
  <c r="C22" i="13" s="1"/>
  <c r="J9" i="3"/>
  <c r="C36" i="3"/>
  <c r="C47" i="19"/>
  <c r="C23" i="11"/>
  <c r="C44" i="10"/>
  <c r="C35" i="1"/>
  <c r="C34" i="1" s="1"/>
  <c r="C11" i="2"/>
  <c r="C10" i="2" s="1"/>
  <c r="C38" i="1"/>
  <c r="C37" i="1" s="1"/>
  <c r="C36" i="24"/>
  <c r="C34" i="24" s="1"/>
  <c r="C51" i="13"/>
  <c r="C14" i="21"/>
  <c r="C13" i="21" s="1"/>
  <c r="C50" i="20"/>
  <c r="C26" i="11"/>
  <c r="C25" i="11" s="1"/>
  <c r="C14" i="4"/>
  <c r="C13" i="4" s="1"/>
  <c r="E8" i="3"/>
  <c r="C23" i="3"/>
  <c r="C22" i="3" s="1"/>
  <c r="C48" i="23"/>
  <c r="C51" i="20"/>
  <c r="C33" i="19"/>
  <c r="C20" i="17"/>
  <c r="C19" i="17" s="1"/>
  <c r="C44" i="15"/>
  <c r="C43" i="15" s="1"/>
  <c r="T8" i="3"/>
  <c r="C26" i="3"/>
  <c r="C25" i="3" s="1"/>
  <c r="I9" i="3"/>
  <c r="C45" i="21"/>
  <c r="C43" i="21" s="1"/>
  <c r="C21" i="18"/>
  <c r="C39" i="14"/>
  <c r="Z9" i="3"/>
  <c r="V9" i="3"/>
  <c r="C17" i="30"/>
  <c r="C16" i="30" s="1"/>
  <c r="C11" i="5"/>
  <c r="C10" i="5" s="1"/>
  <c r="C43" i="25" l="1"/>
  <c r="C31" i="11"/>
  <c r="C22" i="11"/>
  <c r="C19" i="8"/>
  <c r="C46" i="3"/>
  <c r="I7" i="3"/>
  <c r="C7" i="26"/>
  <c r="C40" i="10"/>
  <c r="C22" i="25"/>
  <c r="C9" i="3"/>
  <c r="E7" i="3"/>
  <c r="C8" i="3"/>
  <c r="C46" i="23"/>
  <c r="C49" i="20"/>
  <c r="C28" i="16"/>
  <c r="C7" i="11"/>
  <c r="N31" i="11"/>
  <c r="C34" i="3"/>
  <c r="C13" i="9"/>
  <c r="AE11" i="1"/>
  <c r="C49" i="13"/>
  <c r="J7" i="3"/>
  <c r="Z7" i="3"/>
  <c r="C40" i="30"/>
  <c r="C16" i="18"/>
  <c r="C19" i="18"/>
  <c r="C42" i="5"/>
  <c r="C43" i="10"/>
  <c r="C19" i="9"/>
  <c r="C13" i="17"/>
  <c r="C41" i="5"/>
  <c r="C34" i="16"/>
  <c r="C12" i="1"/>
  <c r="C7" i="12"/>
  <c r="C8" i="8"/>
  <c r="V7" i="3"/>
  <c r="T7" i="3"/>
  <c r="C43" i="24"/>
  <c r="C9" i="8"/>
  <c r="C10" i="13"/>
  <c r="AE12" i="1"/>
  <c r="C11" i="1"/>
  <c r="AE9" i="1" l="1"/>
  <c r="C13" i="26"/>
  <c r="C37" i="13"/>
  <c r="C7" i="3"/>
  <c r="AE10" i="1"/>
  <c r="AE8" i="1"/>
  <c r="C10" i="1"/>
  <c r="C7" i="8"/>
  <c r="C40" i="5"/>
  <c r="C7" i="1" l="1"/>
  <c r="AE29" i="10"/>
  <c r="AE30" i="10"/>
  <c r="AE7" i="1"/>
  <c r="AE28" i="10" l="1"/>
  <c r="C7" i="24" l="1"/>
</calcChain>
</file>

<file path=xl/sharedStrings.xml><?xml version="1.0" encoding="utf-8"?>
<sst xmlns="http://schemas.openxmlformats.org/spreadsheetml/2006/main" count="8218" uniqueCount="1359">
  <si>
    <t>※桃      源      區</t>
  </si>
  <si>
    <t>Meinong District</t>
    <phoneticPr fontId="9" type="noConversion"/>
  </si>
  <si>
    <t>Liouguei District</t>
    <phoneticPr fontId="9" type="noConversion"/>
  </si>
  <si>
    <t>Jiasian District</t>
    <phoneticPr fontId="9" type="noConversion"/>
  </si>
  <si>
    <t>Neimen District</t>
    <phoneticPr fontId="9" type="noConversion"/>
  </si>
  <si>
    <t>Maolin District</t>
    <phoneticPr fontId="9" type="noConversion"/>
  </si>
  <si>
    <t>Taoyuan District</t>
    <phoneticPr fontId="9" type="noConversion"/>
  </si>
  <si>
    <t>Namasia District</t>
    <phoneticPr fontId="9" type="noConversion"/>
  </si>
  <si>
    <r>
      <t>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濃      區</t>
    </r>
    <phoneticPr fontId="9" type="noConversion"/>
  </si>
  <si>
    <t xml:space="preserve">Waipu District </t>
  </si>
  <si>
    <t xml:space="preserve">Da-an District </t>
  </si>
  <si>
    <t xml:space="preserve">Wurih District </t>
  </si>
  <si>
    <t xml:space="preserve">Dadu District </t>
  </si>
  <si>
    <t xml:space="preserve">Longjing District </t>
  </si>
  <si>
    <t xml:space="preserve">Wufong District </t>
  </si>
  <si>
    <t xml:space="preserve">Heping District </t>
  </si>
  <si>
    <t xml:space="preserve">Yanshuei District </t>
  </si>
  <si>
    <t xml:space="preserve">Baihe District </t>
  </si>
  <si>
    <t xml:space="preserve">Sinying District </t>
    <phoneticPr fontId="9" type="noConversion"/>
  </si>
  <si>
    <t xml:space="preserve">Houbi District </t>
  </si>
  <si>
    <t xml:space="preserve">Dongshan District </t>
  </si>
  <si>
    <t xml:space="preserve">Madou District </t>
  </si>
  <si>
    <t xml:space="preserve">Siaying District </t>
  </si>
  <si>
    <t xml:space="preserve">Lioujia District </t>
  </si>
  <si>
    <t xml:space="preserve">Guantian District </t>
  </si>
  <si>
    <t xml:space="preserve">Danei District </t>
  </si>
  <si>
    <t xml:space="preserve">Jiali District </t>
  </si>
  <si>
    <t xml:space="preserve">Syuejia District </t>
  </si>
  <si>
    <t xml:space="preserve">Sigang District </t>
  </si>
  <si>
    <t xml:space="preserve">Cigu District </t>
  </si>
  <si>
    <t xml:space="preserve">Jiangjyun District </t>
  </si>
  <si>
    <t xml:space="preserve">Beimen District </t>
  </si>
  <si>
    <t xml:space="preserve">Sinhua District </t>
  </si>
  <si>
    <t xml:space="preserve">Shanhua District </t>
  </si>
  <si>
    <t xml:space="preserve">Sinshih District </t>
  </si>
  <si>
    <t>後      壁      區</t>
  </si>
  <si>
    <t>東      山      區</t>
  </si>
  <si>
    <t>下      營      區</t>
  </si>
  <si>
    <t>六      甲      區</t>
  </si>
  <si>
    <t>官      田      區</t>
  </si>
  <si>
    <t>大      內      區</t>
  </si>
  <si>
    <t>西      港      區</t>
  </si>
  <si>
    <t>七      股      區</t>
  </si>
  <si>
    <t>將      軍      區</t>
  </si>
  <si>
    <t>北      門      區</t>
  </si>
  <si>
    <t>新      市      區</t>
  </si>
  <si>
    <t>麻      豆      區</t>
  </si>
  <si>
    <t>佳      里      區</t>
  </si>
  <si>
    <t>學      甲      區</t>
  </si>
  <si>
    <t>新      化      區</t>
  </si>
  <si>
    <t>善      化      區</t>
  </si>
  <si>
    <r>
      <t>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</si>
  <si>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蘆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洲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</si>
  <si>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止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</si>
  <si>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</si>
  <si>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</si>
  <si>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</si>
  <si>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</si>
  <si>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瑞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</si>
  <si>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</si>
  <si>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</si>
  <si>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口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</si>
  <si>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</si>
  <si>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</si>
  <si>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</si>
  <si>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三      芝      區</t>
  </si>
  <si>
    <t>石      門      區</t>
  </si>
  <si>
    <t>八      里      區</t>
  </si>
  <si>
    <t>平      溪      區</t>
  </si>
  <si>
    <t>雙      溪      區</t>
  </si>
  <si>
    <t>貢      寮      區</t>
  </si>
  <si>
    <t>金      山      區</t>
  </si>
  <si>
    <t>萬      里      區</t>
  </si>
  <si>
    <t>※烏      來      區</t>
  </si>
  <si>
    <t xml:space="preserve">Banciao District </t>
    <phoneticPr fontId="9" type="noConversion"/>
  </si>
  <si>
    <t xml:space="preserve">Sanchong District </t>
  </si>
  <si>
    <t xml:space="preserve">Jhonghe District </t>
  </si>
  <si>
    <t xml:space="preserve">Yonghe District </t>
  </si>
  <si>
    <t xml:space="preserve">Sinjhuang District </t>
  </si>
  <si>
    <t xml:space="preserve">Sindian District </t>
  </si>
  <si>
    <t xml:space="preserve">Sijhih District </t>
  </si>
  <si>
    <t xml:space="preserve">Tucheng District </t>
  </si>
  <si>
    <t xml:space="preserve">Lujhou District </t>
  </si>
  <si>
    <t xml:space="preserve">Shulin District </t>
    <phoneticPr fontId="9" type="noConversion"/>
  </si>
  <si>
    <t xml:space="preserve">Yingge District </t>
    <phoneticPr fontId="9" type="noConversion"/>
  </si>
  <si>
    <t xml:space="preserve">Sansia District </t>
    <phoneticPr fontId="9" type="noConversion"/>
  </si>
  <si>
    <t xml:space="preserve">Danshuei District </t>
    <phoneticPr fontId="9" type="noConversion"/>
  </si>
  <si>
    <t>Rueifang District</t>
    <phoneticPr fontId="9" type="noConversion"/>
  </si>
  <si>
    <t xml:space="preserve">Taishan District </t>
  </si>
  <si>
    <t xml:space="preserve">Linkou District </t>
  </si>
  <si>
    <t xml:space="preserve">Shenkeng District </t>
  </si>
  <si>
    <t xml:space="preserve">Shihding District </t>
  </si>
  <si>
    <t xml:space="preserve">Pinglin District </t>
  </si>
  <si>
    <t xml:space="preserve">Sanjhih District </t>
  </si>
  <si>
    <t xml:space="preserve">Shihmen District </t>
  </si>
  <si>
    <t xml:space="preserve">Bali District </t>
  </si>
  <si>
    <t xml:space="preserve">Pingsi District </t>
  </si>
  <si>
    <t xml:space="preserve">Shuangsi District </t>
  </si>
  <si>
    <t xml:space="preserve">Gongliao District </t>
  </si>
  <si>
    <t xml:space="preserve">Jinshan District </t>
  </si>
  <si>
    <t xml:space="preserve">Wanli District </t>
  </si>
  <si>
    <t xml:space="preserve">Wulai District </t>
  </si>
  <si>
    <t xml:space="preserve">Wugu District </t>
  </si>
  <si>
    <t>Chiayi City</t>
    <phoneticPr fontId="9" type="noConversion"/>
  </si>
  <si>
    <t xml:space="preserve">Wang-an Township </t>
    <phoneticPr fontId="9" type="noConversion"/>
  </si>
  <si>
    <t>Keelung City</t>
    <phoneticPr fontId="9" type="noConversion"/>
  </si>
  <si>
    <t xml:space="preserve">Ren-ai District </t>
    <phoneticPr fontId="9" type="noConversion"/>
  </si>
  <si>
    <t>Hsinchu City</t>
    <phoneticPr fontId="9" type="noConversion"/>
  </si>
  <si>
    <t>各   鄉  合   計</t>
    <phoneticPr fontId="9" type="noConversion"/>
  </si>
  <si>
    <t xml:space="preserve">Hualien City </t>
    <phoneticPr fontId="9" type="noConversion"/>
  </si>
  <si>
    <t xml:space="preserve"> Mudan Township</t>
    <phoneticPr fontId="9" type="noConversion"/>
  </si>
  <si>
    <t>Taitung County</t>
    <phoneticPr fontId="9" type="noConversion"/>
  </si>
  <si>
    <t xml:space="preserve">Taitung City </t>
    <phoneticPr fontId="9" type="noConversion"/>
  </si>
  <si>
    <t xml:space="preserve">Sinpi Township </t>
    <phoneticPr fontId="9" type="noConversion"/>
  </si>
  <si>
    <t>東      石      鄉</t>
    <phoneticPr fontId="9" type="noConversion"/>
  </si>
  <si>
    <t>義      竹      鄉</t>
    <phoneticPr fontId="9" type="noConversion"/>
  </si>
  <si>
    <t>鹿      草      鄉</t>
    <phoneticPr fontId="9" type="noConversion"/>
  </si>
  <si>
    <t>水      上      鄉</t>
    <phoneticPr fontId="9" type="noConversion"/>
  </si>
  <si>
    <t>四      湖      鄉</t>
    <phoneticPr fontId="9" type="noConversion"/>
  </si>
  <si>
    <t>口      湖      鄉</t>
    <phoneticPr fontId="9" type="noConversion"/>
  </si>
  <si>
    <t>水      林      鄉</t>
    <phoneticPr fontId="9" type="noConversion"/>
  </si>
  <si>
    <t>Chiayi County</t>
    <phoneticPr fontId="9" type="noConversion"/>
  </si>
  <si>
    <t>溪      口      鄉</t>
    <phoneticPr fontId="9" type="noConversion"/>
  </si>
  <si>
    <t>新      港      鄉</t>
    <phoneticPr fontId="9" type="noConversion"/>
  </si>
  <si>
    <t>六      腳      鄉</t>
    <phoneticPr fontId="9" type="noConversion"/>
  </si>
  <si>
    <r>
      <t>金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門      縣</t>
    </r>
    <phoneticPr fontId="9" type="noConversion"/>
  </si>
  <si>
    <t>Kinmen County</t>
    <phoneticPr fontId="9" type="noConversion"/>
  </si>
  <si>
    <t>各   鎮   合   計</t>
    <phoneticPr fontId="9" type="noConversion"/>
  </si>
  <si>
    <t>All Townships 
(Chens)</t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</si>
  <si>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鎮</t>
    </r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</si>
  <si>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鎮</t>
    </r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</si>
  <si>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沙      鎮</t>
    </r>
    <phoneticPr fontId="9" type="noConversion"/>
  </si>
  <si>
    <t>All Townships 
(Hsiangs)</t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</si>
  <si>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寧      鄉</t>
    </r>
    <phoneticPr fontId="9" type="noConversion"/>
  </si>
  <si>
    <r>
      <t>烈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</si>
  <si>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r>
      <t>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坵      鄉</t>
    </r>
    <phoneticPr fontId="9" type="noConversion"/>
  </si>
  <si>
    <r>
      <t>連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江      縣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</si>
  <si>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竿      鄉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</si>
  <si>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竿      鄉</t>
    </r>
    <phoneticPr fontId="9" type="noConversion"/>
  </si>
  <si>
    <r>
      <t>莒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光      鄉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</si>
  <si>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引      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</si>
  <si>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區</t>
    </r>
    <phoneticPr fontId="9" type="noConversion"/>
  </si>
  <si>
    <r>
      <t>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區</t>
    </r>
    <phoneticPr fontId="9" type="noConversion"/>
  </si>
  <si>
    <r>
      <t>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區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</si>
  <si>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投      區</t>
    </r>
    <phoneticPr fontId="9" type="noConversion"/>
  </si>
  <si>
    <t xml:space="preserve">Beitou District </t>
    <phoneticPr fontId="9" type="noConversion"/>
  </si>
  <si>
    <r>
      <t>高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雄      市</t>
    </r>
    <phoneticPr fontId="9" type="noConversion"/>
  </si>
  <si>
    <r>
      <t>南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</si>
  <si>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</si>
  <si>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南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</si>
  <si>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平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</si>
  <si>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t xml:space="preserve">	Anping District</t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</si>
  <si>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西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</si>
  <si>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t>West Central District</t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</si>
  <si>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北      市</t>
    </r>
    <phoneticPr fontId="9" type="noConversion"/>
  </si>
  <si>
    <r>
      <t>松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</si>
  <si>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義      區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</si>
  <si>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</si>
  <si>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</si>
  <si>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正      區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</si>
  <si>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同      區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</si>
  <si>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華      區</t>
    </r>
    <phoneticPr fontId="9" type="noConversion"/>
  </si>
  <si>
    <r>
      <t>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</si>
  <si>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香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</si>
  <si>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</si>
  <si>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r>
      <t>嘉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義      市</t>
    </r>
    <phoneticPr fontId="9" type="noConversion"/>
  </si>
  <si>
    <r>
      <t>西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</si>
  <si>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東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</si>
  <si>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沙      鄉</t>
    </r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</si>
  <si>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</si>
  <si>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r>
      <t>望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鄉</t>
    </r>
    <phoneticPr fontId="9" type="noConversion"/>
  </si>
  <si>
    <r>
      <t>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美      鄉</t>
    </r>
    <phoneticPr fontId="9" type="noConversion"/>
  </si>
  <si>
    <r>
      <t>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隆      市</t>
    </r>
    <phoneticPr fontId="9" type="noConversion"/>
  </si>
  <si>
    <r>
      <t>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堵      區</t>
    </r>
    <phoneticPr fontId="9" type="noConversion"/>
  </si>
  <si>
    <r>
      <t>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暖      區</t>
    </r>
    <phoneticPr fontId="9" type="noConversion"/>
  </si>
  <si>
    <r>
      <t>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愛      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</si>
  <si>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樂      區</t>
    </r>
    <phoneticPr fontId="9" type="noConversion"/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</si>
  <si>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竹      市</t>
    </r>
    <phoneticPr fontId="9" type="noConversion"/>
  </si>
  <si>
    <r>
      <t>澎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湖      縣</t>
    </r>
    <phoneticPr fontId="9" type="noConversion"/>
  </si>
  <si>
    <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      鄉</t>
    </r>
    <phoneticPr fontId="9" type="noConversion"/>
  </si>
  <si>
    <r>
      <t>花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蓮      縣</t>
    </r>
    <phoneticPr fontId="9" type="noConversion"/>
  </si>
  <si>
    <r>
      <t>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蓮      市</t>
    </r>
    <phoneticPr fontId="9" type="noConversion"/>
  </si>
  <si>
    <r>
      <t>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鎮</t>
    </r>
    <phoneticPr fontId="9" type="noConversion"/>
  </si>
  <si>
    <r>
      <t>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鎮</t>
    </r>
    <phoneticPr fontId="9" type="noConversion"/>
  </si>
  <si>
    <r>
      <t>※牡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丹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</si>
  <si>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東      縣</t>
    </r>
    <phoneticPr fontId="9" type="noConversion"/>
  </si>
  <si>
    <r>
      <t>臺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      市</t>
    </r>
    <phoneticPr fontId="9" type="noConversion"/>
  </si>
  <si>
    <r>
      <t>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功      鎮</t>
    </r>
    <phoneticPr fontId="9" type="noConversion"/>
  </si>
  <si>
    <r>
      <t>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鎮</t>
    </r>
    <phoneticPr fontId="9" type="noConversion"/>
  </si>
  <si>
    <r>
      <t>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南      鄉</t>
    </r>
    <phoneticPr fontId="9" type="noConversion"/>
  </si>
  <si>
    <r>
      <t>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      鄉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</si>
  <si>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田      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</si>
  <si>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埤      鄉</t>
    </r>
    <phoneticPr fontId="9" type="noConversion"/>
  </si>
  <si>
    <r>
      <t>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寮      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</si>
  <si>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      鄉</t>
    </r>
    <phoneticPr fontId="9" type="noConversion"/>
  </si>
  <si>
    <r>
      <t>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頂      鄉</t>
    </r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</si>
  <si>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邊      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</si>
  <si>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</si>
  <si>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冬      鄉</t>
    </r>
    <phoneticPr fontId="9" type="noConversion"/>
  </si>
  <si>
    <r>
      <t>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球      鄉</t>
    </r>
    <phoneticPr fontId="9" type="noConversion"/>
  </si>
  <si>
    <r>
      <t>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</si>
  <si>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屏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東      縣</t>
    </r>
    <phoneticPr fontId="9" type="noConversion"/>
  </si>
  <si>
    <r>
      <t>恆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春      鎮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</si>
  <si>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丹      鄉</t>
    </r>
    <phoneticPr fontId="9" type="noConversion"/>
  </si>
  <si>
    <r>
      <t>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治      鄉</t>
    </r>
    <phoneticPr fontId="9" type="noConversion"/>
  </si>
  <si>
    <r>
      <t>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洛      鄉</t>
    </r>
    <phoneticPr fontId="9" type="noConversion"/>
  </si>
  <si>
    <r>
      <t>九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如      鄉</t>
    </r>
    <phoneticPr fontId="9" type="noConversion"/>
  </si>
  <si>
    <r>
      <t>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鄉</t>
    </r>
    <phoneticPr fontId="9" type="noConversion"/>
  </si>
  <si>
    <r>
      <t>高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樹      鄉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</si>
  <si>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巒      鄉</t>
    </r>
    <phoneticPr fontId="9" type="noConversion"/>
  </si>
  <si>
    <r>
      <t>嘉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義      縣</t>
    </r>
    <phoneticPr fontId="9" type="noConversion"/>
  </si>
  <si>
    <r>
      <t>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保      市</t>
    </r>
    <phoneticPr fontId="9" type="noConversion"/>
  </si>
  <si>
    <r>
      <t>雲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林      縣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</si>
  <si>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</si>
  <si>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</si>
  <si>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</si>
  <si>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</si>
  <si>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</si>
  <si>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</si>
  <si>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</si>
  <si>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</si>
  <si>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</si>
  <si>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t>西      螺      鎮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</si>
  <si>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</si>
  <si>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</si>
  <si>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</si>
  <si>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</si>
  <si>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</si>
  <si>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投      縣</t>
    </r>
    <phoneticPr fontId="9" type="noConversion"/>
  </si>
  <si>
    <r>
      <t>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興      鄉</t>
    </r>
    <phoneticPr fontId="9" type="noConversion"/>
  </si>
  <si>
    <r>
      <t>秀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      鄉</t>
    </r>
    <phoneticPr fontId="9" type="noConversion"/>
  </si>
  <si>
    <r>
      <t>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壇      鄉</t>
    </r>
    <phoneticPr fontId="9" type="noConversion"/>
  </si>
  <si>
    <r>
      <t>芬</t>
    </r>
    <r>
      <rPr>
        <sz val="13"/>
        <rFont val="Times New Roman"/>
        <family val="1"/>
      </rPr>
      <t xml:space="preserve">       </t>
    </r>
    <r>
      <rPr>
        <sz val="13"/>
        <rFont val="新細明體"/>
        <family val="1"/>
        <charset val="136"/>
      </rPr>
      <t>園      鄉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</si>
  <si>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村      鄉</t>
    </r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</si>
  <si>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鹽      鄉</t>
    </r>
    <phoneticPr fontId="9" type="noConversion"/>
  </si>
  <si>
    <t>各   市   合   計</t>
    <phoneticPr fontId="9" type="noConversion"/>
  </si>
  <si>
    <r>
      <t>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</si>
  <si>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</si>
  <si>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r>
      <t>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</si>
  <si>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鎮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</si>
  <si>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r>
      <t>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</si>
  <si>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通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霄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</si>
  <si>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</si>
  <si>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竹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</si>
  <si>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</si>
  <si>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r>
      <t>※大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</si>
  <si>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</si>
  <si>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Sinfong Township </t>
  </si>
  <si>
    <t xml:space="preserve">Cyonglin Township </t>
  </si>
  <si>
    <t xml:space="preserve">Baoshan Township </t>
  </si>
  <si>
    <t xml:space="preserve">Beipu Township </t>
  </si>
  <si>
    <t xml:space="preserve">Emei Township </t>
  </si>
  <si>
    <t xml:space="preserve">Jianshih Township </t>
  </si>
  <si>
    <t xml:space="preserve">Wufong Township </t>
  </si>
  <si>
    <t xml:space="preserve">Miaoli City </t>
  </si>
  <si>
    <t xml:space="preserve">Yuanli Township </t>
  </si>
  <si>
    <t xml:space="preserve">Tongsiao Township </t>
  </si>
  <si>
    <t xml:space="preserve">Jhunan Township </t>
  </si>
  <si>
    <t xml:space="preserve">Houlong Township </t>
  </si>
  <si>
    <t xml:space="preserve">Jhuolan Township </t>
  </si>
  <si>
    <t xml:space="preserve">Dahu Township </t>
  </si>
  <si>
    <t xml:space="preserve">Gongguan Township </t>
  </si>
  <si>
    <t xml:space="preserve">Tongluo Township </t>
  </si>
  <si>
    <t xml:space="preserve">Nanjhuang Township </t>
  </si>
  <si>
    <t xml:space="preserve">Touwu Township </t>
  </si>
  <si>
    <t xml:space="preserve">Sanyi Township </t>
  </si>
  <si>
    <t xml:space="preserve">Sihu Township </t>
  </si>
  <si>
    <t xml:space="preserve">Zaociao Township </t>
  </si>
  <si>
    <t xml:space="preserve">Sanwan Township </t>
  </si>
  <si>
    <t xml:space="preserve">Shihtan Township </t>
  </si>
  <si>
    <t xml:space="preserve">Dongshih Township </t>
  </si>
  <si>
    <t xml:space="preserve">Shengang Township </t>
  </si>
  <si>
    <t xml:space="preserve">Lugang Township </t>
  </si>
  <si>
    <t xml:space="preserve">Hemei Township </t>
  </si>
  <si>
    <t xml:space="preserve">Beidou Township </t>
  </si>
  <si>
    <t xml:space="preserve">Tianjhong Township </t>
  </si>
  <si>
    <t xml:space="preserve">Erlin Township </t>
  </si>
  <si>
    <t xml:space="preserve">Siansi Township </t>
  </si>
  <si>
    <t xml:space="preserve">Sioushuei Township </t>
  </si>
  <si>
    <t xml:space="preserve">Huatan Township </t>
  </si>
  <si>
    <t xml:space="preserve">Fenyuan Township </t>
  </si>
  <si>
    <t xml:space="preserve">Dacun Township </t>
  </si>
  <si>
    <t xml:space="preserve">Puyan Township </t>
  </si>
  <si>
    <t xml:space="preserve">Pusin Township </t>
  </si>
  <si>
    <t xml:space="preserve">Yongjing Township </t>
  </si>
  <si>
    <t xml:space="preserve">Shetou Township </t>
  </si>
  <si>
    <t xml:space="preserve">Ershuei Township </t>
  </si>
  <si>
    <t xml:space="preserve">Tianwei Township </t>
  </si>
  <si>
    <t xml:space="preserve">Fangyuan Township </t>
  </si>
  <si>
    <t xml:space="preserve">Dacheng Township </t>
  </si>
  <si>
    <t xml:space="preserve">Jhutang Township </t>
  </si>
  <si>
    <t xml:space="preserve">Sijhou Township </t>
  </si>
  <si>
    <t xml:space="preserve">Nantou City </t>
  </si>
  <si>
    <t xml:space="preserve">Puli Township </t>
  </si>
  <si>
    <t xml:space="preserve">Caotun Township </t>
  </si>
  <si>
    <t xml:space="preserve">Jhushan Township </t>
  </si>
  <si>
    <t xml:space="preserve">Jiji Township </t>
  </si>
  <si>
    <t xml:space="preserve">Mingjian Township </t>
  </si>
  <si>
    <t xml:space="preserve">Lugu Township </t>
  </si>
  <si>
    <t xml:space="preserve">Jhongliao Township </t>
  </si>
  <si>
    <t xml:space="preserve">Yuchih Township </t>
  </si>
  <si>
    <t xml:space="preserve">Guosing Township </t>
  </si>
  <si>
    <t xml:space="preserve">Shueili Township </t>
  </si>
  <si>
    <t xml:space="preserve">Sinyi Township </t>
  </si>
  <si>
    <t xml:space="preserve">Douliou City </t>
  </si>
  <si>
    <t xml:space="preserve">Dounan Township </t>
  </si>
  <si>
    <t xml:space="preserve">Huwei Township </t>
  </si>
  <si>
    <t xml:space="preserve">Siluo Township </t>
  </si>
  <si>
    <t xml:space="preserve">Tuku Township </t>
  </si>
  <si>
    <t xml:space="preserve">Beigang Township </t>
  </si>
  <si>
    <t xml:space="preserve">Gukeng Township </t>
  </si>
  <si>
    <t xml:space="preserve">Cihtong Township </t>
  </si>
  <si>
    <t xml:space="preserve">Linnei Township </t>
  </si>
  <si>
    <t xml:space="preserve">Erlun Township </t>
  </si>
  <si>
    <t xml:space="preserve">Mailiao Township </t>
  </si>
  <si>
    <t xml:space="preserve">Baojhong Township </t>
  </si>
  <si>
    <t xml:space="preserve">Taisi Township </t>
  </si>
  <si>
    <t xml:space="preserve">Yuanchang Township </t>
  </si>
  <si>
    <t xml:space="preserve">Sihhu Township </t>
  </si>
  <si>
    <t xml:space="preserve">Kouhu Township </t>
  </si>
  <si>
    <t xml:space="preserve">Shueilin Township </t>
  </si>
  <si>
    <t xml:space="preserve">Taibao City </t>
  </si>
  <si>
    <t xml:space="preserve">Puzih City </t>
  </si>
  <si>
    <t xml:space="preserve">Budai Township </t>
  </si>
  <si>
    <t xml:space="preserve">Dalin Township </t>
  </si>
  <si>
    <t xml:space="preserve">Minsyong Township </t>
  </si>
  <si>
    <t xml:space="preserve">Sikou Township </t>
  </si>
  <si>
    <t xml:space="preserve">Singang Township </t>
  </si>
  <si>
    <t xml:space="preserve">Lioujiao Township </t>
  </si>
  <si>
    <t xml:space="preserve">Yijhu Township </t>
  </si>
  <si>
    <t xml:space="preserve">Lucao Township </t>
  </si>
  <si>
    <t xml:space="preserve">Shueishang Township </t>
  </si>
  <si>
    <t xml:space="preserve">Jhongpu Township </t>
  </si>
  <si>
    <t xml:space="preserve">Jhuci Township </t>
  </si>
  <si>
    <t xml:space="preserve">Meishan Township </t>
  </si>
  <si>
    <t xml:space="preserve">Fanlu Township </t>
  </si>
  <si>
    <t xml:space="preserve">Dapu Township </t>
  </si>
  <si>
    <t xml:space="preserve">Alishan Township </t>
  </si>
  <si>
    <t xml:space="preserve">Chaojhou Township </t>
  </si>
  <si>
    <t xml:space="preserve">Donggang Township </t>
  </si>
  <si>
    <t xml:space="preserve">Hengchun Township </t>
  </si>
  <si>
    <t xml:space="preserve">Wandan Township </t>
  </si>
  <si>
    <t xml:space="preserve">Changjhih Township </t>
  </si>
  <si>
    <t xml:space="preserve">Linluo Township </t>
  </si>
  <si>
    <t xml:space="preserve">Jiouru Township </t>
  </si>
  <si>
    <t xml:space="preserve">Ligang Township </t>
  </si>
  <si>
    <t xml:space="preserve">Yanpu Township </t>
  </si>
  <si>
    <t xml:space="preserve">Gaoshu Township </t>
  </si>
  <si>
    <t xml:space="preserve">Wanluan Township </t>
  </si>
  <si>
    <t xml:space="preserve">Neipu Township </t>
  </si>
  <si>
    <t xml:space="preserve">Jhutian Township </t>
  </si>
  <si>
    <t xml:space="preserve">Fangliao Township </t>
  </si>
  <si>
    <t xml:space="preserve">Sinyuan Township </t>
  </si>
  <si>
    <t xml:space="preserve">Kanding Township </t>
  </si>
  <si>
    <t xml:space="preserve">Linbian Township </t>
  </si>
  <si>
    <t xml:space="preserve">Nanjhou Township </t>
  </si>
  <si>
    <t xml:space="preserve">Jiadong Township </t>
  </si>
  <si>
    <t xml:space="preserve">Liouciou Township </t>
  </si>
  <si>
    <t xml:space="preserve">Checheng Township </t>
  </si>
  <si>
    <t xml:space="preserve">Manjhou Township </t>
  </si>
  <si>
    <t xml:space="preserve">Fangshan Township </t>
  </si>
  <si>
    <t xml:space="preserve">Sandimen Township </t>
  </si>
  <si>
    <t xml:space="preserve">Wutai Township </t>
  </si>
  <si>
    <t xml:space="preserve">Majia Township </t>
  </si>
  <si>
    <t xml:space="preserve">Taiwu Township </t>
  </si>
  <si>
    <t xml:space="preserve">Chenggong Township </t>
  </si>
  <si>
    <t xml:space="preserve">Guanshan Township </t>
  </si>
  <si>
    <t xml:space="preserve">Beinan Township </t>
  </si>
  <si>
    <t xml:space="preserve">Dawu Township </t>
  </si>
  <si>
    <t xml:space="preserve">Donghe Township </t>
  </si>
  <si>
    <t xml:space="preserve">Changbin Township </t>
  </si>
  <si>
    <t xml:space="preserve">Luye Township </t>
  </si>
  <si>
    <t xml:space="preserve">Chihshang Township </t>
  </si>
  <si>
    <t xml:space="preserve">Lyudao Township </t>
  </si>
  <si>
    <t xml:space="preserve">Yanping Township </t>
  </si>
  <si>
    <t xml:space="preserve">Haiduan Township </t>
  </si>
  <si>
    <t xml:space="preserve">Daren Township </t>
  </si>
  <si>
    <t xml:space="preserve">Jinfong Township </t>
  </si>
  <si>
    <t xml:space="preserve">Lanyu Township </t>
  </si>
  <si>
    <t xml:space="preserve">Fonglin Township </t>
  </si>
  <si>
    <t xml:space="preserve">Yuli Township </t>
  </si>
  <si>
    <t xml:space="preserve">Shoufong Township </t>
  </si>
  <si>
    <t xml:space="preserve">Guangfu Township </t>
  </si>
  <si>
    <t xml:space="preserve">Fongbin Township </t>
  </si>
  <si>
    <t xml:space="preserve">Rueisuei Township </t>
  </si>
  <si>
    <t xml:space="preserve">Fuli Township </t>
  </si>
  <si>
    <t xml:space="preserve">Sioulin Township </t>
  </si>
  <si>
    <t xml:space="preserve">Wanrong Township </t>
  </si>
  <si>
    <t xml:space="preserve">Magong City </t>
  </si>
  <si>
    <t xml:space="preserve">Husi Township </t>
  </si>
  <si>
    <t xml:space="preserve">Baisha Township </t>
  </si>
  <si>
    <t xml:space="preserve">Siyu Township </t>
  </si>
  <si>
    <t xml:space="preserve">Cimei Township </t>
  </si>
  <si>
    <t xml:space="preserve">Jhongjheng District </t>
  </si>
  <si>
    <t xml:space="preserve">Cidu District </t>
  </si>
  <si>
    <t xml:space="preserve">Nuannuan District </t>
  </si>
  <si>
    <t xml:space="preserve">Jhongshan District </t>
  </si>
  <si>
    <t xml:space="preserve">Anle District </t>
  </si>
  <si>
    <t xml:space="preserve">Sinyi District </t>
  </si>
  <si>
    <t xml:space="preserve">Siangshan District </t>
  </si>
  <si>
    <t xml:space="preserve">Nantun District </t>
  </si>
  <si>
    <t>Tainan City</t>
  </si>
  <si>
    <t>South District</t>
  </si>
  <si>
    <t>North District</t>
  </si>
  <si>
    <t xml:space="preserve">Datong District </t>
  </si>
  <si>
    <t xml:space="preserve">Wanhua District </t>
  </si>
  <si>
    <t xml:space="preserve">Wunshan District </t>
  </si>
  <si>
    <t xml:space="preserve">Nangang District </t>
  </si>
  <si>
    <t xml:space="preserve">Neihu District </t>
  </si>
  <si>
    <t xml:space="preserve">Shihlin District </t>
  </si>
  <si>
    <t xml:space="preserve">Yancheng District </t>
  </si>
  <si>
    <t xml:space="preserve">Gushan District </t>
  </si>
  <si>
    <t xml:space="preserve">Zuoying District </t>
  </si>
  <si>
    <t xml:space="preserve">Nanzih District </t>
  </si>
  <si>
    <t xml:space="preserve">Sanmin District </t>
  </si>
  <si>
    <t xml:space="preserve">Sinsing District </t>
  </si>
  <si>
    <t xml:space="preserve">Cianjin District </t>
  </si>
  <si>
    <t xml:space="preserve">Lingya District </t>
  </si>
  <si>
    <t xml:space="preserve">Cianjhen District </t>
  </si>
  <si>
    <t xml:space="preserve">Cijin District </t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</si>
  <si>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</si>
  <si>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</si>
  <si>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</si>
  <si>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</si>
  <si>
    <t>Table  8.  Midyear  Population  by  Sex  and  Quinquennial  Age  Group  for  Counties, Cities,</t>
    <phoneticPr fontId="9" type="noConversion"/>
  </si>
  <si>
    <t>Grand</t>
  </si>
  <si>
    <t>小　計</t>
  </si>
  <si>
    <t>100+</t>
  </si>
  <si>
    <t>Sex</t>
  </si>
  <si>
    <t>Total</t>
  </si>
  <si>
    <t>Sub-total</t>
  </si>
  <si>
    <t xml:space="preserve">    Note : The  midyear  population  is  estimated  by  the  mean  year-end  population  of  the two  successive  years.</t>
  </si>
  <si>
    <r>
      <t>1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</t>
    </r>
  </si>
  <si>
    <r>
      <t>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9</t>
    </r>
  </si>
  <si>
    <r>
      <t>10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14</t>
    </r>
  </si>
  <si>
    <r>
      <t>15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19</t>
    </r>
  </si>
  <si>
    <r>
      <t>20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24</t>
    </r>
  </si>
  <si>
    <r>
      <t>25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29</t>
    </r>
  </si>
  <si>
    <r>
      <t>30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34</t>
    </r>
  </si>
  <si>
    <r>
      <t>35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39</t>
    </r>
  </si>
  <si>
    <r>
      <t>40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44</t>
    </r>
  </si>
  <si>
    <r>
      <t>45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49</t>
    </r>
  </si>
  <si>
    <r>
      <t>50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54</t>
    </r>
  </si>
  <si>
    <r>
      <t>55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59</t>
    </r>
  </si>
  <si>
    <r>
      <t>60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64</t>
    </r>
  </si>
  <si>
    <r>
      <t>65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69</t>
    </r>
  </si>
  <si>
    <r>
      <t>70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74</t>
    </r>
  </si>
  <si>
    <r>
      <t>75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79</t>
    </r>
  </si>
  <si>
    <r>
      <t>80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84</t>
    </r>
  </si>
  <si>
    <t>District</t>
    <phoneticPr fontId="9" type="noConversion"/>
  </si>
  <si>
    <r>
      <t>男</t>
    </r>
    <r>
      <rPr>
        <sz val="12.5"/>
        <rFont val="Times New Roman"/>
        <family val="1"/>
      </rPr>
      <t>Male</t>
    </r>
  </si>
  <si>
    <r>
      <t>女</t>
    </r>
    <r>
      <rPr>
        <sz val="12.5"/>
        <rFont val="Times New Roman"/>
        <family val="1"/>
      </rPr>
      <t>Female</t>
    </r>
  </si>
  <si>
    <r>
      <t>計</t>
    </r>
    <r>
      <rPr>
        <b/>
        <sz val="12"/>
        <rFont val="Times New Roman"/>
        <family val="1"/>
      </rPr>
      <t>Total</t>
    </r>
  </si>
  <si>
    <r>
      <t>男</t>
    </r>
    <r>
      <rPr>
        <b/>
        <sz val="12"/>
        <rFont val="Times New Roman"/>
        <family val="1"/>
      </rPr>
      <t>Male</t>
    </r>
  </si>
  <si>
    <r>
      <t>女</t>
    </r>
    <r>
      <rPr>
        <b/>
        <sz val="12"/>
        <rFont val="Times New Roman"/>
        <family val="1"/>
      </rPr>
      <t>Female</t>
    </r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</si>
  <si>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</si>
  <si>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</si>
  <si>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</si>
  <si>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 xml:space="preserve">Luodong Township </t>
  </si>
  <si>
    <t xml:space="preserve">Toucheng Township </t>
  </si>
  <si>
    <t xml:space="preserve">Jiaosi Township </t>
  </si>
  <si>
    <t xml:space="preserve">Jhuangwei Township </t>
  </si>
  <si>
    <t xml:space="preserve">Yuanshan Township </t>
  </si>
  <si>
    <t xml:space="preserve">Dongshan Township </t>
  </si>
  <si>
    <t xml:space="preserve">Wujie Township </t>
  </si>
  <si>
    <t xml:space="preserve">Sansing Township </t>
  </si>
  <si>
    <t xml:space="preserve">Datong Township </t>
  </si>
  <si>
    <t xml:space="preserve">Fusing Township </t>
  </si>
  <si>
    <t xml:space="preserve">Jhubei City </t>
  </si>
  <si>
    <t xml:space="preserve">Guansi Township </t>
  </si>
  <si>
    <t xml:space="preserve">Sinpu Township </t>
  </si>
  <si>
    <t xml:space="preserve">Jhudong Township </t>
  </si>
  <si>
    <t xml:space="preserve">Hukou Township </t>
  </si>
  <si>
    <t xml:space="preserve">Hengshan Township </t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</si>
  <si>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</si>
  <si>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</si>
  <si>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</si>
  <si>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</si>
  <si>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</si>
  <si>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</si>
  <si>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</si>
  <si>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</si>
  <si>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</si>
  <si>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</si>
  <si>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</si>
  <si>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</si>
  <si>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t>總　　　　計</t>
    <phoneticPr fontId="9" type="noConversion"/>
  </si>
  <si>
    <t>Grand  Total</t>
  </si>
  <si>
    <t>Taipei City</t>
    <phoneticPr fontId="9" type="noConversion"/>
  </si>
  <si>
    <t xml:space="preserve">Songshan District </t>
    <phoneticPr fontId="9" type="noConversion"/>
  </si>
  <si>
    <t xml:space="preserve">Da-an District </t>
    <phoneticPr fontId="9" type="noConversion"/>
  </si>
  <si>
    <t>　　</t>
    <phoneticPr fontId="9" type="noConversion"/>
  </si>
  <si>
    <t>　　</t>
    <phoneticPr fontId="9" type="noConversion"/>
  </si>
  <si>
    <t>區域別</t>
  </si>
  <si>
    <t>性別</t>
  </si>
  <si>
    <t>總計</t>
  </si>
  <si>
    <t>1~4</t>
  </si>
  <si>
    <t>5~9</t>
  </si>
  <si>
    <t>10~14</t>
  </si>
  <si>
    <t>15~19</t>
  </si>
  <si>
    <t>20~24</t>
  </si>
  <si>
    <t>25~29</t>
  </si>
  <si>
    <t>30~34</t>
  </si>
  <si>
    <t>35~39</t>
  </si>
  <si>
    <t>40~44</t>
  </si>
  <si>
    <t>45~49</t>
  </si>
  <si>
    <t>50~54</t>
  </si>
  <si>
    <t>55~59</t>
  </si>
  <si>
    <t>60~64</t>
  </si>
  <si>
    <t>65~69</t>
  </si>
  <si>
    <t>70~74</t>
  </si>
  <si>
    <t>75~79</t>
  </si>
  <si>
    <t>80~84</t>
  </si>
  <si>
    <t>85~89</t>
  </si>
  <si>
    <t>90~94</t>
  </si>
  <si>
    <t>95~99</t>
  </si>
  <si>
    <t>計</t>
  </si>
  <si>
    <t>男</t>
  </si>
  <si>
    <t>女</t>
  </si>
  <si>
    <t>臺灣省</t>
  </si>
  <si>
    <t>臺北市</t>
  </si>
  <si>
    <t>高雄市</t>
  </si>
  <si>
    <t>市合計</t>
  </si>
  <si>
    <t>縣轄市</t>
  </si>
  <si>
    <t>鎮合計</t>
  </si>
  <si>
    <t>鄉合計</t>
  </si>
  <si>
    <t>平地鄉</t>
  </si>
  <si>
    <t>山地鄉</t>
  </si>
  <si>
    <t>宜蘭縣鎮合計</t>
  </si>
  <si>
    <t>宜蘭縣鄉合計</t>
  </si>
  <si>
    <t>宜蘭縣</t>
  </si>
  <si>
    <t>宜蘭市</t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</si>
  <si>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</si>
  <si>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</si>
  <si>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</si>
  <si>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</si>
  <si>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</si>
  <si>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</si>
  <si>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</si>
  <si>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</si>
  <si>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</si>
  <si>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※大同鄉</t>
  </si>
  <si>
    <t>※南澳鄉</t>
  </si>
  <si>
    <t>桃園市</t>
  </si>
  <si>
    <t>新竹縣鎮合計</t>
  </si>
  <si>
    <t>新竹縣鄉合計</t>
  </si>
  <si>
    <t>新竹縣</t>
  </si>
  <si>
    <t>竹北市</t>
  </si>
  <si>
    <t>關西鎮</t>
  </si>
  <si>
    <t>新埔鎮</t>
  </si>
  <si>
    <t>竹東鎮</t>
  </si>
  <si>
    <t>湖口鄉</t>
  </si>
  <si>
    <t>橫山鄉</t>
  </si>
  <si>
    <t>新豐鄉</t>
  </si>
  <si>
    <t>芎林鄉</t>
  </si>
  <si>
    <t>寶山鄉</t>
  </si>
  <si>
    <t>北埔鄉</t>
  </si>
  <si>
    <t>峨眉鄉</t>
  </si>
  <si>
    <t>※尖石鄉</t>
  </si>
  <si>
    <t>※五峰鄉</t>
  </si>
  <si>
    <t>苗栗縣鎮合計</t>
  </si>
  <si>
    <t>苗栗縣鄉合計</t>
  </si>
  <si>
    <t>苗栗縣</t>
  </si>
  <si>
    <t>苗栗市</t>
  </si>
  <si>
    <t>苑裡鎮</t>
  </si>
  <si>
    <t>通霄鎮</t>
  </si>
  <si>
    <t>竹南鎮</t>
  </si>
  <si>
    <t>後龍鎮</t>
  </si>
  <si>
    <t>卓蘭鎮</t>
  </si>
  <si>
    <t>大湖鄉</t>
  </si>
  <si>
    <t>公館鄉</t>
  </si>
  <si>
    <t>銅鑼鄉</t>
  </si>
  <si>
    <t>南庄鄉</t>
  </si>
  <si>
    <t>頭屋鄉</t>
  </si>
  <si>
    <t>三義鄉</t>
  </si>
  <si>
    <t>西湖鄉</t>
  </si>
  <si>
    <t>造橋鄉</t>
  </si>
  <si>
    <t>三灣鄉</t>
  </si>
  <si>
    <t>獅潭鄉</t>
  </si>
  <si>
    <t>※泰安鄉</t>
  </si>
  <si>
    <t>彰化縣鎮合計</t>
  </si>
  <si>
    <t>彰化縣鄉合計</t>
  </si>
  <si>
    <t>彰化縣</t>
  </si>
  <si>
    <t>彰化市</t>
  </si>
  <si>
    <t>鹿港鎮</t>
  </si>
  <si>
    <t>和美鎮</t>
  </si>
  <si>
    <t>北斗鎮</t>
  </si>
  <si>
    <t>溪湖鎮</t>
  </si>
  <si>
    <t>田中鎮</t>
  </si>
  <si>
    <t>二林鎮</t>
  </si>
  <si>
    <t>線西鄉</t>
  </si>
  <si>
    <t>伸港鄉</t>
  </si>
  <si>
    <t>福興鄉</t>
  </si>
  <si>
    <t>秀水鄉</t>
  </si>
  <si>
    <t>花壇鄉</t>
  </si>
  <si>
    <t>芬園鄉</t>
  </si>
  <si>
    <t>大村鄉</t>
  </si>
  <si>
    <t>埔鹽鄉</t>
  </si>
  <si>
    <t>埔心鄉</t>
  </si>
  <si>
    <t>永靖鄉</t>
  </si>
  <si>
    <t>社頭鄉</t>
  </si>
  <si>
    <t>二水鄉</t>
  </si>
  <si>
    <t>田尾鄉</t>
  </si>
  <si>
    <t>埤頭鄉</t>
  </si>
  <si>
    <t>芳苑鄉</t>
  </si>
  <si>
    <t>大城鄉</t>
  </si>
  <si>
    <t>竹塘鄉</t>
  </si>
  <si>
    <t>溪州鄉</t>
  </si>
  <si>
    <t>南投縣鎮合計</t>
  </si>
  <si>
    <t>南投縣鄉合計</t>
  </si>
  <si>
    <t>南投縣</t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</si>
  <si>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</si>
  <si>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</si>
  <si>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</si>
  <si>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</si>
  <si>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</si>
  <si>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</si>
  <si>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</si>
  <si>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</si>
  <si>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</si>
  <si>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</si>
  <si>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</si>
  <si>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※信義鄉</t>
  </si>
  <si>
    <t>※仁愛鄉</t>
  </si>
  <si>
    <t>雲林縣鎮合計</t>
  </si>
  <si>
    <t>雲林縣鄉合計</t>
  </si>
  <si>
    <t>雲林縣</t>
  </si>
  <si>
    <t>斗六市</t>
  </si>
  <si>
    <t>斗南鎮</t>
  </si>
  <si>
    <t>虎尾鎮</t>
  </si>
  <si>
    <t>西螺鎮</t>
  </si>
  <si>
    <t>土庫鎮</t>
  </si>
  <si>
    <t>北港鎮</t>
  </si>
  <si>
    <t>古坑鄉</t>
  </si>
  <si>
    <t>大埤鄉</t>
  </si>
  <si>
    <t>莿桐鄉</t>
  </si>
  <si>
    <t>林內鄉</t>
  </si>
  <si>
    <t>二崙鄉</t>
  </si>
  <si>
    <t>崙背鄉</t>
  </si>
  <si>
    <t>麥寮鄉</t>
  </si>
  <si>
    <t>東勢鄉</t>
  </si>
  <si>
    <t>褒忠鄉</t>
  </si>
  <si>
    <t>臺西鄉</t>
  </si>
  <si>
    <t>元長鄉</t>
  </si>
  <si>
    <t>四湖鄉</t>
  </si>
  <si>
    <t>口湖鄉</t>
  </si>
  <si>
    <t>水林鄉</t>
  </si>
  <si>
    <t>嘉義縣市合計</t>
  </si>
  <si>
    <t>嘉義縣鎮合計</t>
  </si>
  <si>
    <t>嘉義縣鄉合計</t>
  </si>
  <si>
    <t>嘉義縣</t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</si>
  <si>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</si>
  <si>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</si>
  <si>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</si>
  <si>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</si>
  <si>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</si>
  <si>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</si>
  <si>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</si>
  <si>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</si>
  <si>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</si>
  <si>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</si>
  <si>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</si>
  <si>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</si>
  <si>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</si>
  <si>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</si>
  <si>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</si>
  <si>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</si>
  <si>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</si>
  <si>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※阿里山鄉</t>
  </si>
  <si>
    <t>屏東縣鎮合計</t>
  </si>
  <si>
    <t>屏東縣鄉合計</t>
  </si>
  <si>
    <t>屏東縣</t>
  </si>
  <si>
    <t>屏東市</t>
  </si>
  <si>
    <t>潮州鎮</t>
  </si>
  <si>
    <t>東港鎮</t>
  </si>
  <si>
    <t>恒春鎮</t>
  </si>
  <si>
    <t>萬丹鄉</t>
  </si>
  <si>
    <t>長治鄉</t>
  </si>
  <si>
    <t>麟洛鄉</t>
  </si>
  <si>
    <t>九如鄉</t>
  </si>
  <si>
    <t>里港鄉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</si>
  <si>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</si>
  <si>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</si>
  <si>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</si>
  <si>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</si>
  <si>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</si>
  <si>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</si>
  <si>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</si>
  <si>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新園鄉</t>
  </si>
  <si>
    <t>崁頂鄉</t>
  </si>
  <si>
    <t>林邊鄉</t>
  </si>
  <si>
    <t>南州鄉</t>
  </si>
  <si>
    <t>佳冬鄉</t>
  </si>
  <si>
    <t>琉球鄉</t>
  </si>
  <si>
    <t>車城鄉</t>
  </si>
  <si>
    <t>滿州鄉</t>
  </si>
  <si>
    <t>枋山鄉</t>
  </si>
  <si>
    <t>※三地門鄉</t>
  </si>
  <si>
    <t>※霧臺鄉</t>
  </si>
  <si>
    <t>※瑪家鄉</t>
  </si>
  <si>
    <t>※泰武鄉</t>
  </si>
  <si>
    <t>※來義鄉</t>
  </si>
  <si>
    <t>※春日鄉</t>
  </si>
  <si>
    <t>※獅子鄉</t>
  </si>
  <si>
    <t>※牡丹鄉</t>
  </si>
  <si>
    <t>臺東縣鎮合計</t>
  </si>
  <si>
    <t>臺東縣鄉合計</t>
  </si>
  <si>
    <t>臺東縣</t>
  </si>
  <si>
    <t>臺東市</t>
  </si>
  <si>
    <t>成功鎮</t>
  </si>
  <si>
    <t>關山鎮</t>
  </si>
  <si>
    <t>卑南鄉</t>
  </si>
  <si>
    <t>大武鄉</t>
  </si>
  <si>
    <t>太麻里鄉</t>
  </si>
  <si>
    <t>東河鄉</t>
  </si>
  <si>
    <t>長濱鄉</t>
  </si>
  <si>
    <t>鹿野鄉</t>
  </si>
  <si>
    <t>池上鄉</t>
  </si>
  <si>
    <t>綠島鄉</t>
  </si>
  <si>
    <t>※延平鄉</t>
  </si>
  <si>
    <t>※海端鄉</t>
  </si>
  <si>
    <t>※達仁鄉</t>
  </si>
  <si>
    <t>※金峰鄉</t>
  </si>
  <si>
    <t>※蘭嶼鄉</t>
  </si>
  <si>
    <t>花蓮縣鎮合計</t>
  </si>
  <si>
    <t>花蓮縣鄉合計</t>
  </si>
  <si>
    <t>花蓮縣</t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</si>
  <si>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</si>
  <si>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</si>
  <si>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</si>
  <si>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</si>
  <si>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</si>
  <si>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</si>
  <si>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</si>
  <si>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</si>
  <si>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</si>
  <si>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</si>
  <si>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※秀林鄉</t>
  </si>
  <si>
    <t>※萬榮鄉</t>
  </si>
  <si>
    <t>※卓溪鄉</t>
  </si>
  <si>
    <t>澎湖縣鄉合計</t>
  </si>
  <si>
    <t>澎湖縣</t>
  </si>
  <si>
    <t>馬公市</t>
  </si>
  <si>
    <t>湖西鄉</t>
  </si>
  <si>
    <t>白沙鄉</t>
  </si>
  <si>
    <t>西嶼鄉</t>
  </si>
  <si>
    <t>望安鄉</t>
  </si>
  <si>
    <t>七美鄉</t>
  </si>
  <si>
    <t>基隆市</t>
  </si>
  <si>
    <t>中正區</t>
  </si>
  <si>
    <t>七堵區</t>
  </si>
  <si>
    <t>暖暖區</t>
  </si>
  <si>
    <t>仁愛區</t>
  </si>
  <si>
    <t>中山區</t>
  </si>
  <si>
    <t>安樂區</t>
  </si>
  <si>
    <t>信義區</t>
  </si>
  <si>
    <t>新竹市</t>
  </si>
  <si>
    <t>東區</t>
  </si>
  <si>
    <t>北區</t>
  </si>
  <si>
    <t>香山區</t>
  </si>
  <si>
    <t>臺中市</t>
  </si>
  <si>
    <t>中區</t>
  </si>
  <si>
    <t>西區</t>
  </si>
  <si>
    <t>南區</t>
  </si>
  <si>
    <t>西屯區</t>
  </si>
  <si>
    <t>南屯區</t>
  </si>
  <si>
    <t>北屯區</t>
  </si>
  <si>
    <t>嘉義市</t>
  </si>
  <si>
    <t>安南區</t>
  </si>
  <si>
    <t>安平區</t>
  </si>
  <si>
    <t>松山區</t>
  </si>
  <si>
    <t>大安區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</si>
  <si>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</si>
  <si>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</si>
  <si>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</si>
  <si>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</si>
  <si>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</si>
  <si>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</si>
  <si>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</si>
  <si>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鹽埕區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</si>
  <si>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</si>
  <si>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</si>
  <si>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</si>
  <si>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</si>
  <si>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</si>
  <si>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</si>
  <si>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</si>
  <si>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</si>
  <si>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</si>
  <si>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</si>
  <si>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福建省</t>
  </si>
  <si>
    <t>金門縣鎮合計</t>
  </si>
  <si>
    <t>金門縣鄉合計</t>
  </si>
  <si>
    <t>金門縣</t>
  </si>
  <si>
    <t>金城鎮</t>
  </si>
  <si>
    <t>金湖鎮</t>
  </si>
  <si>
    <t>金沙鎮</t>
  </si>
  <si>
    <t>金寧鄉</t>
  </si>
  <si>
    <t>烈嶼鄉</t>
  </si>
  <si>
    <t>烏坵鄉</t>
  </si>
  <si>
    <t>連江縣</t>
  </si>
  <si>
    <t>南竿鄉</t>
  </si>
  <si>
    <t>北竿鄉</t>
  </si>
  <si>
    <t>莒光鄉</t>
  </si>
  <si>
    <t>東引鄉</t>
  </si>
  <si>
    <t>板橋區</t>
  </si>
  <si>
    <t>三重區</t>
  </si>
  <si>
    <t>中和區</t>
  </si>
  <si>
    <t>永和區</t>
  </si>
  <si>
    <t>新莊區</t>
  </si>
  <si>
    <t>新店區</t>
  </si>
  <si>
    <t>樹林區</t>
  </si>
  <si>
    <t>鶯歌區</t>
  </si>
  <si>
    <t>三峽區</t>
  </si>
  <si>
    <t>淡水區</t>
  </si>
  <si>
    <t>瑞芳區</t>
  </si>
  <si>
    <t>五股區</t>
  </si>
  <si>
    <t>泰山區</t>
  </si>
  <si>
    <t>林口區</t>
  </si>
  <si>
    <t>深坑區</t>
  </si>
  <si>
    <t>石碇區</t>
  </si>
  <si>
    <t>坪林區</t>
  </si>
  <si>
    <t>三芝區</t>
  </si>
  <si>
    <t>石門區</t>
  </si>
  <si>
    <t>八里區</t>
  </si>
  <si>
    <t>平溪區</t>
  </si>
  <si>
    <t>雙溪區</t>
  </si>
  <si>
    <t>頁寮區</t>
  </si>
  <si>
    <t>金山區</t>
  </si>
  <si>
    <t>萬里區</t>
  </si>
  <si>
    <t>※烏來區</t>
  </si>
  <si>
    <t>豐原區</t>
  </si>
  <si>
    <t>東勢區</t>
  </si>
  <si>
    <t>大甲區</t>
  </si>
  <si>
    <t>清水區</t>
  </si>
  <si>
    <t>沙鹿區</t>
  </si>
  <si>
    <t>梧棲區</t>
  </si>
  <si>
    <t>后里區</t>
  </si>
  <si>
    <t>神岡區</t>
  </si>
  <si>
    <t>潭子區</t>
  </si>
  <si>
    <t>大雅區</t>
  </si>
  <si>
    <t>新社區</t>
  </si>
  <si>
    <t>石岡區</t>
  </si>
  <si>
    <t>外埔區</t>
  </si>
  <si>
    <t>烏日區</t>
  </si>
  <si>
    <t>大肚區</t>
  </si>
  <si>
    <t>龍井區</t>
  </si>
  <si>
    <t>霧峰區</t>
  </si>
  <si>
    <t>太平區</t>
  </si>
  <si>
    <t>大里區</t>
  </si>
  <si>
    <t>※和平區</t>
  </si>
  <si>
    <t>新營區</t>
  </si>
  <si>
    <t>鹽水區</t>
  </si>
  <si>
    <t>白河區</t>
  </si>
  <si>
    <t>柳營區</t>
  </si>
  <si>
    <t>後壁區</t>
  </si>
  <si>
    <t>東山區</t>
  </si>
  <si>
    <t>麻豆區</t>
  </si>
  <si>
    <t>下營區</t>
  </si>
  <si>
    <t>六甲區</t>
  </si>
  <si>
    <t>官田區</t>
  </si>
  <si>
    <t>大內區</t>
  </si>
  <si>
    <t>佳里區</t>
  </si>
  <si>
    <t>學甲區</t>
  </si>
  <si>
    <t>西港區</t>
  </si>
  <si>
    <t>七股區</t>
  </si>
  <si>
    <t>將軍區</t>
  </si>
  <si>
    <t>北門區</t>
  </si>
  <si>
    <t>新化區</t>
  </si>
  <si>
    <t>善化區</t>
  </si>
  <si>
    <t>安定區</t>
  </si>
  <si>
    <t>山上區</t>
  </si>
  <si>
    <t>玉井區</t>
  </si>
  <si>
    <t>楠西區</t>
  </si>
  <si>
    <t>南化區</t>
  </si>
  <si>
    <t>仁德區</t>
  </si>
  <si>
    <t>歸仁區</t>
  </si>
  <si>
    <t>關廟區</t>
  </si>
  <si>
    <t>龍崎區</t>
  </si>
  <si>
    <t>永康區</t>
  </si>
  <si>
    <t>鳳山區</t>
  </si>
  <si>
    <t>林園區</t>
  </si>
  <si>
    <t>大寮區</t>
  </si>
  <si>
    <t>大樹區</t>
  </si>
  <si>
    <t>大社區</t>
  </si>
  <si>
    <t>仁武區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</si>
  <si>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</si>
  <si>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</si>
  <si>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</si>
  <si>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</si>
  <si>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</si>
  <si>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</si>
  <si>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</si>
  <si>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</si>
  <si>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</si>
  <si>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</si>
  <si>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</si>
  <si>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</si>
  <si>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旗山區</t>
  </si>
  <si>
    <t>美濃區</t>
  </si>
  <si>
    <t>六龜區</t>
  </si>
  <si>
    <t>甲仙區</t>
  </si>
  <si>
    <t>杉林區</t>
  </si>
  <si>
    <t>內門區</t>
  </si>
  <si>
    <t>※茂林區</t>
  </si>
  <si>
    <t>※桃源區</t>
  </si>
  <si>
    <t>※那瑪夏區</t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</si>
  <si>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市</t>
    </r>
    <phoneticPr fontId="9" type="noConversion"/>
  </si>
  <si>
    <t>New Taipei City</t>
    <phoneticPr fontId="9" type="noConversion"/>
  </si>
  <si>
    <r>
      <t>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</si>
  <si>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</si>
  <si>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</si>
  <si>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</si>
  <si>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</si>
  <si>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</si>
  <si>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豐      原      區</t>
  </si>
  <si>
    <t>大      里      區</t>
  </si>
  <si>
    <t>太      平      區</t>
  </si>
  <si>
    <t>東      勢      區</t>
  </si>
  <si>
    <t>大      甲      區</t>
  </si>
  <si>
    <t>清      水      區</t>
  </si>
  <si>
    <t>沙      鹿      區</t>
  </si>
  <si>
    <t>梧      棲      區</t>
  </si>
  <si>
    <t>后      里      區</t>
  </si>
  <si>
    <t>神      岡      區</t>
  </si>
  <si>
    <t>石      岡      區</t>
  </si>
  <si>
    <t>外      埔      區</t>
  </si>
  <si>
    <t>大       安      區</t>
  </si>
  <si>
    <t>烏      日      區</t>
  </si>
  <si>
    <t>大      肚      區</t>
  </si>
  <si>
    <t>龍      井      區</t>
  </si>
  <si>
    <t>霧      峰      區</t>
  </si>
  <si>
    <t xml:space="preserve">Liouying District </t>
  </si>
  <si>
    <t xml:space="preserve">Sinshe District </t>
  </si>
  <si>
    <t xml:space="preserve">Shihgang District </t>
  </si>
  <si>
    <t>山      上      區</t>
  </si>
  <si>
    <t>玉      井      區</t>
  </si>
  <si>
    <t>楠      西      區</t>
  </si>
  <si>
    <t>南      化      區</t>
  </si>
  <si>
    <t>左      鎮      區</t>
  </si>
  <si>
    <t>仁      德      區</t>
  </si>
  <si>
    <t>歸      仁      區</t>
  </si>
  <si>
    <t>安      定      區</t>
  </si>
  <si>
    <t xml:space="preserve">Shanshang District </t>
  </si>
  <si>
    <t xml:space="preserve">Nansi District </t>
  </si>
  <si>
    <t xml:space="preserve">Nanhua District </t>
  </si>
  <si>
    <t xml:space="preserve">Zuojhen District </t>
  </si>
  <si>
    <t xml:space="preserve">Rende District </t>
  </si>
  <si>
    <t xml:space="preserve">Gueiren District </t>
  </si>
  <si>
    <t>Guanmiao District</t>
  </si>
  <si>
    <t>Longci District</t>
  </si>
  <si>
    <t xml:space="preserve">Anding District </t>
  </si>
  <si>
    <t xml:space="preserve">Dashu District </t>
  </si>
  <si>
    <t xml:space="preserve">Dashe District </t>
  </si>
  <si>
    <t xml:space="preserve">Renwu District </t>
  </si>
  <si>
    <t xml:space="preserve">Niaosong District </t>
  </si>
  <si>
    <t xml:space="preserve">Ciaotou District </t>
  </si>
  <si>
    <t xml:space="preserve">Yanchao District </t>
  </si>
  <si>
    <t xml:space="preserve">Tianliao District </t>
  </si>
  <si>
    <t xml:space="preserve">Alian District </t>
  </si>
  <si>
    <t xml:space="preserve">Hunei District </t>
  </si>
  <si>
    <t xml:space="preserve">Jiading District </t>
  </si>
  <si>
    <t xml:space="preserve">Yong-an District </t>
  </si>
  <si>
    <t xml:space="preserve">Mituo District </t>
  </si>
  <si>
    <t xml:space="preserve">Zihguan District </t>
  </si>
  <si>
    <t>大      社      區</t>
  </si>
  <si>
    <t>仁      武      區</t>
  </si>
  <si>
    <t>鳥      松      區</t>
  </si>
  <si>
    <t>橋      頭      區</t>
  </si>
  <si>
    <t>燕      巢      區</t>
  </si>
  <si>
    <t>田      寮      區</t>
  </si>
  <si>
    <t>阿      蓮      區</t>
  </si>
  <si>
    <t>路      竹      區</t>
  </si>
  <si>
    <t>湖      內      區</t>
  </si>
  <si>
    <t>茄      萣      區</t>
  </si>
  <si>
    <t>永      安      區</t>
  </si>
  <si>
    <t>彌      陀      區</t>
  </si>
  <si>
    <t>梓      官      區</t>
  </si>
  <si>
    <t>大      樹      區</t>
  </si>
  <si>
    <t>六      龜      區</t>
  </si>
  <si>
    <t>甲      仙      區</t>
  </si>
  <si>
    <t>杉      林      區</t>
  </si>
  <si>
    <t>內      門      區</t>
  </si>
  <si>
    <t>※茂      林      區</t>
  </si>
  <si>
    <t>臺閩地區各縣市鄉鎮市區年中五歲年齡人口數</t>
  </si>
  <si>
    <t>50+</t>
  </si>
  <si>
    <t>新北市</t>
  </si>
  <si>
    <t>臺南市</t>
  </si>
  <si>
    <t>九大都市</t>
  </si>
  <si>
    <t>汐止區</t>
  </si>
  <si>
    <t>土城區</t>
  </si>
  <si>
    <t>蘆洲區</t>
  </si>
  <si>
    <t>桃園區</t>
  </si>
  <si>
    <t>中壢區</t>
  </si>
  <si>
    <t>大溪區</t>
  </si>
  <si>
    <t>楊梅區</t>
  </si>
  <si>
    <t>蘆竹區</t>
  </si>
  <si>
    <t>大園區</t>
  </si>
  <si>
    <t>龜山區</t>
  </si>
  <si>
    <t>八德區</t>
  </si>
  <si>
    <t>龍潭區</t>
  </si>
  <si>
    <t>平鎮區</t>
  </si>
  <si>
    <t>新屋區</t>
  </si>
  <si>
    <t>觀音區</t>
  </si>
  <si>
    <t>※復興區</t>
  </si>
  <si>
    <t>新市區</t>
  </si>
  <si>
    <t>左鎮區</t>
  </si>
  <si>
    <t>中西區</t>
  </si>
  <si>
    <t>臺灣地區</t>
  </si>
  <si>
    <r>
      <t>桃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園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市</t>
    </r>
    <phoneticPr fontId="9" type="noConversion"/>
  </si>
  <si>
    <t>Taoyuan City</t>
    <phoneticPr fontId="9" type="noConversion"/>
  </si>
  <si>
    <r>
      <t>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</si>
  <si>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Taoyuan District </t>
    <phoneticPr fontId="30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</si>
  <si>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壢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</si>
  <si>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Jhongli District </t>
    <phoneticPr fontId="30" type="noConversion"/>
  </si>
  <si>
    <t xml:space="preserve">Pingjhen District </t>
    <phoneticPr fontId="30" type="noConversion"/>
  </si>
  <si>
    <r>
      <t>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</si>
  <si>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Yangmei District </t>
    <phoneticPr fontId="9" type="noConversion"/>
  </si>
  <si>
    <r>
      <t>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</si>
  <si>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r>
      <t>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</si>
  <si>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Bade District</t>
    <phoneticPr fontId="9" type="noConversion"/>
  </si>
  <si>
    <t>蘆      竹      區</t>
    <phoneticPr fontId="30" type="noConversion"/>
  </si>
  <si>
    <t xml:space="preserve">Lujhu District </t>
  </si>
  <si>
    <t>大      園      區</t>
  </si>
  <si>
    <t xml:space="preserve">Dayuan District </t>
  </si>
  <si>
    <t>龜      山      區</t>
  </si>
  <si>
    <t xml:space="preserve">Gueishan District </t>
  </si>
  <si>
    <t>龍      潭      區</t>
  </si>
  <si>
    <t xml:space="preserve">Longtan District </t>
  </si>
  <si>
    <t>新      屋      區</t>
  </si>
  <si>
    <t xml:space="preserve">Sinwu District </t>
  </si>
  <si>
    <t>觀      音      區</t>
  </si>
  <si>
    <t xml:space="preserve">Guanyin District </t>
  </si>
  <si>
    <t>※復      興      區</t>
  </si>
  <si>
    <t xml:space="preserve">Fusing District </t>
  </si>
  <si>
    <t>臺      中      市</t>
  </si>
  <si>
    <t>Taichung City</t>
  </si>
  <si>
    <t>中                區</t>
  </si>
  <si>
    <t xml:space="preserve">Central District </t>
  </si>
  <si>
    <t>東                區</t>
  </si>
  <si>
    <t xml:space="preserve">East District </t>
  </si>
  <si>
    <r>
      <t>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</si>
  <si>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South District </t>
    <phoneticPr fontId="9" type="noConversion"/>
  </si>
  <si>
    <r>
      <t>西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</si>
  <si>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West District </t>
    <phoneticPr fontId="9" type="noConversion"/>
  </si>
  <si>
    <t xml:space="preserve">North District </t>
    <phoneticPr fontId="9" type="noConversion"/>
  </si>
  <si>
    <t xml:space="preserve">Cingshuei District </t>
    <phoneticPr fontId="9" type="noConversion"/>
  </si>
  <si>
    <t xml:space="preserve">Shalu District  </t>
    <phoneticPr fontId="9" type="noConversion"/>
  </si>
  <si>
    <t xml:space="preserve">Wuci District </t>
    <phoneticPr fontId="9" type="noConversion"/>
  </si>
  <si>
    <t xml:space="preserve">Houli District </t>
    <phoneticPr fontId="9" type="noConversion"/>
  </si>
  <si>
    <t xml:space="preserve">Shengang District </t>
    <phoneticPr fontId="9" type="noConversion"/>
  </si>
  <si>
    <r>
      <t>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子      區</t>
    </r>
    <phoneticPr fontId="9" type="noConversion"/>
  </si>
  <si>
    <t>Tanzih District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</si>
  <si>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雅      區</t>
    </r>
    <phoneticPr fontId="9" type="noConversion"/>
  </si>
  <si>
    <t>Daya District</t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</si>
  <si>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</si>
  <si>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North District </t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</si>
  <si>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</si>
  <si>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t xml:space="preserve">Situn District </t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</si>
  <si>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</si>
  <si>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</si>
  <si>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t xml:space="preserve">Beitun District </t>
    <phoneticPr fontId="9" type="noConversion"/>
  </si>
  <si>
    <t xml:space="preserve">Fongyuan District </t>
    <phoneticPr fontId="9" type="noConversion"/>
  </si>
  <si>
    <t xml:space="preserve">Dongshih District </t>
    <phoneticPr fontId="9" type="noConversion"/>
  </si>
  <si>
    <t xml:space="preserve">Dajia District  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</si>
  <si>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社      區</t>
    </r>
    <phoneticPr fontId="9" type="noConversion"/>
  </si>
  <si>
    <t xml:space="preserve">Taiping District  </t>
    <phoneticPr fontId="9" type="noConversion"/>
  </si>
  <si>
    <t xml:space="preserve">Dali District  </t>
    <phoneticPr fontId="9" type="noConversion"/>
  </si>
  <si>
    <t>※和      平      區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</si>
  <si>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營      區</t>
    </r>
    <phoneticPr fontId="9" type="noConversion"/>
  </si>
  <si>
    <t>鹽      水      區</t>
    <phoneticPr fontId="9" type="noConversion"/>
  </si>
  <si>
    <t>白      河      區</t>
    <phoneticPr fontId="9" type="noConversion"/>
  </si>
  <si>
    <t>柳      營      區</t>
    <phoneticPr fontId="9" type="noConversion"/>
  </si>
  <si>
    <t xml:space="preserve">Yongkang District </t>
    <phoneticPr fontId="9" type="noConversion"/>
  </si>
  <si>
    <t>East District</t>
    <phoneticPr fontId="9" type="noConversion"/>
  </si>
  <si>
    <t>Annan District</t>
    <phoneticPr fontId="9" type="noConversion"/>
  </si>
  <si>
    <t>關     廟      區</t>
    <phoneticPr fontId="9" type="noConversion"/>
  </si>
  <si>
    <t>龍      崎      區</t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</si>
  <si>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康      區</t>
    </r>
    <phoneticPr fontId="9" type="noConversion"/>
  </si>
  <si>
    <t>Kaohsiung City</t>
    <phoneticPr fontId="9" type="noConversion"/>
  </si>
  <si>
    <r>
      <t>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埕      區</t>
    </r>
    <phoneticPr fontId="9" type="noConversion"/>
  </si>
  <si>
    <r>
      <t>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</si>
  <si>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左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營      區</t>
    </r>
    <phoneticPr fontId="9" type="noConversion"/>
  </si>
  <si>
    <r>
      <t>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梓      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</si>
  <si>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民      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</si>
  <si>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興      區</t>
    </r>
    <phoneticPr fontId="9" type="noConversion"/>
  </si>
  <si>
    <r>
      <t>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金      區</t>
    </r>
    <phoneticPr fontId="9" type="noConversion"/>
  </si>
  <si>
    <r>
      <t>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雅      區</t>
    </r>
    <phoneticPr fontId="9" type="noConversion"/>
  </si>
  <si>
    <t>前      鎮      區</t>
    <phoneticPr fontId="9" type="noConversion"/>
  </si>
  <si>
    <r>
      <t>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津      區</t>
    </r>
    <phoneticPr fontId="9" type="noConversion"/>
  </si>
  <si>
    <r>
      <t>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區</t>
    </r>
    <phoneticPr fontId="9" type="noConversion"/>
  </si>
  <si>
    <t xml:space="preserve">Siaogang District </t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</si>
  <si>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       區</t>
    </r>
    <phoneticPr fontId="9" type="noConversion"/>
  </si>
  <si>
    <t xml:space="preserve">Linyuan District 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</si>
  <si>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寮       區</t>
    </r>
    <phoneticPr fontId="9" type="noConversion"/>
  </si>
  <si>
    <t xml:space="preserve">Daliao District </t>
    <phoneticPr fontId="9" type="noConversion"/>
  </si>
  <si>
    <r>
      <t>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</si>
  <si>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Fongshan District</t>
    <phoneticPr fontId="9" type="noConversion"/>
  </si>
  <si>
    <r>
      <t>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</si>
  <si>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Cishan District</t>
    <phoneticPr fontId="9" type="noConversion"/>
  </si>
  <si>
    <r>
      <t>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</si>
  <si>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Gangshan District</t>
    <phoneticPr fontId="9" type="noConversion"/>
  </si>
  <si>
    <t xml:space="preserve">Lujhu District </t>
    <phoneticPr fontId="9" type="noConversion"/>
  </si>
  <si>
    <t>※那   瑪   夏   區</t>
    <phoneticPr fontId="9" type="noConversion"/>
  </si>
  <si>
    <t>Shanlin District</t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</si>
  <si>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灣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省</t>
    </r>
    <phoneticPr fontId="9" type="noConversion"/>
  </si>
  <si>
    <t>Taiwan Province</t>
    <phoneticPr fontId="9" type="noConversion"/>
  </si>
  <si>
    <t>Yilan County</t>
    <phoneticPr fontId="9" type="noConversion"/>
  </si>
  <si>
    <r>
      <t>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</si>
  <si>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 xml:space="preserve">Yilan City </t>
    <phoneticPr fontId="9" type="noConversion"/>
  </si>
  <si>
    <r>
      <t>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</si>
  <si>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</si>
  <si>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t xml:space="preserve">Su-ao Township </t>
    <phoneticPr fontId="9" type="noConversion"/>
  </si>
  <si>
    <r>
      <t>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</si>
  <si>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</si>
  <si>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</si>
  <si>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</si>
  <si>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</si>
  <si>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</si>
  <si>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</si>
  <si>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Nan-ao Township </t>
    <phoneticPr fontId="9" type="noConversion"/>
  </si>
  <si>
    <t>Hsinchu County</t>
    <phoneticPr fontId="9" type="noConversion"/>
  </si>
  <si>
    <t>All Townships 
(Chens)</t>
  </si>
  <si>
    <r>
      <t>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</si>
  <si>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</si>
  <si>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</si>
  <si>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t>All Townships 
(Hsiangs)</t>
  </si>
  <si>
    <r>
      <t>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</si>
  <si>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</si>
  <si>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</si>
  <si>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寶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</si>
  <si>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</si>
  <si>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峨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</si>
  <si>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</si>
  <si>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</si>
  <si>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>Miaoli County</t>
    <phoneticPr fontId="9" type="noConversion"/>
  </si>
  <si>
    <r>
      <t>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</si>
  <si>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</si>
  <si>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t>All Townships 
(Hsiangs)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</si>
  <si>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</si>
  <si>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館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</si>
  <si>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鑼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</si>
  <si>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庄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</si>
  <si>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</si>
  <si>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義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</si>
  <si>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</si>
  <si>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</si>
  <si>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灣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</si>
  <si>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</si>
  <si>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</si>
  <si>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Tai-an Township </t>
    <phoneticPr fontId="9" type="noConversion"/>
  </si>
  <si>
    <t>Changhua County</t>
    <phoneticPr fontId="9" type="noConversion"/>
  </si>
  <si>
    <t xml:space="preserve">Changhua City </t>
    <phoneticPr fontId="9" type="noConversion"/>
  </si>
  <si>
    <r>
      <t>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</si>
  <si>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</si>
  <si>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斗      鎮</t>
    </r>
    <phoneticPr fontId="9" type="noConversion"/>
  </si>
  <si>
    <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鎮</t>
    </r>
    <phoneticPr fontId="9" type="noConversion"/>
  </si>
  <si>
    <r>
      <t>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中      鎮</t>
    </r>
    <phoneticPr fontId="9" type="noConversion"/>
  </si>
  <si>
    <r>
      <t>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鎮</t>
    </r>
    <phoneticPr fontId="9" type="noConversion"/>
  </si>
  <si>
    <t>各   鄉   合   計</t>
    <phoneticPr fontId="9" type="noConversion"/>
  </si>
  <si>
    <r>
      <t>線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      鄉</t>
    </r>
    <phoneticPr fontId="9" type="noConversion"/>
  </si>
  <si>
    <r>
      <t>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鄉</t>
    </r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</si>
  <si>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心      鄉</t>
    </r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</si>
  <si>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靖      鄉</t>
    </r>
    <phoneticPr fontId="9" type="noConversion"/>
  </si>
  <si>
    <t>各   鎮   合   計</t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</si>
  <si>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鎮</t>
    </r>
    <phoneticPr fontId="9" type="noConversion"/>
  </si>
  <si>
    <r>
      <t>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</si>
  <si>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鎮</t>
    </r>
    <phoneticPr fontId="9" type="noConversion"/>
  </si>
  <si>
    <r>
      <t>社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頭      鄉</t>
    </r>
    <phoneticPr fontId="9" type="noConversion"/>
  </si>
  <si>
    <r>
      <t>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      鄉</t>
    </r>
    <phoneticPr fontId="9" type="noConversion"/>
  </si>
  <si>
    <r>
      <t>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尾      鄉</t>
    </r>
    <phoneticPr fontId="9" type="noConversion"/>
  </si>
  <si>
    <r>
      <t>埤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頭      鄉</t>
    </r>
    <phoneticPr fontId="9" type="noConversion"/>
  </si>
  <si>
    <t xml:space="preserve">Pitou Township </t>
    <phoneticPr fontId="9" type="noConversion"/>
  </si>
  <si>
    <r>
      <t>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苑      鄉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</si>
  <si>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</si>
  <si>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塘      鄉</t>
    </r>
    <phoneticPr fontId="9" type="noConversion"/>
  </si>
  <si>
    <t>Nantou County</t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</si>
  <si>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投      市</t>
    </r>
    <phoneticPr fontId="9" type="noConversion"/>
  </si>
  <si>
    <t>集      集      鎮</t>
    <phoneticPr fontId="9" type="noConversion"/>
  </si>
  <si>
    <t>名      間      鄉</t>
    <phoneticPr fontId="9" type="noConversion"/>
  </si>
  <si>
    <t>鹿      谷      鄉</t>
    <phoneticPr fontId="9" type="noConversion"/>
  </si>
  <si>
    <t>中      寮      鄉</t>
    <phoneticPr fontId="9" type="noConversion"/>
  </si>
  <si>
    <t>魚      池      鄉</t>
    <phoneticPr fontId="9" type="noConversion"/>
  </si>
  <si>
    <t>國      姓      鄉</t>
    <phoneticPr fontId="9" type="noConversion"/>
  </si>
  <si>
    <t>水      里      鄉</t>
    <phoneticPr fontId="9" type="noConversion"/>
  </si>
  <si>
    <t>※信      義      鄉</t>
    <phoneticPr fontId="9" type="noConversion"/>
  </si>
  <si>
    <t>※仁      愛      鄉</t>
    <phoneticPr fontId="9" type="noConversion"/>
  </si>
  <si>
    <t xml:space="preserve">Ren-ai Township </t>
    <phoneticPr fontId="9" type="noConversion"/>
  </si>
  <si>
    <t>Yunlin County</t>
    <phoneticPr fontId="9" type="noConversion"/>
  </si>
  <si>
    <t>斗      南      鎮</t>
    <phoneticPr fontId="9" type="noConversion"/>
  </si>
  <si>
    <t>虎      尾      鎮</t>
    <phoneticPr fontId="9" type="noConversion"/>
  </si>
  <si>
    <t>土      庫      鎮</t>
    <phoneticPr fontId="9" type="noConversion"/>
  </si>
  <si>
    <t>北      港      鎮</t>
    <phoneticPr fontId="9" type="noConversion"/>
  </si>
  <si>
    <t>古      坑      鄉</t>
    <phoneticPr fontId="9" type="noConversion"/>
  </si>
  <si>
    <t>大      埤      鄉</t>
    <phoneticPr fontId="9" type="noConversion"/>
  </si>
  <si>
    <t xml:space="preserve">Dapi Township </t>
    <phoneticPr fontId="9" type="noConversion"/>
  </si>
  <si>
    <t>莿      桐      鄉</t>
    <phoneticPr fontId="9" type="noConversion"/>
  </si>
  <si>
    <t>林      內      鄉</t>
    <phoneticPr fontId="9" type="noConversion"/>
  </si>
  <si>
    <t>二      崙      鄉</t>
    <phoneticPr fontId="9" type="noConversion"/>
  </si>
  <si>
    <r>
      <t>崙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背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</si>
  <si>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t>Lunbei Township</t>
    <phoneticPr fontId="9" type="noConversion"/>
  </si>
  <si>
    <t>麥      寮      鄉</t>
    <phoneticPr fontId="9" type="noConversion"/>
  </si>
  <si>
    <t>東      勢      鄉</t>
    <phoneticPr fontId="9" type="noConversion"/>
  </si>
  <si>
    <t>褒      忠      鄉</t>
    <phoneticPr fontId="9" type="noConversion"/>
  </si>
  <si>
    <t>臺      西      鄉</t>
    <phoneticPr fontId="9" type="noConversion"/>
  </si>
  <si>
    <t>元      長      鄉</t>
    <phoneticPr fontId="9" type="noConversion"/>
  </si>
  <si>
    <r>
      <t>朴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子      市</t>
    </r>
    <phoneticPr fontId="9" type="noConversion"/>
  </si>
  <si>
    <t>各   鎮   合   計</t>
    <phoneticPr fontId="9" type="noConversion"/>
  </si>
  <si>
    <t>All Townships 
(Chens)</t>
    <phoneticPr fontId="9" type="noConversion"/>
  </si>
  <si>
    <t>布      袋      鎮</t>
    <phoneticPr fontId="9" type="noConversion"/>
  </si>
  <si>
    <t>大      林      鎮</t>
    <phoneticPr fontId="9" type="noConversion"/>
  </si>
  <si>
    <t>各   鄉  合   計</t>
    <phoneticPr fontId="9" type="noConversion"/>
  </si>
  <si>
    <t>All Townships 
(Hsiangs)</t>
    <phoneticPr fontId="9" type="noConversion"/>
  </si>
  <si>
    <t>民      雄      鄉</t>
    <phoneticPr fontId="9" type="noConversion"/>
  </si>
  <si>
    <t>中      埔      鄉</t>
    <phoneticPr fontId="9" type="noConversion"/>
  </si>
  <si>
    <t>竹      崎      鄉</t>
    <phoneticPr fontId="9" type="noConversion"/>
  </si>
  <si>
    <t>梅      山      鄉</t>
    <phoneticPr fontId="9" type="noConversion"/>
  </si>
  <si>
    <t>番      路      鄉</t>
    <phoneticPr fontId="9" type="noConversion"/>
  </si>
  <si>
    <t>大      埔      鄉</t>
    <phoneticPr fontId="9" type="noConversion"/>
  </si>
  <si>
    <t>※阿   里   山   鄉</t>
    <phoneticPr fontId="9" type="noConversion"/>
  </si>
  <si>
    <t>Pingtung County</t>
    <phoneticPr fontId="9" type="noConversion"/>
  </si>
  <si>
    <r>
      <t>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      市</t>
    </r>
    <phoneticPr fontId="9" type="noConversion"/>
  </si>
  <si>
    <t xml:space="preserve">Pingtung City </t>
    <phoneticPr fontId="9" type="noConversion"/>
  </si>
  <si>
    <t>All Townships 
(Chens)</t>
    <phoneticPr fontId="9" type="noConversion"/>
  </si>
  <si>
    <r>
      <t>潮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鎮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</si>
  <si>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鎮</t>
    </r>
    <phoneticPr fontId="9" type="noConversion"/>
  </si>
  <si>
    <r>
      <t>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</si>
  <si>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※三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地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phoneticPr fontId="9" type="noConversion"/>
  </si>
  <si>
    <r>
      <t>※霧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臺      鄉</t>
    </r>
    <phoneticPr fontId="9" type="noConversion"/>
  </si>
  <si>
    <r>
      <t>※瑪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家      鄉</t>
    </r>
    <phoneticPr fontId="9" type="noConversion"/>
  </si>
  <si>
    <r>
      <t>※泰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武      鄉</t>
    </r>
    <phoneticPr fontId="9" type="noConversion"/>
  </si>
  <si>
    <t xml:space="preserve">※來      義      鄉	</t>
    <phoneticPr fontId="9" type="noConversion"/>
  </si>
  <si>
    <t>Laiyi Township</t>
    <phoneticPr fontId="9" type="noConversion"/>
  </si>
  <si>
    <t xml:space="preserve">※春      日      鄉	</t>
    <phoneticPr fontId="9" type="noConversion"/>
  </si>
  <si>
    <t>Chunrih Township</t>
    <phoneticPr fontId="9" type="noConversion"/>
  </si>
  <si>
    <r>
      <t>※獅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子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</si>
  <si>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t>Shihzih Township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</si>
  <si>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武      鄉</t>
    </r>
    <phoneticPr fontId="9" type="noConversion"/>
  </si>
  <si>
    <r>
      <t>太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麻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里  鄉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</si>
  <si>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河      鄉</t>
    </r>
    <phoneticPr fontId="9" type="noConversion"/>
  </si>
  <si>
    <r>
      <t>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濱      鄉</t>
    </r>
    <phoneticPr fontId="9" type="noConversion"/>
  </si>
  <si>
    <r>
      <t>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野      鄉</t>
    </r>
    <phoneticPr fontId="9" type="noConversion"/>
  </si>
  <si>
    <r>
      <t>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上      鄉</t>
    </r>
    <phoneticPr fontId="9" type="noConversion"/>
  </si>
  <si>
    <r>
      <t>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島      鄉</t>
    </r>
    <phoneticPr fontId="9" type="noConversion"/>
  </si>
  <si>
    <r>
      <t>※延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平      鄉</t>
    </r>
    <phoneticPr fontId="9" type="noConversion"/>
  </si>
  <si>
    <r>
      <t>※海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端      鄉</t>
    </r>
    <phoneticPr fontId="9" type="noConversion"/>
  </si>
  <si>
    <r>
      <t>※達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仁      鄉</t>
    </r>
    <phoneticPr fontId="9" type="noConversion"/>
  </si>
  <si>
    <r>
      <t>※金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峰      鄉</t>
    </r>
    <phoneticPr fontId="9" type="noConversion"/>
  </si>
  <si>
    <r>
      <t>※蘭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</si>
  <si>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t>Hualien County</t>
    <phoneticPr fontId="9" type="noConversion"/>
  </si>
  <si>
    <t>各   鄉  合   計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</si>
  <si>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</si>
  <si>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鄉</t>
    </r>
    <phoneticPr fontId="9" type="noConversion"/>
  </si>
  <si>
    <t xml:space="preserve">Ji-an Township </t>
    <phoneticPr fontId="9" type="noConversion"/>
  </si>
  <si>
    <r>
      <t>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豐      鄉</t>
    </r>
    <phoneticPr fontId="9" type="noConversion"/>
  </si>
  <si>
    <r>
      <t>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復      鄉</t>
    </r>
    <phoneticPr fontId="9" type="noConversion"/>
  </si>
  <si>
    <r>
      <t>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濱      鄉</t>
    </r>
    <phoneticPr fontId="9" type="noConversion"/>
  </si>
  <si>
    <r>
      <t>瑞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穗      鄉</t>
    </r>
    <phoneticPr fontId="9" type="noConversion"/>
  </si>
  <si>
    <r>
      <t>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鄉</t>
    </r>
    <phoneticPr fontId="9" type="noConversion"/>
  </si>
  <si>
    <r>
      <t>※秀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鄉</t>
    </r>
    <phoneticPr fontId="9" type="noConversion"/>
  </si>
  <si>
    <r>
      <t>※萬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榮      鄉</t>
    </r>
    <phoneticPr fontId="9" type="noConversion"/>
  </si>
  <si>
    <r>
      <t>※卓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溪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 xml:space="preserve">鄉	</t>
    </r>
    <phoneticPr fontId="9" type="noConversion"/>
  </si>
  <si>
    <t>Jhuosi Township</t>
    <phoneticPr fontId="9" type="noConversion"/>
  </si>
  <si>
    <t>Penghu County</t>
    <phoneticPr fontId="9" type="noConversion"/>
  </si>
  <si>
    <r>
      <t>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公      市</t>
    </r>
    <phoneticPr fontId="9" type="noConversion"/>
  </si>
  <si>
    <r>
      <t>東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</si>
  <si>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East District </t>
    <phoneticPr fontId="9" type="noConversion"/>
  </si>
  <si>
    <t>West District</t>
    <phoneticPr fontId="9" type="noConversion"/>
  </si>
  <si>
    <r>
      <t>福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省</t>
    </r>
    <phoneticPr fontId="9" type="noConversion"/>
  </si>
  <si>
    <t xml:space="preserve">Jincheng Township </t>
    <phoneticPr fontId="9" type="noConversion"/>
  </si>
  <si>
    <t xml:space="preserve">Jinhu Township </t>
    <phoneticPr fontId="9" type="noConversion"/>
  </si>
  <si>
    <t xml:space="preserve">Jinsha Township </t>
    <phoneticPr fontId="9" type="noConversion"/>
  </si>
  <si>
    <t xml:space="preserve">Jinning Township </t>
    <phoneticPr fontId="9" type="noConversion"/>
  </si>
  <si>
    <t xml:space="preserve">Lieyu Township </t>
    <phoneticPr fontId="9" type="noConversion"/>
  </si>
  <si>
    <t xml:space="preserve">Wuciou Township </t>
    <phoneticPr fontId="9" type="noConversion"/>
  </si>
  <si>
    <t>Lienchiang County</t>
    <phoneticPr fontId="9" type="noConversion"/>
  </si>
  <si>
    <t xml:space="preserve">Nangan Township </t>
    <phoneticPr fontId="9" type="noConversion"/>
  </si>
  <si>
    <t xml:space="preserve">Beigan Township </t>
    <phoneticPr fontId="9" type="noConversion"/>
  </si>
  <si>
    <t xml:space="preserve">Jyuguang Township </t>
    <phoneticPr fontId="9" type="noConversion"/>
  </si>
  <si>
    <t xml:space="preserve">Dongyin Township 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</si>
  <si>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溪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r>
      <rPr>
        <sz val="13"/>
        <rFont val="Times New Roman"/>
        <family val="1"/>
      </rPr>
      <t xml:space="preserve"> </t>
    </r>
    <phoneticPr fontId="9" type="noConversion"/>
  </si>
  <si>
    <t xml:space="preserve">Dasi District </t>
    <phoneticPr fontId="30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</si>
  <si>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</si>
  <si>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</si>
  <si>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</si>
  <si>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各   鄉   合   計</t>
    <phoneticPr fontId="9" type="noConversion"/>
  </si>
  <si>
    <t>湖      口      鄉</t>
    <phoneticPr fontId="9" type="noConversion"/>
  </si>
  <si>
    <r>
      <t>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化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</si>
  <si>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六      市</t>
    </r>
    <phoneticPr fontId="9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</si>
  <si>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</si>
  <si>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</si>
  <si>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</si>
  <si>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　註：年中人口之計算，係以上年底及當年底人口數相加之和，除以2所估計而得。　</t>
    <phoneticPr fontId="9" type="noConversion"/>
  </si>
  <si>
    <t>All Cities</t>
    <phoneticPr fontId="9" type="noConversion"/>
  </si>
  <si>
    <t>Taimali Township</t>
    <phoneticPr fontId="9" type="noConversion"/>
  </si>
  <si>
    <t>Sincheng Townships</t>
    <phoneticPr fontId="9" type="noConversion"/>
  </si>
  <si>
    <t>Fuchien Province</t>
    <phoneticPr fontId="9" type="noConversion"/>
  </si>
  <si>
    <t>育齡婦女</t>
  </si>
  <si>
    <t>for T-3</t>
  </si>
  <si>
    <t>0-14</t>
  </si>
  <si>
    <t>15-64</t>
  </si>
  <si>
    <t>65+</t>
  </si>
  <si>
    <t>15-49</t>
  </si>
  <si>
    <t>15+</t>
  </si>
  <si>
    <t>八大都市</t>
  </si>
  <si>
    <t>桃園縣</t>
  </si>
  <si>
    <t>中壢市</t>
  </si>
  <si>
    <t>大溪鎮</t>
  </si>
  <si>
    <t>楊梅市</t>
  </si>
  <si>
    <t>蘆竹鄉</t>
  </si>
  <si>
    <t>大園鄉</t>
  </si>
  <si>
    <t>龜山鄉</t>
  </si>
  <si>
    <t>八德市</t>
  </si>
  <si>
    <t>龍潭鄉</t>
  </si>
  <si>
    <t>平鎮市</t>
  </si>
  <si>
    <t>新屋鄉</t>
  </si>
  <si>
    <t>觀音鄉</t>
  </si>
  <si>
    <t>※復興鄉</t>
  </si>
  <si>
    <t>苗栗縣市合計</t>
  </si>
  <si>
    <t>頭份市</t>
  </si>
  <si>
    <t>彰化縣市合計</t>
  </si>
  <si>
    <t>員林市</t>
  </si>
  <si>
    <t>Toufen City</t>
    <phoneticPr fontId="9" type="noConversion"/>
  </si>
  <si>
    <t>計Total</t>
  </si>
  <si>
    <t>男Male</t>
  </si>
  <si>
    <t>女Female</t>
  </si>
  <si>
    <t>中 華 民 國 104年</t>
    <phoneticPr fontId="9" type="noConversion"/>
  </si>
  <si>
    <t>各   市   合   計</t>
  </si>
  <si>
    <t>All Cities</t>
  </si>
  <si>
    <r>
      <t>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市</t>
    </r>
    <phoneticPr fontId="9" type="noConversion"/>
  </si>
  <si>
    <t xml:space="preserve">Yuanlin City </t>
    <phoneticPr fontId="9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</si>
  <si>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</si>
  <si>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</si>
  <si>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</si>
  <si>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各   市   合   計</t>
    <phoneticPr fontId="9" type="noConversion"/>
  </si>
  <si>
    <r>
      <t>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</si>
  <si>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>各   鎮   合   計</t>
    <phoneticPr fontId="9" type="noConversion"/>
  </si>
  <si>
    <r>
      <t>Y</t>
    </r>
    <r>
      <rPr>
        <sz val="12"/>
        <rFont val="Times New Roman"/>
        <family val="1"/>
      </rPr>
      <t>ujing District</t>
    </r>
    <phoneticPr fontId="9" type="noConversion"/>
  </si>
  <si>
    <r>
      <t>臺</t>
    </r>
    <r>
      <rPr>
        <b/>
        <sz val="13"/>
        <rFont val="Times New Roman"/>
        <family val="1"/>
      </rPr>
      <t xml:space="preserve">       </t>
    </r>
    <r>
      <rPr>
        <b/>
        <sz val="13"/>
        <rFont val="新細明體"/>
        <family val="1"/>
        <charset val="136"/>
      </rPr>
      <t>南      市</t>
    </r>
    <phoneticPr fontId="9" type="noConversion"/>
  </si>
  <si>
    <r>
      <t>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</si>
  <si>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>頭      份      市</t>
    <phoneticPr fontId="9" type="noConversion"/>
  </si>
  <si>
    <r>
      <t>宜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蘭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</si>
  <si>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</si>
  <si>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</si>
  <si>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</si>
  <si>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</si>
  <si>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</si>
  <si>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</si>
  <si>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</si>
  <si>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</si>
  <si>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</si>
  <si>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</si>
  <si>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</si>
  <si>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</si>
  <si>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</si>
  <si>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t>表8　各縣市鄉鎮市區年中人口數按性別及五歲年齡組分</t>
    <phoneticPr fontId="9" type="noConversion"/>
  </si>
  <si>
    <t>表8　各縣市鄉鎮市區年中人口數按性別及五歲年齡組分</t>
    <phoneticPr fontId="9" type="noConversion"/>
  </si>
  <si>
    <r>
      <t>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      鄉</t>
    </r>
    <phoneticPr fontId="9" type="noConversion"/>
  </si>
  <si>
    <r>
      <t>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鄉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</si>
</sst>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–&quot;#,##0;&quot;—&quot;"/>
  </numFmts>
  <fonts count="33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文鼎中楷"/>
      <family val="3"/>
      <charset val="136"/>
    </font>
    <font>
      <sz val="12"/>
      <name val="華康中楷體"/>
      <family val="3"/>
      <charset val="136"/>
    </font>
    <font>
      <sz val="17"/>
      <name val="Times New Roman"/>
      <family val="1"/>
    </font>
    <font>
      <sz val="17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3"/>
      <name val="Times New Roman"/>
      <family val="1"/>
    </font>
    <font>
      <sz val="13"/>
      <name val="新細明體"/>
      <family val="1"/>
      <charset val="136"/>
    </font>
    <font>
      <sz val="12.5"/>
      <name val="新細明體"/>
      <family val="1"/>
      <charset val="136"/>
    </font>
    <font>
      <sz val="12.5"/>
      <name val="Times New Roman"/>
      <family val="1"/>
    </font>
    <font>
      <sz val="12"/>
      <name val="Times New Roman"/>
      <family val="1"/>
    </font>
    <font>
      <sz val="9.5"/>
      <name val="新細明體"/>
      <family val="1"/>
      <charset val="136"/>
    </font>
    <font>
      <b/>
      <sz val="20"/>
      <name val="標楷體"/>
      <family val="4"/>
      <charset val="136"/>
    </font>
    <font>
      <sz val="12"/>
      <name val="標楷體"/>
      <family val="4"/>
      <charset val="136"/>
    </font>
    <font>
      <sz val="15.5"/>
      <name val="標楷體"/>
      <family val="4"/>
      <charset val="136"/>
    </font>
    <font>
      <b/>
      <sz val="12"/>
      <name val="標楷體"/>
      <family val="4"/>
      <charset val="136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1.65"/>
      <name val="Times New Roman"/>
      <family val="1"/>
    </font>
    <font>
      <b/>
      <sz val="14"/>
      <name val="新細明體"/>
      <family val="1"/>
      <charset val="136"/>
    </font>
    <font>
      <sz val="12"/>
      <name val="Times New Roman"/>
      <family val="1"/>
    </font>
    <font>
      <b/>
      <sz val="16"/>
      <name val="新細明體"/>
      <family val="1"/>
      <charset val="136"/>
    </font>
    <font>
      <b/>
      <sz val="13"/>
      <name val="新細明體"/>
      <family val="1"/>
      <charset val="136"/>
    </font>
    <font>
      <b/>
      <sz val="13"/>
      <name val="Times New Roman"/>
      <family val="1"/>
    </font>
    <font>
      <sz val="12"/>
      <name val="Times New Roman"/>
      <family val="1"/>
    </font>
    <font>
      <sz val="12"/>
      <color indexed="10"/>
      <name val="新細明體"/>
      <family val="1"/>
      <charset val="136"/>
    </font>
    <font>
      <sz val="9"/>
      <name val="細明體"/>
      <family val="3"/>
      <charset val="136"/>
    </font>
    <font>
      <sz val="12"/>
      <color indexed="12"/>
      <name val="新細明體"/>
      <family val="1"/>
      <charset val="136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0" fillId="0" borderId="0"/>
    <xf numFmtId="0" fontId="11" fillId="0" borderId="0"/>
    <xf numFmtId="0" fontId="2" fillId="0" borderId="0" applyFont="0" applyFill="0" applyBorder="0" applyAlignment="0" applyProtection="0"/>
  </cellStyleXfs>
  <cellXfs count="30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176" fontId="1" fillId="0" borderId="2" xfId="0" applyNumberFormat="1" applyFont="1" applyBorder="1"/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vertical="top"/>
    </xf>
    <xf numFmtId="0" fontId="11" fillId="0" borderId="4" xfId="0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quotePrefix="1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center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0" fontId="1" fillId="0" borderId="0" xfId="0" applyFont="1"/>
    <xf numFmtId="0" fontId="13" fillId="0" borderId="0" xfId="0" applyFont="1"/>
    <xf numFmtId="0" fontId="11" fillId="0" borderId="0" xfId="0" applyFont="1"/>
    <xf numFmtId="0" fontId="8" fillId="0" borderId="7" xfId="0" applyFont="1" applyBorder="1"/>
    <xf numFmtId="0" fontId="7" fillId="0" borderId="7" xfId="0" applyFont="1" applyBorder="1"/>
    <xf numFmtId="0" fontId="14" fillId="0" borderId="8" xfId="0" applyFont="1" applyBorder="1" applyAlignment="1">
      <alignment vertical="top"/>
    </xf>
    <xf numFmtId="0" fontId="16" fillId="0" borderId="0" xfId="0" applyFont="1" applyAlignment="1">
      <alignment horizontal="centerContinuous" vertical="top"/>
    </xf>
    <xf numFmtId="0" fontId="16" fillId="0" borderId="0" xfId="0" applyFont="1" applyAlignment="1">
      <alignment horizontal="left" vertical="top"/>
    </xf>
    <xf numFmtId="0" fontId="17" fillId="0" borderId="1" xfId="0" applyFont="1" applyBorder="1" applyAlignment="1">
      <alignment horizontal="centerContinuous"/>
    </xf>
    <xf numFmtId="0" fontId="17" fillId="0" borderId="0" xfId="0" applyFont="1" applyAlignment="1">
      <alignment horizontal="centerContinuous"/>
    </xf>
    <xf numFmtId="0" fontId="19" fillId="0" borderId="0" xfId="0" applyFont="1" applyAlignment="1">
      <alignment vertical="top"/>
    </xf>
    <xf numFmtId="0" fontId="5" fillId="0" borderId="0" xfId="0" applyFont="1" applyAlignment="1">
      <alignment horizontal="centerContinuous" vertical="top"/>
    </xf>
    <xf numFmtId="0" fontId="10" fillId="0" borderId="13" xfId="0" applyFont="1" applyBorder="1"/>
    <xf numFmtId="0" fontId="10" fillId="0" borderId="12" xfId="0" quotePrefix="1" applyFont="1" applyBorder="1" applyAlignment="1">
      <alignment horizontal="center"/>
    </xf>
    <xf numFmtId="0" fontId="10" fillId="0" borderId="14" xfId="0" applyFont="1" applyBorder="1"/>
    <xf numFmtId="0" fontId="10" fillId="0" borderId="0" xfId="0" applyFont="1"/>
    <xf numFmtId="0" fontId="10" fillId="0" borderId="0" xfId="0" applyFont="1" applyBorder="1"/>
    <xf numFmtId="0" fontId="21" fillId="0" borderId="0" xfId="0" applyFont="1"/>
    <xf numFmtId="0" fontId="14" fillId="0" borderId="0" xfId="0" applyFont="1"/>
    <xf numFmtId="176" fontId="22" fillId="0" borderId="2" xfId="0" applyNumberFormat="1" applyFont="1" applyBorder="1"/>
    <xf numFmtId="0" fontId="14" fillId="0" borderId="0" xfId="0" applyFont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" xfId="0" applyFont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" fillId="0" borderId="0" xfId="0" applyFont="1"/>
    <xf numFmtId="0" fontId="26" fillId="0" borderId="0" xfId="2" applyFont="1" applyAlignment="1">
      <alignment horizontal="center"/>
    </xf>
    <xf numFmtId="176" fontId="1" fillId="0" borderId="0" xfId="0" applyNumberFormat="1" applyFont="1"/>
    <xf numFmtId="0" fontId="28" fillId="0" borderId="0" xfId="0" applyFont="1"/>
    <xf numFmtId="0" fontId="11" fillId="0" borderId="0" xfId="2" applyFont="1" applyAlignment="1">
      <alignment horizontal="center"/>
    </xf>
    <xf numFmtId="176" fontId="14" fillId="0" borderId="2" xfId="0" applyNumberFormat="1" applyFont="1" applyBorder="1"/>
    <xf numFmtId="176" fontId="14" fillId="0" borderId="9" xfId="0" applyNumberFormat="1" applyFont="1" applyBorder="1" applyAlignment="1">
      <alignment vertical="top"/>
    </xf>
    <xf numFmtId="176" fontId="14" fillId="0" borderId="10" xfId="0" applyNumberFormat="1" applyFont="1" applyBorder="1" applyAlignment="1">
      <alignment vertical="top"/>
    </xf>
    <xf numFmtId="176" fontId="14" fillId="0" borderId="14" xfId="0" applyNumberFormat="1" applyFont="1" applyBorder="1" applyAlignment="1">
      <alignment vertical="top"/>
    </xf>
    <xf numFmtId="0" fontId="14" fillId="0" borderId="0" xfId="0" applyFont="1" applyBorder="1"/>
    <xf numFmtId="0" fontId="11" fillId="0" borderId="0" xfId="2" applyFont="1" applyAlignment="1">
      <alignment horizontal="left"/>
    </xf>
    <xf numFmtId="0" fontId="18" fillId="0" borderId="1" xfId="0" applyFont="1" applyBorder="1" applyAlignment="1" applyProtection="1">
      <alignment horizontal="centerContinuous" vertical="center"/>
      <protection locked="0"/>
    </xf>
    <xf numFmtId="0" fontId="29" fillId="0" borderId="0" xfId="0" applyFont="1" applyAlignment="1">
      <alignment horizontal="right"/>
    </xf>
    <xf numFmtId="0" fontId="31" fillId="0" borderId="0" xfId="0" applyFont="1"/>
    <xf numFmtId="0" fontId="10" fillId="0" borderId="15" xfId="0" applyFont="1" applyBorder="1"/>
    <xf numFmtId="176" fontId="1" fillId="0" borderId="2" xfId="0" applyNumberFormat="1" applyFont="1" applyFill="1" applyBorder="1"/>
    <xf numFmtId="0" fontId="29" fillId="0" borderId="0" xfId="0" applyFont="1"/>
    <xf numFmtId="0" fontId="0" fillId="2" borderId="0" xfId="0" applyFill="1"/>
    <xf numFmtId="0" fontId="26" fillId="2" borderId="0" xfId="2" applyFont="1" applyFill="1" applyAlignment="1">
      <alignment horizontal="center"/>
    </xf>
    <xf numFmtId="0" fontId="8" fillId="2" borderId="7" xfId="0" applyFont="1" applyFill="1" applyBorder="1"/>
    <xf numFmtId="176" fontId="1" fillId="2" borderId="2" xfId="0" applyNumberFormat="1" applyFont="1" applyFill="1" applyBorder="1"/>
    <xf numFmtId="176" fontId="1" fillId="2" borderId="3" xfId="0" applyNumberFormat="1" applyFont="1" applyFill="1" applyBorder="1"/>
    <xf numFmtId="176" fontId="1" fillId="2" borderId="12" xfId="0" applyNumberFormat="1" applyFont="1" applyFill="1" applyBorder="1"/>
    <xf numFmtId="0" fontId="2" fillId="2" borderId="0" xfId="0" applyFont="1" applyFill="1"/>
    <xf numFmtId="0" fontId="11" fillId="2" borderId="0" xfId="2" applyFont="1" applyFill="1" applyAlignment="1">
      <alignment horizontal="center"/>
    </xf>
    <xf numFmtId="0" fontId="7" fillId="2" borderId="7" xfId="0" applyFont="1" applyFill="1" applyBorder="1"/>
    <xf numFmtId="176" fontId="2" fillId="2" borderId="2" xfId="0" applyNumberFormat="1" applyFont="1" applyFill="1" applyBorder="1"/>
    <xf numFmtId="0" fontId="10" fillId="2" borderId="1" xfId="0" applyFont="1" applyFill="1" applyBorder="1"/>
    <xf numFmtId="0" fontId="14" fillId="2" borderId="8" xfId="0" applyFont="1" applyFill="1" applyBorder="1" applyAlignment="1">
      <alignment vertical="top"/>
    </xf>
    <xf numFmtId="176" fontId="14" fillId="2" borderId="9" xfId="0" applyNumberFormat="1" applyFont="1" applyFill="1" applyBorder="1" applyAlignment="1">
      <alignment vertical="top"/>
    </xf>
    <xf numFmtId="176" fontId="14" fillId="2" borderId="10" xfId="0" applyNumberFormat="1" applyFont="1" applyFill="1" applyBorder="1" applyAlignment="1">
      <alignment vertical="top"/>
    </xf>
    <xf numFmtId="176" fontId="14" fillId="2" borderId="14" xfId="0" applyNumberFormat="1" applyFont="1" applyFill="1" applyBorder="1" applyAlignment="1">
      <alignment vertical="top"/>
    </xf>
    <xf numFmtId="0" fontId="14" fillId="2" borderId="0" xfId="0" applyFont="1" applyFill="1"/>
    <xf numFmtId="0" fontId="11" fillId="0" borderId="0" xfId="2" applyFont="1" applyFill="1" applyAlignment="1">
      <alignment horizontal="center"/>
    </xf>
    <xf numFmtId="0" fontId="16" fillId="0" borderId="0" xfId="0" applyFont="1" applyFill="1" applyAlignment="1">
      <alignment horizontal="centerContinuous" vertical="top"/>
    </xf>
    <xf numFmtId="0" fontId="17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14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 vertical="top"/>
    </xf>
    <xf numFmtId="0" fontId="5" fillId="0" borderId="0" xfId="0" applyFont="1" applyFill="1" applyAlignment="1">
      <alignment horizontal="centerContinuous"/>
    </xf>
    <xf numFmtId="0" fontId="14" fillId="0" borderId="0" xfId="0" applyFont="1" applyFill="1"/>
    <xf numFmtId="0" fontId="19" fillId="0" borderId="0" xfId="0" applyFont="1" applyFill="1" applyAlignment="1">
      <alignment vertical="top"/>
    </xf>
    <xf numFmtId="0" fontId="16" fillId="0" borderId="0" xfId="0" applyFont="1" applyFill="1" applyAlignment="1">
      <alignment horizontal="left" vertical="top"/>
    </xf>
    <xf numFmtId="0" fontId="21" fillId="0" borderId="0" xfId="0" applyFont="1" applyFill="1"/>
    <xf numFmtId="0" fontId="6" fillId="0" borderId="0" xfId="0" applyFont="1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/>
    <xf numFmtId="0" fontId="18" fillId="0" borderId="1" xfId="0" applyFont="1" applyFill="1" applyBorder="1" applyAlignment="1" applyProtection="1">
      <alignment horizontal="centerContinuous" vertical="center"/>
      <protection locked="0"/>
    </xf>
    <xf numFmtId="0" fontId="17" fillId="0" borderId="1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14" fillId="0" borderId="1" xfId="0" applyFont="1" applyFill="1" applyBorder="1" applyAlignment="1">
      <alignment horizontal="centerContinuous"/>
    </xf>
    <xf numFmtId="0" fontId="14" fillId="0" borderId="1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2" xfId="0" quotePrefix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Continuous" vertical="center"/>
    </xf>
    <xf numFmtId="0" fontId="10" fillId="0" borderId="6" xfId="0" applyFont="1" applyFill="1" applyBorder="1" applyAlignment="1">
      <alignment horizontal="centerContinuous"/>
    </xf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13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0" fillId="0" borderId="2" xfId="0" quotePrefix="1" applyFont="1" applyFill="1" applyBorder="1" applyAlignment="1">
      <alignment horizontal="center" vertical="center"/>
    </xf>
    <xf numFmtId="0" fontId="10" fillId="0" borderId="3" xfId="0" quotePrefix="1" applyFont="1" applyFill="1" applyBorder="1" applyAlignment="1">
      <alignment horizontal="center" vertical="center"/>
    </xf>
    <xf numFmtId="0" fontId="10" fillId="0" borderId="12" xfId="0" quotePrefix="1" applyFont="1" applyFill="1" applyBorder="1" applyAlignment="1">
      <alignment horizontal="center"/>
    </xf>
    <xf numFmtId="0" fontId="10" fillId="0" borderId="2" xfId="0" quotePrefix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10" fillId="0" borderId="8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10" xfId="0" applyFont="1" applyFill="1" applyBorder="1"/>
    <xf numFmtId="0" fontId="10" fillId="0" borderId="14" xfId="0" applyFont="1" applyFill="1" applyBorder="1"/>
    <xf numFmtId="0" fontId="7" fillId="0" borderId="7" xfId="0" applyFont="1" applyFill="1" applyBorder="1"/>
    <xf numFmtId="176" fontId="14" fillId="0" borderId="2" xfId="0" applyNumberFormat="1" applyFont="1" applyFill="1" applyBorder="1"/>
    <xf numFmtId="176" fontId="14" fillId="0" borderId="3" xfId="0" applyNumberFormat="1" applyFont="1" applyFill="1" applyBorder="1"/>
    <xf numFmtId="176" fontId="14" fillId="0" borderId="12" xfId="0" applyNumberFormat="1" applyFont="1" applyFill="1" applyBorder="1"/>
    <xf numFmtId="0" fontId="11" fillId="0" borderId="0" xfId="2" applyFont="1" applyFill="1" applyAlignment="1">
      <alignment horizontal="left"/>
    </xf>
    <xf numFmtId="176" fontId="2" fillId="0" borderId="2" xfId="0" applyNumberFormat="1" applyFont="1" applyFill="1" applyBorder="1"/>
    <xf numFmtId="0" fontId="2" fillId="0" borderId="0" xfId="0" applyFont="1" applyFill="1"/>
    <xf numFmtId="176" fontId="2" fillId="0" borderId="3" xfId="0" applyNumberFormat="1" applyFont="1" applyFill="1" applyBorder="1"/>
    <xf numFmtId="176" fontId="2" fillId="0" borderId="12" xfId="0" applyNumberFormat="1" applyFont="1" applyFill="1" applyBorder="1"/>
    <xf numFmtId="0" fontId="10" fillId="0" borderId="1" xfId="0" applyFont="1" applyFill="1" applyBorder="1"/>
    <xf numFmtId="0" fontId="14" fillId="0" borderId="8" xfId="0" applyFont="1" applyFill="1" applyBorder="1" applyAlignment="1">
      <alignment vertical="top"/>
    </xf>
    <xf numFmtId="176" fontId="14" fillId="0" borderId="9" xfId="0" applyNumberFormat="1" applyFont="1" applyFill="1" applyBorder="1" applyAlignment="1">
      <alignment vertical="top"/>
    </xf>
    <xf numFmtId="176" fontId="14" fillId="0" borderId="10" xfId="0" applyNumberFormat="1" applyFont="1" applyFill="1" applyBorder="1" applyAlignment="1">
      <alignment vertical="top"/>
    </xf>
    <xf numFmtId="176" fontId="14" fillId="0" borderId="14" xfId="0" applyNumberFormat="1" applyFont="1" applyFill="1" applyBorder="1" applyAlignment="1">
      <alignment vertical="top"/>
    </xf>
    <xf numFmtId="0" fontId="10" fillId="0" borderId="0" xfId="0" applyFont="1" applyFill="1"/>
    <xf numFmtId="0" fontId="13" fillId="0" borderId="0" xfId="0" applyFont="1" applyFill="1"/>
    <xf numFmtId="0" fontId="26" fillId="0" borderId="0" xfId="2" applyFont="1" applyFill="1" applyAlignment="1">
      <alignment horizontal="center"/>
    </xf>
    <xf numFmtId="0" fontId="8" fillId="0" borderId="7" xfId="0" applyFont="1" applyFill="1" applyBorder="1"/>
    <xf numFmtId="176" fontId="1" fillId="0" borderId="15" xfId="0" applyNumberFormat="1" applyFont="1" applyFill="1" applyBorder="1"/>
    <xf numFmtId="176" fontId="1" fillId="0" borderId="13" xfId="0" applyNumberFormat="1" applyFont="1" applyFill="1" applyBorder="1"/>
    <xf numFmtId="0" fontId="27" fillId="0" borderId="0" xfId="2" applyFont="1" applyFill="1" applyAlignment="1">
      <alignment horizontal="center" vertical="center"/>
    </xf>
    <xf numFmtId="176" fontId="1" fillId="0" borderId="3" xfId="0" applyNumberFormat="1" applyFont="1" applyFill="1" applyBorder="1"/>
    <xf numFmtId="176" fontId="1" fillId="0" borderId="12" xfId="0" applyNumberFormat="1" applyFont="1" applyFill="1" applyBorder="1"/>
    <xf numFmtId="0" fontId="10" fillId="0" borderId="0" xfId="2" applyFont="1" applyFill="1" applyAlignment="1">
      <alignment horizontal="center" vertical="center"/>
    </xf>
    <xf numFmtId="0" fontId="0" fillId="3" borderId="0" xfId="0" applyFill="1"/>
    <xf numFmtId="0" fontId="31" fillId="3" borderId="0" xfId="0" applyFont="1" applyFill="1"/>
    <xf numFmtId="0" fontId="1" fillId="0" borderId="0" xfId="0" applyFont="1" applyFill="1"/>
    <xf numFmtId="0" fontId="16" fillId="2" borderId="0" xfId="0" applyFont="1" applyFill="1" applyAlignment="1">
      <alignment horizontal="centerContinuous" vertical="top"/>
    </xf>
    <xf numFmtId="0" fontId="17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 vertical="top"/>
    </xf>
    <xf numFmtId="0" fontId="5" fillId="2" borderId="0" xfId="0" applyFont="1" applyFill="1" applyAlignment="1">
      <alignment horizontal="centerContinuous"/>
    </xf>
    <xf numFmtId="0" fontId="19" fillId="2" borderId="0" xfId="0" applyFont="1" applyFill="1" applyAlignment="1">
      <alignment vertical="top"/>
    </xf>
    <xf numFmtId="0" fontId="16" fillId="2" borderId="0" xfId="0" applyFont="1" applyFill="1" applyAlignment="1">
      <alignment horizontal="left" vertical="top"/>
    </xf>
    <xf numFmtId="0" fontId="21" fillId="2" borderId="0" xfId="0" applyFont="1" applyFill="1"/>
    <xf numFmtId="0" fontId="6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0" fontId="18" fillId="2" borderId="1" xfId="0" applyFont="1" applyFill="1" applyBorder="1" applyAlignment="1" applyProtection="1">
      <alignment horizontal="centerContinuous" vertical="center"/>
      <protection locked="0"/>
    </xf>
    <xf numFmtId="0" fontId="17" fillId="2" borderId="1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0" fontId="14" fillId="2" borderId="1" xfId="0" applyFont="1" applyFill="1" applyBorder="1" applyAlignment="1">
      <alignment horizontal="centerContinuous"/>
    </xf>
    <xf numFmtId="0" fontId="14" fillId="2" borderId="1" xfId="0" applyFont="1" applyFill="1" applyBorder="1"/>
    <xf numFmtId="0" fontId="11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Continuous" vertical="center"/>
    </xf>
    <xf numFmtId="0" fontId="10" fillId="2" borderId="6" xfId="0" applyFont="1" applyFill="1" applyBorder="1" applyAlignment="1">
      <alignment horizontal="centerContinuous"/>
    </xf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13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0" fillId="2" borderId="2" xfId="0" quotePrefix="1" applyFont="1" applyFill="1" applyBorder="1" applyAlignment="1">
      <alignment horizontal="center" vertical="center"/>
    </xf>
    <xf numFmtId="0" fontId="10" fillId="2" borderId="3" xfId="0" quotePrefix="1" applyFont="1" applyFill="1" applyBorder="1" applyAlignment="1">
      <alignment horizontal="center" vertical="center"/>
    </xf>
    <xf numFmtId="0" fontId="10" fillId="2" borderId="12" xfId="0" quotePrefix="1" applyFont="1" applyFill="1" applyBorder="1" applyAlignment="1">
      <alignment horizontal="center"/>
    </xf>
    <xf numFmtId="0" fontId="10" fillId="2" borderId="2" xfId="0" quotePrefix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2" borderId="8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/>
    <xf numFmtId="0" fontId="10" fillId="2" borderId="14" xfId="0" applyFont="1" applyFill="1" applyBorder="1"/>
    <xf numFmtId="176" fontId="14" fillId="2" borderId="2" xfId="0" applyNumberFormat="1" applyFont="1" applyFill="1" applyBorder="1"/>
    <xf numFmtId="176" fontId="14" fillId="2" borderId="3" xfId="0" applyNumberFormat="1" applyFont="1" applyFill="1" applyBorder="1"/>
    <xf numFmtId="176" fontId="14" fillId="2" borderId="12" xfId="0" applyNumberFormat="1" applyFont="1" applyFill="1" applyBorder="1"/>
    <xf numFmtId="0" fontId="10" fillId="2" borderId="0" xfId="0" applyFont="1" applyFill="1"/>
    <xf numFmtId="0" fontId="13" fillId="2" borderId="0" xfId="0" applyFont="1" applyFill="1"/>
    <xf numFmtId="0" fontId="1" fillId="2" borderId="0" xfId="0" applyFont="1" applyFill="1"/>
    <xf numFmtId="176" fontId="0" fillId="2" borderId="2" xfId="0" applyNumberFormat="1" applyFont="1" applyFill="1" applyBorder="1"/>
    <xf numFmtId="176" fontId="0" fillId="2" borderId="3" xfId="0" applyNumberFormat="1" applyFont="1" applyFill="1" applyBorder="1"/>
    <xf numFmtId="176" fontId="0" fillId="2" borderId="12" xfId="0" applyNumberFormat="1" applyFont="1" applyFill="1" applyBorder="1"/>
    <xf numFmtId="0" fontId="0" fillId="2" borderId="0" xfId="0" applyFont="1" applyFill="1"/>
    <xf numFmtId="0" fontId="20" fillId="2" borderId="0" xfId="0" applyFont="1" applyFill="1" applyAlignment="1">
      <alignment horizontal="center"/>
    </xf>
    <xf numFmtId="0" fontId="12" fillId="2" borderId="7" xfId="0" applyFont="1" applyFill="1" applyBorder="1"/>
    <xf numFmtId="0" fontId="10" fillId="2" borderId="11" xfId="0" applyFont="1" applyFill="1" applyBorder="1"/>
    <xf numFmtId="176" fontId="0" fillId="2" borderId="0" xfId="0" applyNumberFormat="1" applyFont="1" applyFill="1"/>
    <xf numFmtId="0" fontId="11" fillId="2" borderId="0" xfId="2" applyFont="1" applyFill="1" applyAlignment="1">
      <alignment horizontal="left"/>
    </xf>
    <xf numFmtId="0" fontId="20" fillId="2" borderId="0" xfId="2" applyFont="1" applyFill="1" applyAlignment="1">
      <alignment horizontal="center"/>
    </xf>
    <xf numFmtId="0" fontId="14" fillId="2" borderId="11" xfId="0" applyFont="1" applyFill="1" applyBorder="1" applyAlignment="1">
      <alignment vertical="top"/>
    </xf>
    <xf numFmtId="176" fontId="14" fillId="2" borderId="1" xfId="0" applyNumberFormat="1" applyFont="1" applyFill="1" applyBorder="1" applyAlignment="1">
      <alignment vertical="top"/>
    </xf>
    <xf numFmtId="0" fontId="11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26" fillId="2" borderId="0" xfId="0" applyFont="1" applyFill="1" applyAlignment="1">
      <alignment horizontal="center"/>
    </xf>
    <xf numFmtId="0" fontId="11" fillId="2" borderId="11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76" fontId="14" fillId="0" borderId="0" xfId="0" applyNumberFormat="1" applyFont="1" applyBorder="1"/>
    <xf numFmtId="176" fontId="1" fillId="2" borderId="0" xfId="0" applyNumberFormat="1" applyFont="1" applyFill="1" applyBorder="1"/>
    <xf numFmtId="176" fontId="0" fillId="2" borderId="0" xfId="0" applyNumberFormat="1" applyFont="1" applyFill="1" applyBorder="1"/>
    <xf numFmtId="0" fontId="14" fillId="2" borderId="0" xfId="0" applyFont="1" applyFill="1" applyBorder="1"/>
    <xf numFmtId="176" fontId="14" fillId="2" borderId="0" xfId="0" applyNumberFormat="1" applyFont="1" applyFill="1" applyBorder="1"/>
    <xf numFmtId="176" fontId="2" fillId="2" borderId="0" xfId="0" applyNumberFormat="1" applyFont="1" applyFill="1" applyBorder="1"/>
    <xf numFmtId="176" fontId="14" fillId="0" borderId="0" xfId="0" applyNumberFormat="1" applyFont="1" applyFill="1" applyBorder="1"/>
    <xf numFmtId="176" fontId="1" fillId="0" borderId="0" xfId="0" applyNumberFormat="1" applyFont="1" applyFill="1" applyBorder="1"/>
    <xf numFmtId="176" fontId="2" fillId="0" borderId="0" xfId="0" applyNumberFormat="1" applyFont="1" applyFill="1" applyBorder="1"/>
    <xf numFmtId="176" fontId="14" fillId="0" borderId="3" xfId="0" applyNumberFormat="1" applyFont="1" applyBorder="1"/>
    <xf numFmtId="176" fontId="14" fillId="2" borderId="15" xfId="0" applyNumberFormat="1" applyFont="1" applyFill="1" applyBorder="1"/>
    <xf numFmtId="176" fontId="0" fillId="2" borderId="15" xfId="0" applyNumberFormat="1" applyFont="1" applyFill="1" applyBorder="1"/>
    <xf numFmtId="176" fontId="2" fillId="2" borderId="15" xfId="0" applyNumberFormat="1" applyFont="1" applyFill="1" applyBorder="1"/>
    <xf numFmtId="176" fontId="2" fillId="2" borderId="3" xfId="0" applyNumberFormat="1" applyFont="1" applyFill="1" applyBorder="1"/>
    <xf numFmtId="176" fontId="14" fillId="0" borderId="15" xfId="0" applyNumberFormat="1" applyFont="1" applyFill="1" applyBorder="1"/>
    <xf numFmtId="176" fontId="14" fillId="0" borderId="15" xfId="0" applyNumberFormat="1" applyFont="1" applyBorder="1"/>
    <xf numFmtId="176" fontId="0" fillId="2" borderId="10" xfId="0" applyNumberFormat="1" applyFont="1" applyFill="1" applyBorder="1"/>
    <xf numFmtId="0" fontId="14" fillId="0" borderId="10" xfId="0" applyFont="1" applyBorder="1"/>
    <xf numFmtId="0" fontId="14" fillId="0" borderId="9" xfId="0" applyFont="1" applyBorder="1"/>
    <xf numFmtId="0" fontId="14" fillId="2" borderId="10" xfId="0" applyFont="1" applyFill="1" applyBorder="1"/>
    <xf numFmtId="0" fontId="14" fillId="2" borderId="9" xfId="0" applyFont="1" applyFill="1" applyBorder="1"/>
    <xf numFmtId="0" fontId="14" fillId="0" borderId="10" xfId="0" applyFont="1" applyFill="1" applyBorder="1"/>
    <xf numFmtId="0" fontId="14" fillId="0" borderId="9" xfId="0" applyFont="1" applyFill="1" applyBorder="1"/>
    <xf numFmtId="176" fontId="14" fillId="0" borderId="1" xfId="0" applyNumberFormat="1" applyFont="1" applyBorder="1" applyAlignment="1">
      <alignment vertical="top"/>
    </xf>
    <xf numFmtId="176" fontId="14" fillId="0" borderId="1" xfId="0" applyNumberFormat="1" applyFont="1" applyFill="1" applyBorder="1" applyAlignment="1">
      <alignment vertical="top"/>
    </xf>
    <xf numFmtId="176" fontId="14" fillId="0" borderId="12" xfId="0" applyNumberFormat="1" applyFont="1" applyBorder="1"/>
    <xf numFmtId="176" fontId="14" fillId="2" borderId="13" xfId="0" applyNumberFormat="1" applyFont="1" applyFill="1" applyBorder="1"/>
    <xf numFmtId="176" fontId="0" fillId="2" borderId="13" xfId="0" applyNumberFormat="1" applyFont="1" applyFill="1" applyBorder="1"/>
    <xf numFmtId="176" fontId="2" fillId="2" borderId="13" xfId="0" applyNumberFormat="1" applyFont="1" applyFill="1" applyBorder="1"/>
    <xf numFmtId="176" fontId="2" fillId="2" borderId="12" xfId="0" applyNumberFormat="1" applyFont="1" applyFill="1" applyBorder="1"/>
    <xf numFmtId="176" fontId="14" fillId="0" borderId="13" xfId="0" applyNumberFormat="1" applyFont="1" applyFill="1" applyBorder="1"/>
    <xf numFmtId="176" fontId="32" fillId="2" borderId="2" xfId="0" applyNumberFormat="1" applyFont="1" applyFill="1" applyBorder="1"/>
    <xf numFmtId="0" fontId="14" fillId="2" borderId="17" xfId="0" applyFont="1" applyFill="1" applyBorder="1"/>
    <xf numFmtId="176" fontId="0" fillId="2" borderId="14" xfId="0" applyNumberFormat="1" applyFont="1" applyFill="1" applyBorder="1"/>
    <xf numFmtId="176" fontId="0" fillId="2" borderId="9" xfId="0" applyNumberFormat="1" applyFont="1" applyFill="1" applyBorder="1"/>
    <xf numFmtId="176" fontId="22" fillId="0" borderId="13" xfId="0" applyNumberFormat="1" applyFont="1" applyBorder="1"/>
    <xf numFmtId="176" fontId="22" fillId="0" borderId="12" xfId="0" applyNumberFormat="1" applyFont="1" applyBorder="1"/>
    <xf numFmtId="176" fontId="1" fillId="0" borderId="12" xfId="0" applyNumberFormat="1" applyFont="1" applyBorder="1"/>
    <xf numFmtId="176" fontId="22" fillId="0" borderId="15" xfId="0" applyNumberFormat="1" applyFont="1" applyBorder="1"/>
    <xf numFmtId="176" fontId="22" fillId="0" borderId="3" xfId="0" applyNumberFormat="1" applyFont="1" applyBorder="1"/>
    <xf numFmtId="176" fontId="1" fillId="0" borderId="3" xfId="0" applyNumberFormat="1" applyFont="1" applyBorder="1"/>
    <xf numFmtId="176" fontId="14" fillId="0" borderId="13" xfId="0" applyNumberFormat="1" applyFont="1" applyBorder="1"/>
    <xf numFmtId="176" fontId="1" fillId="2" borderId="15" xfId="0" applyNumberFormat="1" applyFont="1" applyFill="1" applyBorder="1"/>
    <xf numFmtId="176" fontId="1" fillId="2" borderId="13" xfId="0" applyNumberFormat="1" applyFont="1" applyFill="1" applyBorder="1"/>
    <xf numFmtId="0" fontId="10" fillId="2" borderId="0" xfId="2" applyFont="1" applyFill="1" applyAlignment="1">
      <alignment horizontal="center" vertical="center"/>
    </xf>
    <xf numFmtId="0" fontId="0" fillId="4" borderId="0" xfId="0" applyFill="1"/>
    <xf numFmtId="176" fontId="14" fillId="2" borderId="18" xfId="0" applyNumberFormat="1" applyFont="1" applyFill="1" applyBorder="1"/>
    <xf numFmtId="176" fontId="14" fillId="2" borderId="17" xfId="0" applyNumberFormat="1" applyFont="1" applyFill="1" applyBorder="1"/>
    <xf numFmtId="176" fontId="0" fillId="0" borderId="2" xfId="0" applyNumberFormat="1" applyFont="1" applyFill="1" applyBorder="1"/>
    <xf numFmtId="176" fontId="0" fillId="0" borderId="3" xfId="0" applyNumberFormat="1" applyFont="1" applyFill="1" applyBorder="1"/>
    <xf numFmtId="176" fontId="0" fillId="0" borderId="12" xfId="0" applyNumberFormat="1" applyFont="1" applyFill="1" applyBorder="1"/>
    <xf numFmtId="176" fontId="0" fillId="0" borderId="0" xfId="0" applyNumberFormat="1" applyFont="1" applyFill="1" applyBorder="1"/>
    <xf numFmtId="0" fontId="0" fillId="0" borderId="0" xfId="0" applyFont="1" applyFill="1"/>
    <xf numFmtId="0" fontId="10" fillId="2" borderId="0" xfId="2" applyFont="1" applyFill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center"/>
    </xf>
    <xf numFmtId="0" fontId="0" fillId="5" borderId="0" xfId="0" applyFill="1"/>
    <xf numFmtId="0" fontId="31" fillId="5" borderId="0" xfId="0" applyFont="1" applyFill="1"/>
    <xf numFmtId="176" fontId="2" fillId="5" borderId="2" xfId="0" applyNumberFormat="1" applyFont="1" applyFill="1" applyBorder="1"/>
    <xf numFmtId="176" fontId="14" fillId="5" borderId="2" xfId="0" applyNumberFormat="1" applyFont="1" applyFill="1" applyBorder="1"/>
    <xf numFmtId="0" fontId="0" fillId="0" borderId="0" xfId="0" applyFill="1"/>
    <xf numFmtId="0" fontId="31" fillId="0" borderId="0" xfId="0" applyFont="1" applyFill="1"/>
    <xf numFmtId="0" fontId="10" fillId="0" borderId="0" xfId="2" applyFont="1" applyAlignment="1">
      <alignment horizontal="center" vertical="center"/>
    </xf>
    <xf numFmtId="0" fontId="27" fillId="0" borderId="16" xfId="2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27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27" fillId="0" borderId="0" xfId="2" applyFont="1" applyFill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27" fillId="0" borderId="16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27" fillId="2" borderId="0" xfId="2" applyFont="1" applyFill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3" fillId="2" borderId="16" xfId="2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7" fillId="2" borderId="16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/>
    </xf>
    <xf numFmtId="0" fontId="10" fillId="2" borderId="16" xfId="2" applyFont="1" applyFill="1" applyBorder="1" applyAlignment="1">
      <alignment horizontal="center" vertical="center"/>
    </xf>
  </cellXfs>
  <cellStyles count="4">
    <cellStyle name="一般" xfId="0" builtinId="0"/>
    <cellStyle name="一般_Book1" xfId="1"/>
    <cellStyle name="一般_地名英文譯寫" xfId="2"/>
    <cellStyle name="貨幣[0]_Module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030" name="文字 6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42386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031" name="文字 7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48006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032" name="文字 8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SpPr txBox="1">
          <a:spLocks noChangeArrowheads="1"/>
        </xdr:cNvSpPr>
      </xdr:nvSpPr>
      <xdr:spPr bwMode="auto">
        <a:xfrm>
          <a:off x="53625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033" name="文字 9"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5924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074" name="文字 50">
          <a:extLst>
            <a:ext uri="{FF2B5EF4-FFF2-40B4-BE49-F238E27FC236}">
              <a16:creationId xmlns="" xmlns:a16="http://schemas.microsoft.com/office/drawing/2014/main" id="{00000000-0008-0000-0100-0000320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鶯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歌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Yingko  Chen</a:t>
          </a:r>
        </a:p>
      </xdr:txBody>
    </xdr:sp>
    <xdr:clientData/>
  </xdr:twoCellAnchor>
  <xdr:twoCellAnchor>
    <xdr:from>
      <xdr:col>15</xdr:col>
      <xdr:colOff>180975</xdr:colOff>
      <xdr:row>0</xdr:row>
      <xdr:rowOff>276225</xdr:rowOff>
    </xdr:from>
    <xdr:to>
      <xdr:col>19</xdr:col>
      <xdr:colOff>542925</xdr:colOff>
      <xdr:row>1</xdr:row>
      <xdr:rowOff>285750</xdr:rowOff>
    </xdr:to>
    <xdr:sp macro="" textlink="">
      <xdr:nvSpPr>
        <xdr:cNvPr id="1091" name="Text Box 67">
          <a:extLst>
            <a:ext uri="{FF2B5EF4-FFF2-40B4-BE49-F238E27FC236}">
              <a16:creationId xmlns="" xmlns:a16="http://schemas.microsoft.com/office/drawing/2014/main" id="{00000000-0008-0000-0100-000043040000}"/>
            </a:ext>
          </a:extLst>
        </xdr:cNvPr>
        <xdr:cNvSpPr txBox="1">
          <a:spLocks noChangeArrowheads="1"/>
        </xdr:cNvSpPr>
      </xdr:nvSpPr>
      <xdr:spPr bwMode="auto">
        <a:xfrm>
          <a:off x="10591800" y="276225"/>
          <a:ext cx="30861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0246" name="文字 6">
          <a:extLst>
            <a:ext uri="{FF2B5EF4-FFF2-40B4-BE49-F238E27FC236}">
              <a16:creationId xmlns="" xmlns:a16="http://schemas.microsoft.com/office/drawing/2014/main" id="{00000000-0008-0000-0A00-0000062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0247" name="文字 7">
          <a:extLst>
            <a:ext uri="{FF2B5EF4-FFF2-40B4-BE49-F238E27FC236}">
              <a16:creationId xmlns="" xmlns:a16="http://schemas.microsoft.com/office/drawing/2014/main" id="{00000000-0008-0000-0A00-000007280000}"/>
            </a:ext>
          </a:extLst>
        </xdr:cNvPr>
        <xdr:cNvSpPr txBox="1">
          <a:spLocks noChangeArrowheads="1"/>
        </xdr:cNvSpPr>
      </xdr:nvSpPr>
      <xdr:spPr bwMode="auto">
        <a:xfrm>
          <a:off x="4781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0248" name="文字 8">
          <a:extLst>
            <a:ext uri="{FF2B5EF4-FFF2-40B4-BE49-F238E27FC236}">
              <a16:creationId xmlns="" xmlns:a16="http://schemas.microsoft.com/office/drawing/2014/main" id="{00000000-0008-0000-0A00-000008280000}"/>
            </a:ext>
          </a:extLst>
        </xdr:cNvPr>
        <xdr:cNvSpPr txBox="1">
          <a:spLocks noChangeArrowheads="1"/>
        </xdr:cNvSpPr>
      </xdr:nvSpPr>
      <xdr:spPr bwMode="auto">
        <a:xfrm>
          <a:off x="53911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0249" name="文字 9">
          <a:extLst>
            <a:ext uri="{FF2B5EF4-FFF2-40B4-BE49-F238E27FC236}">
              <a16:creationId xmlns="" xmlns:a16="http://schemas.microsoft.com/office/drawing/2014/main" id="{00000000-0008-0000-0A00-000009280000}"/>
            </a:ext>
          </a:extLst>
        </xdr:cNvPr>
        <xdr:cNvSpPr txBox="1">
          <a:spLocks noChangeArrowheads="1"/>
        </xdr:cNvSpPr>
      </xdr:nvSpPr>
      <xdr:spPr bwMode="auto">
        <a:xfrm>
          <a:off x="59531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0277" name="文字 37">
          <a:extLst>
            <a:ext uri="{FF2B5EF4-FFF2-40B4-BE49-F238E27FC236}">
              <a16:creationId xmlns="" xmlns:a16="http://schemas.microsoft.com/office/drawing/2014/main" id="{00000000-0008-0000-0A00-000025280000}"/>
            </a:ext>
          </a:extLst>
        </xdr:cNvPr>
        <xdr:cNvSpPr txBox="1">
          <a:spLocks noChangeArrowheads="1"/>
        </xdr:cNvSpPr>
      </xdr:nvSpPr>
      <xdr:spPr bwMode="auto">
        <a:xfrm>
          <a:off x="0" y="124872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104775</xdr:colOff>
      <xdr:row>0</xdr:row>
      <xdr:rowOff>352425</xdr:rowOff>
    </xdr:from>
    <xdr:to>
      <xdr:col>21</xdr:col>
      <xdr:colOff>333375</xdr:colOff>
      <xdr:row>1</xdr:row>
      <xdr:rowOff>361950</xdr:rowOff>
    </xdr:to>
    <xdr:sp macro="" textlink="">
      <xdr:nvSpPr>
        <xdr:cNvPr id="10293" name="Text Box 53">
          <a:extLst>
            <a:ext uri="{FF2B5EF4-FFF2-40B4-BE49-F238E27FC236}">
              <a16:creationId xmlns="" xmlns:a16="http://schemas.microsoft.com/office/drawing/2014/main" id="{00000000-0008-0000-0A00-000035280000}"/>
            </a:ext>
          </a:extLst>
        </xdr:cNvPr>
        <xdr:cNvSpPr txBox="1">
          <a:spLocks noChangeArrowheads="1"/>
        </xdr:cNvSpPr>
      </xdr:nvSpPr>
      <xdr:spPr bwMode="auto">
        <a:xfrm>
          <a:off x="10487025" y="352425"/>
          <a:ext cx="3933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(Cont.9)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1270" name="文字 6">
          <a:extLst>
            <a:ext uri="{FF2B5EF4-FFF2-40B4-BE49-F238E27FC236}">
              <a16:creationId xmlns="" xmlns:a16="http://schemas.microsoft.com/office/drawing/2014/main" id="{00000000-0008-0000-0B00-0000062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1271" name="文字 7">
          <a:extLst>
            <a:ext uri="{FF2B5EF4-FFF2-40B4-BE49-F238E27FC236}">
              <a16:creationId xmlns="" xmlns:a16="http://schemas.microsoft.com/office/drawing/2014/main" id="{00000000-0008-0000-0B00-0000072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1272" name="文字 8">
          <a:extLst>
            <a:ext uri="{FF2B5EF4-FFF2-40B4-BE49-F238E27FC236}">
              <a16:creationId xmlns="" xmlns:a16="http://schemas.microsoft.com/office/drawing/2014/main" id="{00000000-0008-0000-0B00-0000082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1273" name="文字 9">
          <a:extLst>
            <a:ext uri="{FF2B5EF4-FFF2-40B4-BE49-F238E27FC236}">
              <a16:creationId xmlns="" xmlns:a16="http://schemas.microsoft.com/office/drawing/2014/main" id="{00000000-0008-0000-0B00-0000092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1301" name="文字 37">
          <a:extLst>
            <a:ext uri="{FF2B5EF4-FFF2-40B4-BE49-F238E27FC236}">
              <a16:creationId xmlns="" xmlns:a16="http://schemas.microsoft.com/office/drawing/2014/main" id="{00000000-0008-0000-0B00-0000252C0000}"/>
            </a:ext>
          </a:extLst>
        </xdr:cNvPr>
        <xdr:cNvSpPr txBox="1">
          <a:spLocks noChangeArrowheads="1"/>
        </xdr:cNvSpPr>
      </xdr:nvSpPr>
      <xdr:spPr bwMode="auto">
        <a:xfrm>
          <a:off x="0" y="13344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0</xdr:colOff>
      <xdr:row>0</xdr:row>
      <xdr:rowOff>276225</xdr:rowOff>
    </xdr:from>
    <xdr:to>
      <xdr:col>21</xdr:col>
      <xdr:colOff>276225</xdr:colOff>
      <xdr:row>1</xdr:row>
      <xdr:rowOff>285750</xdr:rowOff>
    </xdr:to>
    <xdr:sp macro="" textlink="">
      <xdr:nvSpPr>
        <xdr:cNvPr id="11317" name="Text Box 53">
          <a:extLst>
            <a:ext uri="{FF2B5EF4-FFF2-40B4-BE49-F238E27FC236}">
              <a16:creationId xmlns="" xmlns:a16="http://schemas.microsoft.com/office/drawing/2014/main" id="{00000000-0008-0000-0B00-0000352C0000}"/>
            </a:ext>
          </a:extLst>
        </xdr:cNvPr>
        <xdr:cNvSpPr txBox="1">
          <a:spLocks noChangeArrowheads="1"/>
        </xdr:cNvSpPr>
      </xdr:nvSpPr>
      <xdr:spPr bwMode="auto">
        <a:xfrm>
          <a:off x="10306050" y="276225"/>
          <a:ext cx="3933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(Cont.10)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2294" name="文字 6">
          <a:extLst>
            <a:ext uri="{FF2B5EF4-FFF2-40B4-BE49-F238E27FC236}">
              <a16:creationId xmlns="" xmlns:a16="http://schemas.microsoft.com/office/drawing/2014/main" id="{00000000-0008-0000-0C00-0000063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2295" name="文字 7">
          <a:extLst>
            <a:ext uri="{FF2B5EF4-FFF2-40B4-BE49-F238E27FC236}">
              <a16:creationId xmlns="" xmlns:a16="http://schemas.microsoft.com/office/drawing/2014/main" id="{00000000-0008-0000-0C00-0000073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2296" name="文字 8">
          <a:extLst>
            <a:ext uri="{FF2B5EF4-FFF2-40B4-BE49-F238E27FC236}">
              <a16:creationId xmlns="" xmlns:a16="http://schemas.microsoft.com/office/drawing/2014/main" id="{00000000-0008-0000-0C00-0000083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2297" name="文字 9">
          <a:extLst>
            <a:ext uri="{FF2B5EF4-FFF2-40B4-BE49-F238E27FC236}">
              <a16:creationId xmlns="" xmlns:a16="http://schemas.microsoft.com/office/drawing/2014/main" id="{00000000-0008-0000-0C00-0000093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2325" name="文字 37">
          <a:extLst>
            <a:ext uri="{FF2B5EF4-FFF2-40B4-BE49-F238E27FC236}">
              <a16:creationId xmlns="" xmlns:a16="http://schemas.microsoft.com/office/drawing/2014/main" id="{00000000-0008-0000-0C00-00002530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276225</xdr:rowOff>
    </xdr:from>
    <xdr:to>
      <xdr:col>21</xdr:col>
      <xdr:colOff>295275</xdr:colOff>
      <xdr:row>1</xdr:row>
      <xdr:rowOff>285750</xdr:rowOff>
    </xdr:to>
    <xdr:sp macro="" textlink="">
      <xdr:nvSpPr>
        <xdr:cNvPr id="12341" name="Text Box 53">
          <a:extLst>
            <a:ext uri="{FF2B5EF4-FFF2-40B4-BE49-F238E27FC236}">
              <a16:creationId xmlns="" xmlns:a16="http://schemas.microsoft.com/office/drawing/2014/main" id="{00000000-0008-0000-0C00-000035300000}"/>
            </a:ext>
          </a:extLst>
        </xdr:cNvPr>
        <xdr:cNvSpPr txBox="1">
          <a:spLocks noChangeArrowheads="1"/>
        </xdr:cNvSpPr>
      </xdr:nvSpPr>
      <xdr:spPr bwMode="auto">
        <a:xfrm>
          <a:off x="10258425" y="2762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(Cont.11)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3318" name="文字 6">
          <a:extLst>
            <a:ext uri="{FF2B5EF4-FFF2-40B4-BE49-F238E27FC236}">
              <a16:creationId xmlns="" xmlns:a16="http://schemas.microsoft.com/office/drawing/2014/main" id="{00000000-0008-0000-0D00-0000063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3319" name="文字 7">
          <a:extLst>
            <a:ext uri="{FF2B5EF4-FFF2-40B4-BE49-F238E27FC236}">
              <a16:creationId xmlns="" xmlns:a16="http://schemas.microsoft.com/office/drawing/2014/main" id="{00000000-0008-0000-0D00-0000073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3320" name="文字 8">
          <a:extLst>
            <a:ext uri="{FF2B5EF4-FFF2-40B4-BE49-F238E27FC236}">
              <a16:creationId xmlns="" xmlns:a16="http://schemas.microsoft.com/office/drawing/2014/main" id="{00000000-0008-0000-0D00-0000083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3321" name="文字 9">
          <a:extLst>
            <a:ext uri="{FF2B5EF4-FFF2-40B4-BE49-F238E27FC236}">
              <a16:creationId xmlns="" xmlns:a16="http://schemas.microsoft.com/office/drawing/2014/main" id="{00000000-0008-0000-0D00-0000093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0</xdr:colOff>
      <xdr:row>57</xdr:row>
      <xdr:rowOff>0</xdr:rowOff>
    </xdr:to>
    <xdr:sp macro="" textlink="">
      <xdr:nvSpPr>
        <xdr:cNvPr id="13349" name="文字 37">
          <a:extLst>
            <a:ext uri="{FF2B5EF4-FFF2-40B4-BE49-F238E27FC236}">
              <a16:creationId xmlns="" xmlns:a16="http://schemas.microsoft.com/office/drawing/2014/main" id="{00000000-0008-0000-0D00-0000253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285750</xdr:rowOff>
    </xdr:from>
    <xdr:to>
      <xdr:col>21</xdr:col>
      <xdr:colOff>295275</xdr:colOff>
      <xdr:row>1</xdr:row>
      <xdr:rowOff>304800</xdr:rowOff>
    </xdr:to>
    <xdr:sp macro="" textlink="">
      <xdr:nvSpPr>
        <xdr:cNvPr id="13365" name="Text Box 53">
          <a:extLst>
            <a:ext uri="{FF2B5EF4-FFF2-40B4-BE49-F238E27FC236}">
              <a16:creationId xmlns="" xmlns:a16="http://schemas.microsoft.com/office/drawing/2014/main" id="{00000000-0008-0000-0D00-00003534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4342" name="文字 6">
          <a:extLst>
            <a:ext uri="{FF2B5EF4-FFF2-40B4-BE49-F238E27FC236}">
              <a16:creationId xmlns="" xmlns:a16="http://schemas.microsoft.com/office/drawing/2014/main" id="{00000000-0008-0000-0E00-0000063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4343" name="文字 7">
          <a:extLst>
            <a:ext uri="{FF2B5EF4-FFF2-40B4-BE49-F238E27FC236}">
              <a16:creationId xmlns="" xmlns:a16="http://schemas.microsoft.com/office/drawing/2014/main" id="{00000000-0008-0000-0E00-0000073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4344" name="文字 8">
          <a:extLst>
            <a:ext uri="{FF2B5EF4-FFF2-40B4-BE49-F238E27FC236}">
              <a16:creationId xmlns="" xmlns:a16="http://schemas.microsoft.com/office/drawing/2014/main" id="{00000000-0008-0000-0E00-0000083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4345" name="文字 9">
          <a:extLst>
            <a:ext uri="{FF2B5EF4-FFF2-40B4-BE49-F238E27FC236}">
              <a16:creationId xmlns="" xmlns:a16="http://schemas.microsoft.com/office/drawing/2014/main" id="{00000000-0008-0000-0E00-0000093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0</xdr:colOff>
      <xdr:row>57</xdr:row>
      <xdr:rowOff>0</xdr:rowOff>
    </xdr:to>
    <xdr:sp macro="" textlink="">
      <xdr:nvSpPr>
        <xdr:cNvPr id="14373" name="文字 37">
          <a:extLst>
            <a:ext uri="{FF2B5EF4-FFF2-40B4-BE49-F238E27FC236}">
              <a16:creationId xmlns="" xmlns:a16="http://schemas.microsoft.com/office/drawing/2014/main" id="{00000000-0008-0000-0E00-000025380000}"/>
            </a:ext>
          </a:extLst>
        </xdr:cNvPr>
        <xdr:cNvSpPr txBox="1">
          <a:spLocks noChangeArrowheads="1"/>
        </xdr:cNvSpPr>
      </xdr:nvSpPr>
      <xdr:spPr bwMode="auto">
        <a:xfrm>
          <a:off x="0" y="131921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333375</xdr:rowOff>
    </xdr:from>
    <xdr:to>
      <xdr:col>21</xdr:col>
      <xdr:colOff>295275</xdr:colOff>
      <xdr:row>1</xdr:row>
      <xdr:rowOff>352425</xdr:rowOff>
    </xdr:to>
    <xdr:sp macro="" textlink="">
      <xdr:nvSpPr>
        <xdr:cNvPr id="14389" name="Text Box 53">
          <a:extLst>
            <a:ext uri="{FF2B5EF4-FFF2-40B4-BE49-F238E27FC236}">
              <a16:creationId xmlns="" xmlns:a16="http://schemas.microsoft.com/office/drawing/2014/main" id="{00000000-0008-0000-0E00-000035380000}"/>
            </a:ext>
          </a:extLst>
        </xdr:cNvPr>
        <xdr:cNvSpPr txBox="1">
          <a:spLocks noChangeArrowheads="1"/>
        </xdr:cNvSpPr>
      </xdr:nvSpPr>
      <xdr:spPr bwMode="auto">
        <a:xfrm>
          <a:off x="10258425" y="3333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(Cont.13)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5366" name="文字 6">
          <a:extLst>
            <a:ext uri="{FF2B5EF4-FFF2-40B4-BE49-F238E27FC236}">
              <a16:creationId xmlns="" xmlns:a16="http://schemas.microsoft.com/office/drawing/2014/main" id="{00000000-0008-0000-0F00-0000063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5367" name="文字 7">
          <a:extLst>
            <a:ext uri="{FF2B5EF4-FFF2-40B4-BE49-F238E27FC236}">
              <a16:creationId xmlns="" xmlns:a16="http://schemas.microsoft.com/office/drawing/2014/main" id="{00000000-0008-0000-0F00-0000073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5368" name="文字 8">
          <a:extLst>
            <a:ext uri="{FF2B5EF4-FFF2-40B4-BE49-F238E27FC236}">
              <a16:creationId xmlns="" xmlns:a16="http://schemas.microsoft.com/office/drawing/2014/main" id="{00000000-0008-0000-0F00-0000083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5369" name="文字 9">
          <a:extLst>
            <a:ext uri="{FF2B5EF4-FFF2-40B4-BE49-F238E27FC236}">
              <a16:creationId xmlns="" xmlns:a16="http://schemas.microsoft.com/office/drawing/2014/main" id="{00000000-0008-0000-0F00-0000093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5397" name="文字 37">
          <a:extLst>
            <a:ext uri="{FF2B5EF4-FFF2-40B4-BE49-F238E27FC236}">
              <a16:creationId xmlns="" xmlns:a16="http://schemas.microsoft.com/office/drawing/2014/main" id="{00000000-0008-0000-0F00-0000253C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323850</xdr:rowOff>
    </xdr:from>
    <xdr:to>
      <xdr:col>21</xdr:col>
      <xdr:colOff>295275</xdr:colOff>
      <xdr:row>1</xdr:row>
      <xdr:rowOff>333375</xdr:rowOff>
    </xdr:to>
    <xdr:sp macro="" textlink="">
      <xdr:nvSpPr>
        <xdr:cNvPr id="15413" name="Text Box 53">
          <a:extLst>
            <a:ext uri="{FF2B5EF4-FFF2-40B4-BE49-F238E27FC236}">
              <a16:creationId xmlns="" xmlns:a16="http://schemas.microsoft.com/office/drawing/2014/main" id="{00000000-0008-0000-0F00-0000353C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6390" name="文字 6">
          <a:extLst>
            <a:ext uri="{FF2B5EF4-FFF2-40B4-BE49-F238E27FC236}">
              <a16:creationId xmlns="" xmlns:a16="http://schemas.microsoft.com/office/drawing/2014/main" id="{00000000-0008-0000-1000-0000064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6391" name="文字 7">
          <a:extLst>
            <a:ext uri="{FF2B5EF4-FFF2-40B4-BE49-F238E27FC236}">
              <a16:creationId xmlns="" xmlns:a16="http://schemas.microsoft.com/office/drawing/2014/main" id="{00000000-0008-0000-1000-0000074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6392" name="文字 8">
          <a:extLst>
            <a:ext uri="{FF2B5EF4-FFF2-40B4-BE49-F238E27FC236}">
              <a16:creationId xmlns="" xmlns:a16="http://schemas.microsoft.com/office/drawing/2014/main" id="{00000000-0008-0000-1000-0000084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6393" name="文字 9">
          <a:extLst>
            <a:ext uri="{FF2B5EF4-FFF2-40B4-BE49-F238E27FC236}">
              <a16:creationId xmlns="" xmlns:a16="http://schemas.microsoft.com/office/drawing/2014/main" id="{00000000-0008-0000-1000-0000094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6421" name="文字 37">
          <a:extLst>
            <a:ext uri="{FF2B5EF4-FFF2-40B4-BE49-F238E27FC236}">
              <a16:creationId xmlns="" xmlns:a16="http://schemas.microsoft.com/office/drawing/2014/main" id="{00000000-0008-0000-1000-00002540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352425</xdr:rowOff>
    </xdr:from>
    <xdr:to>
      <xdr:col>21</xdr:col>
      <xdr:colOff>295275</xdr:colOff>
      <xdr:row>1</xdr:row>
      <xdr:rowOff>361950</xdr:rowOff>
    </xdr:to>
    <xdr:sp macro="" textlink="">
      <xdr:nvSpPr>
        <xdr:cNvPr id="16437" name="Text Box 53">
          <a:extLst>
            <a:ext uri="{FF2B5EF4-FFF2-40B4-BE49-F238E27FC236}">
              <a16:creationId xmlns="" xmlns:a16="http://schemas.microsoft.com/office/drawing/2014/main" id="{00000000-0008-0000-1000-000035400000}"/>
            </a:ext>
          </a:extLst>
        </xdr:cNvPr>
        <xdr:cNvSpPr txBox="1">
          <a:spLocks noChangeArrowheads="1"/>
        </xdr:cNvSpPr>
      </xdr:nvSpPr>
      <xdr:spPr bwMode="auto">
        <a:xfrm>
          <a:off x="10258425" y="3524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(Cont.15)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7414" name="文字 6">
          <a:extLst>
            <a:ext uri="{FF2B5EF4-FFF2-40B4-BE49-F238E27FC236}">
              <a16:creationId xmlns="" xmlns:a16="http://schemas.microsoft.com/office/drawing/2014/main" id="{00000000-0008-0000-1100-0000064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7415" name="文字 7">
          <a:extLst>
            <a:ext uri="{FF2B5EF4-FFF2-40B4-BE49-F238E27FC236}">
              <a16:creationId xmlns="" xmlns:a16="http://schemas.microsoft.com/office/drawing/2014/main" id="{00000000-0008-0000-1100-0000074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7416" name="文字 8">
          <a:extLst>
            <a:ext uri="{FF2B5EF4-FFF2-40B4-BE49-F238E27FC236}">
              <a16:creationId xmlns="" xmlns:a16="http://schemas.microsoft.com/office/drawing/2014/main" id="{00000000-0008-0000-1100-0000084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7417" name="文字 9">
          <a:extLst>
            <a:ext uri="{FF2B5EF4-FFF2-40B4-BE49-F238E27FC236}">
              <a16:creationId xmlns="" xmlns:a16="http://schemas.microsoft.com/office/drawing/2014/main" id="{00000000-0008-0000-1100-0000094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17445" name="文字 37">
          <a:extLst>
            <a:ext uri="{FF2B5EF4-FFF2-40B4-BE49-F238E27FC236}">
              <a16:creationId xmlns="" xmlns:a16="http://schemas.microsoft.com/office/drawing/2014/main" id="{00000000-0008-0000-1100-000025440000}"/>
            </a:ext>
          </a:extLst>
        </xdr:cNvPr>
        <xdr:cNvSpPr txBox="1">
          <a:spLocks noChangeArrowheads="1"/>
        </xdr:cNvSpPr>
      </xdr:nvSpPr>
      <xdr:spPr bwMode="auto">
        <a:xfrm>
          <a:off x="0" y="89344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7461" name="Text Box 53">
          <a:extLst>
            <a:ext uri="{FF2B5EF4-FFF2-40B4-BE49-F238E27FC236}">
              <a16:creationId xmlns="" xmlns:a16="http://schemas.microsoft.com/office/drawing/2014/main" id="{00000000-0008-0000-1100-00003544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(Cont.16)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8438" name="文字 6">
          <a:extLst>
            <a:ext uri="{FF2B5EF4-FFF2-40B4-BE49-F238E27FC236}">
              <a16:creationId xmlns="" xmlns:a16="http://schemas.microsoft.com/office/drawing/2014/main" id="{00000000-0008-0000-1200-0000064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8439" name="文字 7">
          <a:extLst>
            <a:ext uri="{FF2B5EF4-FFF2-40B4-BE49-F238E27FC236}">
              <a16:creationId xmlns="" xmlns:a16="http://schemas.microsoft.com/office/drawing/2014/main" id="{00000000-0008-0000-1200-0000074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8440" name="文字 8">
          <a:extLst>
            <a:ext uri="{FF2B5EF4-FFF2-40B4-BE49-F238E27FC236}">
              <a16:creationId xmlns="" xmlns:a16="http://schemas.microsoft.com/office/drawing/2014/main" id="{00000000-0008-0000-1200-0000084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8441" name="文字 9">
          <a:extLst>
            <a:ext uri="{FF2B5EF4-FFF2-40B4-BE49-F238E27FC236}">
              <a16:creationId xmlns="" xmlns:a16="http://schemas.microsoft.com/office/drawing/2014/main" id="{00000000-0008-0000-1200-0000094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8469" name="文字 37">
          <a:extLst>
            <a:ext uri="{FF2B5EF4-FFF2-40B4-BE49-F238E27FC236}">
              <a16:creationId xmlns="" xmlns:a16="http://schemas.microsoft.com/office/drawing/2014/main" id="{00000000-0008-0000-1200-000025480000}"/>
            </a:ext>
          </a:extLst>
        </xdr:cNvPr>
        <xdr:cNvSpPr txBox="1">
          <a:spLocks noChangeArrowheads="1"/>
        </xdr:cNvSpPr>
      </xdr:nvSpPr>
      <xdr:spPr bwMode="auto">
        <a:xfrm>
          <a:off x="0" y="127349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8485" name="Text Box 53">
          <a:extLst>
            <a:ext uri="{FF2B5EF4-FFF2-40B4-BE49-F238E27FC236}">
              <a16:creationId xmlns="" xmlns:a16="http://schemas.microsoft.com/office/drawing/2014/main" id="{00000000-0008-0000-1200-00003548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9462" name="文字 6">
          <a:extLst>
            <a:ext uri="{FF2B5EF4-FFF2-40B4-BE49-F238E27FC236}">
              <a16:creationId xmlns="" xmlns:a16="http://schemas.microsoft.com/office/drawing/2014/main" id="{00000000-0008-0000-1300-0000064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9463" name="文字 7">
          <a:extLst>
            <a:ext uri="{FF2B5EF4-FFF2-40B4-BE49-F238E27FC236}">
              <a16:creationId xmlns="" xmlns:a16="http://schemas.microsoft.com/office/drawing/2014/main" id="{00000000-0008-0000-1300-0000074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9464" name="文字 8">
          <a:extLst>
            <a:ext uri="{FF2B5EF4-FFF2-40B4-BE49-F238E27FC236}">
              <a16:creationId xmlns="" xmlns:a16="http://schemas.microsoft.com/office/drawing/2014/main" id="{00000000-0008-0000-1300-0000084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9465" name="文字 9">
          <a:extLst>
            <a:ext uri="{FF2B5EF4-FFF2-40B4-BE49-F238E27FC236}">
              <a16:creationId xmlns="" xmlns:a16="http://schemas.microsoft.com/office/drawing/2014/main" id="{00000000-0008-0000-1300-0000094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9493" name="文字 37">
          <a:extLst>
            <a:ext uri="{FF2B5EF4-FFF2-40B4-BE49-F238E27FC236}">
              <a16:creationId xmlns="" xmlns:a16="http://schemas.microsoft.com/office/drawing/2014/main" id="{00000000-0008-0000-1300-0000254C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9509" name="Text Box 53">
          <a:extLst>
            <a:ext uri="{FF2B5EF4-FFF2-40B4-BE49-F238E27FC236}">
              <a16:creationId xmlns="" xmlns:a16="http://schemas.microsoft.com/office/drawing/2014/main" id="{00000000-0008-0000-1300-0000354C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(Cont.18)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054" name="文字 6">
          <a:extLst>
            <a:ext uri="{FF2B5EF4-FFF2-40B4-BE49-F238E27FC236}">
              <a16:creationId xmlns=""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055" name="文字 7">
          <a:extLst>
            <a:ext uri="{FF2B5EF4-FFF2-40B4-BE49-F238E27FC236}">
              <a16:creationId xmlns="" xmlns:a16="http://schemas.microsoft.com/office/drawing/2014/main" id="{00000000-0008-0000-0200-0000070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056" name="文字 8">
          <a:extLst>
            <a:ext uri="{FF2B5EF4-FFF2-40B4-BE49-F238E27FC236}">
              <a16:creationId xmlns=""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057" name="文字 9">
          <a:extLst>
            <a:ext uri="{FF2B5EF4-FFF2-40B4-BE49-F238E27FC236}">
              <a16:creationId xmlns="" xmlns:a16="http://schemas.microsoft.com/office/drawing/2014/main" id="{00000000-0008-0000-0200-0000090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33</xdr:row>
      <xdr:rowOff>0</xdr:rowOff>
    </xdr:from>
    <xdr:to>
      <xdr:col>0</xdr:col>
      <xdr:colOff>0</xdr:colOff>
      <xdr:row>33</xdr:row>
      <xdr:rowOff>0</xdr:rowOff>
    </xdr:to>
    <xdr:sp macro="" textlink="">
      <xdr:nvSpPr>
        <xdr:cNvPr id="2085" name="文字 37">
          <a:extLst>
            <a:ext uri="{FF2B5EF4-FFF2-40B4-BE49-F238E27FC236}">
              <a16:creationId xmlns="" xmlns:a16="http://schemas.microsoft.com/office/drawing/2014/main" id="{00000000-0008-0000-0200-000025080000}"/>
            </a:ext>
          </a:extLst>
        </xdr:cNvPr>
        <xdr:cNvSpPr txBox="1">
          <a:spLocks noChangeArrowheads="1"/>
        </xdr:cNvSpPr>
      </xdr:nvSpPr>
      <xdr:spPr bwMode="auto">
        <a:xfrm>
          <a:off x="0" y="8772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sp macro="" textlink="">
      <xdr:nvSpPr>
        <xdr:cNvPr id="2089" name="文字 41">
          <a:extLst>
            <a:ext uri="{FF2B5EF4-FFF2-40B4-BE49-F238E27FC236}">
              <a16:creationId xmlns="" xmlns:a16="http://schemas.microsoft.com/office/drawing/2014/main" id="{00000000-0008-0000-0200-000029080000}"/>
            </a:ext>
          </a:extLst>
        </xdr:cNvPr>
        <xdr:cNvSpPr txBox="1">
          <a:spLocks noChangeArrowheads="1"/>
        </xdr:cNvSpPr>
      </xdr:nvSpPr>
      <xdr:spPr bwMode="auto">
        <a:xfrm>
          <a:off x="0" y="1914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</a:t>
          </a:r>
        </a:p>
      </xdr:txBody>
    </xdr:sp>
    <xdr:clientData/>
  </xdr:twoCellAnchor>
  <xdr:twoCellAnchor>
    <xdr:from>
      <xdr:col>14</xdr:col>
      <xdr:colOff>609600</xdr:colOff>
      <xdr:row>0</xdr:row>
      <xdr:rowOff>285750</xdr:rowOff>
    </xdr:from>
    <xdr:to>
      <xdr:col>21</xdr:col>
      <xdr:colOff>295275</xdr:colOff>
      <xdr:row>1</xdr:row>
      <xdr:rowOff>304800</xdr:rowOff>
    </xdr:to>
    <xdr:sp macro="" textlink="">
      <xdr:nvSpPr>
        <xdr:cNvPr id="2101" name="Text Box 53">
          <a:extLst>
            <a:ext uri="{FF2B5EF4-FFF2-40B4-BE49-F238E27FC236}">
              <a16:creationId xmlns="" xmlns:a16="http://schemas.microsoft.com/office/drawing/2014/main" id="{00000000-0008-0000-0200-00003508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0486" name="文字 6">
          <a:extLst>
            <a:ext uri="{FF2B5EF4-FFF2-40B4-BE49-F238E27FC236}">
              <a16:creationId xmlns="" xmlns:a16="http://schemas.microsoft.com/office/drawing/2014/main" id="{00000000-0008-0000-1400-0000065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0487" name="文字 7">
          <a:extLst>
            <a:ext uri="{FF2B5EF4-FFF2-40B4-BE49-F238E27FC236}">
              <a16:creationId xmlns="" xmlns:a16="http://schemas.microsoft.com/office/drawing/2014/main" id="{00000000-0008-0000-1400-0000075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0488" name="文字 8">
          <a:extLst>
            <a:ext uri="{FF2B5EF4-FFF2-40B4-BE49-F238E27FC236}">
              <a16:creationId xmlns="" xmlns:a16="http://schemas.microsoft.com/office/drawing/2014/main" id="{00000000-0008-0000-1400-0000085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0489" name="文字 9">
          <a:extLst>
            <a:ext uri="{FF2B5EF4-FFF2-40B4-BE49-F238E27FC236}">
              <a16:creationId xmlns="" xmlns:a16="http://schemas.microsoft.com/office/drawing/2014/main" id="{00000000-0008-0000-1400-0000095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0</xdr:colOff>
      <xdr:row>24</xdr:row>
      <xdr:rowOff>0</xdr:rowOff>
    </xdr:to>
    <xdr:sp macro="" textlink="">
      <xdr:nvSpPr>
        <xdr:cNvPr id="20517" name="文字 37">
          <a:extLst>
            <a:ext uri="{FF2B5EF4-FFF2-40B4-BE49-F238E27FC236}">
              <a16:creationId xmlns="" xmlns:a16="http://schemas.microsoft.com/office/drawing/2014/main" id="{00000000-0008-0000-1400-000025500000}"/>
            </a:ext>
          </a:extLst>
        </xdr:cNvPr>
        <xdr:cNvSpPr txBox="1">
          <a:spLocks noChangeArrowheads="1"/>
        </xdr:cNvSpPr>
      </xdr:nvSpPr>
      <xdr:spPr bwMode="auto">
        <a:xfrm>
          <a:off x="0" y="61436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390525</xdr:rowOff>
    </xdr:from>
    <xdr:to>
      <xdr:col>21</xdr:col>
      <xdr:colOff>295275</xdr:colOff>
      <xdr:row>2</xdr:row>
      <xdr:rowOff>19050</xdr:rowOff>
    </xdr:to>
    <xdr:sp macro="" textlink="">
      <xdr:nvSpPr>
        <xdr:cNvPr id="20533" name="Text Box 53">
          <a:extLst>
            <a:ext uri="{FF2B5EF4-FFF2-40B4-BE49-F238E27FC236}">
              <a16:creationId xmlns="" xmlns:a16="http://schemas.microsoft.com/office/drawing/2014/main" id="{00000000-0008-0000-1400-000035500000}"/>
            </a:ext>
          </a:extLst>
        </xdr:cNvPr>
        <xdr:cNvSpPr txBox="1">
          <a:spLocks noChangeArrowheads="1"/>
        </xdr:cNvSpPr>
      </xdr:nvSpPr>
      <xdr:spPr bwMode="auto">
        <a:xfrm>
          <a:off x="10258425" y="3905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(Cont.19)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1510" name="文字 6">
          <a:extLst>
            <a:ext uri="{FF2B5EF4-FFF2-40B4-BE49-F238E27FC236}">
              <a16:creationId xmlns="" xmlns:a16="http://schemas.microsoft.com/office/drawing/2014/main" id="{00000000-0008-0000-1500-0000065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1511" name="文字 7">
          <a:extLst>
            <a:ext uri="{FF2B5EF4-FFF2-40B4-BE49-F238E27FC236}">
              <a16:creationId xmlns="" xmlns:a16="http://schemas.microsoft.com/office/drawing/2014/main" id="{00000000-0008-0000-1500-0000075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1512" name="文字 8">
          <a:extLst>
            <a:ext uri="{FF2B5EF4-FFF2-40B4-BE49-F238E27FC236}">
              <a16:creationId xmlns="" xmlns:a16="http://schemas.microsoft.com/office/drawing/2014/main" id="{00000000-0008-0000-1500-0000085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1513" name="文字 9">
          <a:extLst>
            <a:ext uri="{FF2B5EF4-FFF2-40B4-BE49-F238E27FC236}">
              <a16:creationId xmlns="" xmlns:a16="http://schemas.microsoft.com/office/drawing/2014/main" id="{00000000-0008-0000-1500-0000095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21541" name="文字 37">
          <a:extLst>
            <a:ext uri="{FF2B5EF4-FFF2-40B4-BE49-F238E27FC236}">
              <a16:creationId xmlns="" xmlns:a16="http://schemas.microsoft.com/office/drawing/2014/main" id="{00000000-0008-0000-1500-00002554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352425</xdr:rowOff>
    </xdr:from>
    <xdr:to>
      <xdr:col>21</xdr:col>
      <xdr:colOff>295275</xdr:colOff>
      <xdr:row>1</xdr:row>
      <xdr:rowOff>361950</xdr:rowOff>
    </xdr:to>
    <xdr:sp macro="" textlink="">
      <xdr:nvSpPr>
        <xdr:cNvPr id="21557" name="Text Box 53">
          <a:extLst>
            <a:ext uri="{FF2B5EF4-FFF2-40B4-BE49-F238E27FC236}">
              <a16:creationId xmlns="" xmlns:a16="http://schemas.microsoft.com/office/drawing/2014/main" id="{00000000-0008-0000-1500-000035540000}"/>
            </a:ext>
          </a:extLst>
        </xdr:cNvPr>
        <xdr:cNvSpPr txBox="1">
          <a:spLocks noChangeArrowheads="1"/>
        </xdr:cNvSpPr>
      </xdr:nvSpPr>
      <xdr:spPr bwMode="auto">
        <a:xfrm>
          <a:off x="10258425" y="3524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(Cont.20)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30721" name="文字 6">
          <a:extLst>
            <a:ext uri="{FF2B5EF4-FFF2-40B4-BE49-F238E27FC236}">
              <a16:creationId xmlns="" xmlns:a16="http://schemas.microsoft.com/office/drawing/2014/main" id="{00000000-0008-0000-1600-0000017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30722" name="文字 7">
          <a:extLst>
            <a:ext uri="{FF2B5EF4-FFF2-40B4-BE49-F238E27FC236}">
              <a16:creationId xmlns="" xmlns:a16="http://schemas.microsoft.com/office/drawing/2014/main" id="{00000000-0008-0000-1600-0000027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30723" name="文字 8">
          <a:extLst>
            <a:ext uri="{FF2B5EF4-FFF2-40B4-BE49-F238E27FC236}">
              <a16:creationId xmlns="" xmlns:a16="http://schemas.microsoft.com/office/drawing/2014/main" id="{00000000-0008-0000-1600-0000037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30724" name="文字 9">
          <a:extLst>
            <a:ext uri="{FF2B5EF4-FFF2-40B4-BE49-F238E27FC236}">
              <a16:creationId xmlns="" xmlns:a16="http://schemas.microsoft.com/office/drawing/2014/main" id="{00000000-0008-0000-1600-0000047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30725" name="文字 37">
          <a:extLst>
            <a:ext uri="{FF2B5EF4-FFF2-40B4-BE49-F238E27FC236}">
              <a16:creationId xmlns="" xmlns:a16="http://schemas.microsoft.com/office/drawing/2014/main" id="{00000000-0008-0000-1600-000005780000}"/>
            </a:ext>
          </a:extLst>
        </xdr:cNvPr>
        <xdr:cNvSpPr txBox="1">
          <a:spLocks noChangeArrowheads="1"/>
        </xdr:cNvSpPr>
      </xdr:nvSpPr>
      <xdr:spPr bwMode="auto">
        <a:xfrm>
          <a:off x="0" y="120586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600075</xdr:colOff>
      <xdr:row>0</xdr:row>
      <xdr:rowOff>371475</xdr:rowOff>
    </xdr:from>
    <xdr:to>
      <xdr:col>21</xdr:col>
      <xdr:colOff>276225</xdr:colOff>
      <xdr:row>2</xdr:row>
      <xdr:rowOff>9525</xdr:rowOff>
    </xdr:to>
    <xdr:sp macro="" textlink="">
      <xdr:nvSpPr>
        <xdr:cNvPr id="30726" name="Text Box 6">
          <a:extLst>
            <a:ext uri="{FF2B5EF4-FFF2-40B4-BE49-F238E27FC236}">
              <a16:creationId xmlns="" xmlns:a16="http://schemas.microsoft.com/office/drawing/2014/main" id="{00000000-0008-0000-1600-000006780000}"/>
            </a:ext>
          </a:extLst>
        </xdr:cNvPr>
        <xdr:cNvSpPr txBox="1">
          <a:spLocks noChangeArrowheads="1"/>
        </xdr:cNvSpPr>
      </xdr:nvSpPr>
      <xdr:spPr bwMode="auto">
        <a:xfrm>
          <a:off x="10248900" y="371475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(Cont.21)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3558" name="文字 6">
          <a:extLst>
            <a:ext uri="{FF2B5EF4-FFF2-40B4-BE49-F238E27FC236}">
              <a16:creationId xmlns="" xmlns:a16="http://schemas.microsoft.com/office/drawing/2014/main" id="{00000000-0008-0000-1700-0000065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3559" name="文字 7">
          <a:extLst>
            <a:ext uri="{FF2B5EF4-FFF2-40B4-BE49-F238E27FC236}">
              <a16:creationId xmlns="" xmlns:a16="http://schemas.microsoft.com/office/drawing/2014/main" id="{00000000-0008-0000-1700-0000075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3560" name="文字 8">
          <a:extLst>
            <a:ext uri="{FF2B5EF4-FFF2-40B4-BE49-F238E27FC236}">
              <a16:creationId xmlns="" xmlns:a16="http://schemas.microsoft.com/office/drawing/2014/main" id="{00000000-0008-0000-1700-0000085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3561" name="文字 9">
          <a:extLst>
            <a:ext uri="{FF2B5EF4-FFF2-40B4-BE49-F238E27FC236}">
              <a16:creationId xmlns="" xmlns:a16="http://schemas.microsoft.com/office/drawing/2014/main" id="{00000000-0008-0000-1700-0000095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0</xdr:colOff>
      <xdr:row>48</xdr:row>
      <xdr:rowOff>0</xdr:rowOff>
    </xdr:to>
    <xdr:sp macro="" textlink="">
      <xdr:nvSpPr>
        <xdr:cNvPr id="23589" name="文字 37">
          <a:extLst>
            <a:ext uri="{FF2B5EF4-FFF2-40B4-BE49-F238E27FC236}">
              <a16:creationId xmlns="" xmlns:a16="http://schemas.microsoft.com/office/drawing/2014/main" id="{00000000-0008-0000-1700-0000255C0000}"/>
            </a:ext>
          </a:extLst>
        </xdr:cNvPr>
        <xdr:cNvSpPr txBox="1">
          <a:spLocks noChangeArrowheads="1"/>
        </xdr:cNvSpPr>
      </xdr:nvSpPr>
      <xdr:spPr bwMode="auto">
        <a:xfrm>
          <a:off x="0" y="113061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23605" name="Text Box 53">
          <a:extLst>
            <a:ext uri="{FF2B5EF4-FFF2-40B4-BE49-F238E27FC236}">
              <a16:creationId xmlns="" xmlns:a16="http://schemas.microsoft.com/office/drawing/2014/main" id="{00000000-0008-0000-1700-0000355C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(Cont.22)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4582" name="文字 6">
          <a:extLst>
            <a:ext uri="{FF2B5EF4-FFF2-40B4-BE49-F238E27FC236}">
              <a16:creationId xmlns="" xmlns:a16="http://schemas.microsoft.com/office/drawing/2014/main" id="{00000000-0008-0000-1800-0000066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4583" name="文字 7">
          <a:extLst>
            <a:ext uri="{FF2B5EF4-FFF2-40B4-BE49-F238E27FC236}">
              <a16:creationId xmlns="" xmlns:a16="http://schemas.microsoft.com/office/drawing/2014/main" id="{00000000-0008-0000-1800-0000076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4584" name="文字 8">
          <a:extLst>
            <a:ext uri="{FF2B5EF4-FFF2-40B4-BE49-F238E27FC236}">
              <a16:creationId xmlns="" xmlns:a16="http://schemas.microsoft.com/office/drawing/2014/main" id="{00000000-0008-0000-1800-0000086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4585" name="文字 9">
          <a:extLst>
            <a:ext uri="{FF2B5EF4-FFF2-40B4-BE49-F238E27FC236}">
              <a16:creationId xmlns="" xmlns:a16="http://schemas.microsoft.com/office/drawing/2014/main" id="{00000000-0008-0000-1800-0000096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45</xdr:row>
      <xdr:rowOff>0</xdr:rowOff>
    </xdr:to>
    <xdr:sp macro="" textlink="">
      <xdr:nvSpPr>
        <xdr:cNvPr id="24613" name="文字 37">
          <a:extLst>
            <a:ext uri="{FF2B5EF4-FFF2-40B4-BE49-F238E27FC236}">
              <a16:creationId xmlns="" xmlns:a16="http://schemas.microsoft.com/office/drawing/2014/main" id="{00000000-0008-0000-1800-000025600000}"/>
            </a:ext>
          </a:extLst>
        </xdr:cNvPr>
        <xdr:cNvSpPr txBox="1">
          <a:spLocks noChangeArrowheads="1"/>
        </xdr:cNvSpPr>
      </xdr:nvSpPr>
      <xdr:spPr bwMode="auto">
        <a:xfrm>
          <a:off x="0" y="11049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4629" name="Text Box 53">
          <a:extLst>
            <a:ext uri="{FF2B5EF4-FFF2-40B4-BE49-F238E27FC236}">
              <a16:creationId xmlns="" xmlns:a16="http://schemas.microsoft.com/office/drawing/2014/main" id="{00000000-0008-0000-1800-00003560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(Cont.23)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5606" name="文字 6">
          <a:extLst>
            <a:ext uri="{FF2B5EF4-FFF2-40B4-BE49-F238E27FC236}">
              <a16:creationId xmlns="" xmlns:a16="http://schemas.microsoft.com/office/drawing/2014/main" id="{00000000-0008-0000-1900-0000066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5607" name="文字 7">
          <a:extLst>
            <a:ext uri="{FF2B5EF4-FFF2-40B4-BE49-F238E27FC236}">
              <a16:creationId xmlns="" xmlns:a16="http://schemas.microsoft.com/office/drawing/2014/main" id="{00000000-0008-0000-1900-0000076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5608" name="文字 8">
          <a:extLst>
            <a:ext uri="{FF2B5EF4-FFF2-40B4-BE49-F238E27FC236}">
              <a16:creationId xmlns="" xmlns:a16="http://schemas.microsoft.com/office/drawing/2014/main" id="{00000000-0008-0000-1900-0000086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5609" name="文字 9">
          <a:extLst>
            <a:ext uri="{FF2B5EF4-FFF2-40B4-BE49-F238E27FC236}">
              <a16:creationId xmlns="" xmlns:a16="http://schemas.microsoft.com/office/drawing/2014/main" id="{00000000-0008-0000-1900-0000096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45</xdr:row>
      <xdr:rowOff>0</xdr:rowOff>
    </xdr:to>
    <xdr:sp macro="" textlink="">
      <xdr:nvSpPr>
        <xdr:cNvPr id="25637" name="文字 37">
          <a:extLst>
            <a:ext uri="{FF2B5EF4-FFF2-40B4-BE49-F238E27FC236}">
              <a16:creationId xmlns="" xmlns:a16="http://schemas.microsoft.com/office/drawing/2014/main" id="{00000000-0008-0000-1900-000025640000}"/>
            </a:ext>
          </a:extLst>
        </xdr:cNvPr>
        <xdr:cNvSpPr txBox="1">
          <a:spLocks noChangeArrowheads="1"/>
        </xdr:cNvSpPr>
      </xdr:nvSpPr>
      <xdr:spPr bwMode="auto">
        <a:xfrm>
          <a:off x="0" y="107061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5653" name="Text Box 53">
          <a:extLst>
            <a:ext uri="{FF2B5EF4-FFF2-40B4-BE49-F238E27FC236}">
              <a16:creationId xmlns="" xmlns:a16="http://schemas.microsoft.com/office/drawing/2014/main" id="{00000000-0008-0000-1900-00003564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(Cont.24)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6630" name="文字 6">
          <a:extLst>
            <a:ext uri="{FF2B5EF4-FFF2-40B4-BE49-F238E27FC236}">
              <a16:creationId xmlns="" xmlns:a16="http://schemas.microsoft.com/office/drawing/2014/main" id="{00000000-0008-0000-1A00-0000066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6631" name="文字 7">
          <a:extLst>
            <a:ext uri="{FF2B5EF4-FFF2-40B4-BE49-F238E27FC236}">
              <a16:creationId xmlns="" xmlns:a16="http://schemas.microsoft.com/office/drawing/2014/main" id="{00000000-0008-0000-1A00-0000076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6632" name="文字 8">
          <a:extLst>
            <a:ext uri="{FF2B5EF4-FFF2-40B4-BE49-F238E27FC236}">
              <a16:creationId xmlns="" xmlns:a16="http://schemas.microsoft.com/office/drawing/2014/main" id="{00000000-0008-0000-1A00-0000086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6633" name="文字 9">
          <a:extLst>
            <a:ext uri="{FF2B5EF4-FFF2-40B4-BE49-F238E27FC236}">
              <a16:creationId xmlns="" xmlns:a16="http://schemas.microsoft.com/office/drawing/2014/main" id="{00000000-0008-0000-1A00-0000096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0</xdr:colOff>
      <xdr:row>48</xdr:row>
      <xdr:rowOff>0</xdr:rowOff>
    </xdr:to>
    <xdr:sp macro="" textlink="">
      <xdr:nvSpPr>
        <xdr:cNvPr id="26661" name="文字 37">
          <a:extLst>
            <a:ext uri="{FF2B5EF4-FFF2-40B4-BE49-F238E27FC236}">
              <a16:creationId xmlns="" xmlns:a16="http://schemas.microsoft.com/office/drawing/2014/main" id="{00000000-0008-0000-1A00-00002568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6677" name="Text Box 53">
          <a:extLst>
            <a:ext uri="{FF2B5EF4-FFF2-40B4-BE49-F238E27FC236}">
              <a16:creationId xmlns="" xmlns:a16="http://schemas.microsoft.com/office/drawing/2014/main" id="{00000000-0008-0000-1A00-00003568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(Cont.25)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123825</xdr:rowOff>
    </xdr:from>
    <xdr:to>
      <xdr:col>5</xdr:col>
      <xdr:colOff>495300</xdr:colOff>
      <xdr:row>7</xdr:row>
      <xdr:rowOff>114300</xdr:rowOff>
    </xdr:to>
    <xdr:sp macro="" textlink="">
      <xdr:nvSpPr>
        <xdr:cNvPr id="2" name="文字 6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42386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6</xdr:row>
      <xdr:rowOff>123825</xdr:rowOff>
    </xdr:from>
    <xdr:to>
      <xdr:col>6</xdr:col>
      <xdr:colOff>495300</xdr:colOff>
      <xdr:row>7</xdr:row>
      <xdr:rowOff>114300</xdr:rowOff>
    </xdr:to>
    <xdr:sp macro="" textlink="">
      <xdr:nvSpPr>
        <xdr:cNvPr id="3" name="文字 7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48006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6</xdr:row>
      <xdr:rowOff>123825</xdr:rowOff>
    </xdr:from>
    <xdr:to>
      <xdr:col>7</xdr:col>
      <xdr:colOff>495300</xdr:colOff>
      <xdr:row>7</xdr:row>
      <xdr:rowOff>114300</xdr:rowOff>
    </xdr:to>
    <xdr:sp macro="" textlink="">
      <xdr:nvSpPr>
        <xdr:cNvPr id="4" name="文字 8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SpPr txBox="1">
          <a:spLocks noChangeArrowheads="1"/>
        </xdr:cNvSpPr>
      </xdr:nvSpPr>
      <xdr:spPr bwMode="auto">
        <a:xfrm>
          <a:off x="53625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6</xdr:row>
      <xdr:rowOff>123825</xdr:rowOff>
    </xdr:from>
    <xdr:to>
      <xdr:col>8</xdr:col>
      <xdr:colOff>495300</xdr:colOff>
      <xdr:row>7</xdr:row>
      <xdr:rowOff>114300</xdr:rowOff>
    </xdr:to>
    <xdr:sp macro="" textlink="">
      <xdr:nvSpPr>
        <xdr:cNvPr id="5" name="文字 9"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5924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15</xdr:col>
      <xdr:colOff>180975</xdr:colOff>
      <xdr:row>2</xdr:row>
      <xdr:rowOff>276225</xdr:rowOff>
    </xdr:from>
    <xdr:to>
      <xdr:col>19</xdr:col>
      <xdr:colOff>542925</xdr:colOff>
      <xdr:row>3</xdr:row>
      <xdr:rowOff>285750</xdr:rowOff>
    </xdr:to>
    <xdr:sp macro="" textlink="">
      <xdr:nvSpPr>
        <xdr:cNvPr id="6" name="Text Box 67">
          <a:extLst>
            <a:ext uri="{FF2B5EF4-FFF2-40B4-BE49-F238E27FC236}">
              <a16:creationId xmlns="" xmlns:a16="http://schemas.microsoft.com/office/drawing/2014/main" id="{00000000-0008-0000-0100-000043040000}"/>
            </a:ext>
          </a:extLst>
        </xdr:cNvPr>
        <xdr:cNvSpPr txBox="1">
          <a:spLocks noChangeArrowheads="1"/>
        </xdr:cNvSpPr>
      </xdr:nvSpPr>
      <xdr:spPr bwMode="auto">
        <a:xfrm>
          <a:off x="10706100" y="276225"/>
          <a:ext cx="30861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7</xdr:row>
      <xdr:rowOff>123825</xdr:rowOff>
    </xdr:from>
    <xdr:to>
      <xdr:col>5</xdr:col>
      <xdr:colOff>495300</xdr:colOff>
      <xdr:row>8</xdr:row>
      <xdr:rowOff>114300</xdr:rowOff>
    </xdr:to>
    <xdr:sp macro="" textlink="">
      <xdr:nvSpPr>
        <xdr:cNvPr id="7" name="文字 6">
          <a:extLst>
            <a:ext uri="{FF2B5EF4-FFF2-40B4-BE49-F238E27FC236}">
              <a16:creationId xmlns=""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7</xdr:row>
      <xdr:rowOff>123825</xdr:rowOff>
    </xdr:from>
    <xdr:to>
      <xdr:col>6</xdr:col>
      <xdr:colOff>495300</xdr:colOff>
      <xdr:row>8</xdr:row>
      <xdr:rowOff>114300</xdr:rowOff>
    </xdr:to>
    <xdr:sp macro="" textlink="">
      <xdr:nvSpPr>
        <xdr:cNvPr id="8" name="文字 7">
          <a:extLst>
            <a:ext uri="{FF2B5EF4-FFF2-40B4-BE49-F238E27FC236}">
              <a16:creationId xmlns="" xmlns:a16="http://schemas.microsoft.com/office/drawing/2014/main" id="{00000000-0008-0000-0200-0000070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7</xdr:row>
      <xdr:rowOff>123825</xdr:rowOff>
    </xdr:from>
    <xdr:to>
      <xdr:col>7</xdr:col>
      <xdr:colOff>495300</xdr:colOff>
      <xdr:row>8</xdr:row>
      <xdr:rowOff>114300</xdr:rowOff>
    </xdr:to>
    <xdr:sp macro="" textlink="">
      <xdr:nvSpPr>
        <xdr:cNvPr id="9" name="文字 8">
          <a:extLst>
            <a:ext uri="{FF2B5EF4-FFF2-40B4-BE49-F238E27FC236}">
              <a16:creationId xmlns=""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7</xdr:row>
      <xdr:rowOff>123825</xdr:rowOff>
    </xdr:from>
    <xdr:to>
      <xdr:col>8</xdr:col>
      <xdr:colOff>495300</xdr:colOff>
      <xdr:row>8</xdr:row>
      <xdr:rowOff>114300</xdr:rowOff>
    </xdr:to>
    <xdr:sp macro="" textlink="">
      <xdr:nvSpPr>
        <xdr:cNvPr id="10" name="文字 9">
          <a:extLst>
            <a:ext uri="{FF2B5EF4-FFF2-40B4-BE49-F238E27FC236}">
              <a16:creationId xmlns="" xmlns:a16="http://schemas.microsoft.com/office/drawing/2014/main" id="{00000000-0008-0000-0200-0000090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3</xdr:row>
      <xdr:rowOff>285750</xdr:rowOff>
    </xdr:from>
    <xdr:to>
      <xdr:col>21</xdr:col>
      <xdr:colOff>295275</xdr:colOff>
      <xdr:row>4</xdr:row>
      <xdr:rowOff>304800</xdr:rowOff>
    </xdr:to>
    <xdr:sp macro="" textlink="">
      <xdr:nvSpPr>
        <xdr:cNvPr id="11" name="Text Box 53">
          <a:extLst>
            <a:ext uri="{FF2B5EF4-FFF2-40B4-BE49-F238E27FC236}">
              <a16:creationId xmlns="" xmlns:a16="http://schemas.microsoft.com/office/drawing/2014/main" id="{00000000-0008-0000-0200-00003508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8</xdr:row>
      <xdr:rowOff>123825</xdr:rowOff>
    </xdr:from>
    <xdr:to>
      <xdr:col>5</xdr:col>
      <xdr:colOff>495300</xdr:colOff>
      <xdr:row>9</xdr:row>
      <xdr:rowOff>114300</xdr:rowOff>
    </xdr:to>
    <xdr:sp macro="" textlink="">
      <xdr:nvSpPr>
        <xdr:cNvPr id="12" name="文字 6">
          <a:extLst>
            <a:ext uri="{FF2B5EF4-FFF2-40B4-BE49-F238E27FC236}">
              <a16:creationId xmlns="" xmlns:a16="http://schemas.microsoft.com/office/drawing/2014/main" id="{00000000-0008-0000-0300-0000060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8</xdr:row>
      <xdr:rowOff>123825</xdr:rowOff>
    </xdr:from>
    <xdr:to>
      <xdr:col>6</xdr:col>
      <xdr:colOff>495300</xdr:colOff>
      <xdr:row>9</xdr:row>
      <xdr:rowOff>114300</xdr:rowOff>
    </xdr:to>
    <xdr:sp macro="" textlink="">
      <xdr:nvSpPr>
        <xdr:cNvPr id="13" name="文字 7">
          <a:extLst>
            <a:ext uri="{FF2B5EF4-FFF2-40B4-BE49-F238E27FC236}">
              <a16:creationId xmlns="" xmlns:a16="http://schemas.microsoft.com/office/drawing/2014/main" id="{00000000-0008-0000-0300-0000070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8</xdr:row>
      <xdr:rowOff>123825</xdr:rowOff>
    </xdr:from>
    <xdr:to>
      <xdr:col>7</xdr:col>
      <xdr:colOff>495300</xdr:colOff>
      <xdr:row>9</xdr:row>
      <xdr:rowOff>114300</xdr:rowOff>
    </xdr:to>
    <xdr:sp macro="" textlink="">
      <xdr:nvSpPr>
        <xdr:cNvPr id="14" name="文字 8">
          <a:extLst>
            <a:ext uri="{FF2B5EF4-FFF2-40B4-BE49-F238E27FC236}">
              <a16:creationId xmlns="" xmlns:a16="http://schemas.microsoft.com/office/drawing/2014/main" id="{00000000-0008-0000-0300-0000080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8</xdr:row>
      <xdr:rowOff>123825</xdr:rowOff>
    </xdr:from>
    <xdr:to>
      <xdr:col>8</xdr:col>
      <xdr:colOff>495300</xdr:colOff>
      <xdr:row>9</xdr:row>
      <xdr:rowOff>114300</xdr:rowOff>
    </xdr:to>
    <xdr:sp macro="" textlink="">
      <xdr:nvSpPr>
        <xdr:cNvPr id="15" name="文字 9">
          <a:extLst>
            <a:ext uri="{FF2B5EF4-FFF2-40B4-BE49-F238E27FC236}">
              <a16:creationId xmlns="" xmlns:a16="http://schemas.microsoft.com/office/drawing/2014/main" id="{00000000-0008-0000-0300-0000090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15</xdr:col>
      <xdr:colOff>28575</xdr:colOff>
      <xdr:row>4</xdr:row>
      <xdr:rowOff>304800</xdr:rowOff>
    </xdr:from>
    <xdr:to>
      <xdr:col>21</xdr:col>
      <xdr:colOff>257175</xdr:colOff>
      <xdr:row>5</xdr:row>
      <xdr:rowOff>323850</xdr:rowOff>
    </xdr:to>
    <xdr:sp macro="" textlink="">
      <xdr:nvSpPr>
        <xdr:cNvPr id="16" name="Text Box 53">
          <a:extLst>
            <a:ext uri="{FF2B5EF4-FFF2-40B4-BE49-F238E27FC236}">
              <a16:creationId xmlns="" xmlns:a16="http://schemas.microsoft.com/office/drawing/2014/main" id="{00000000-0008-0000-0300-0000350C0000}"/>
            </a:ext>
          </a:extLst>
        </xdr:cNvPr>
        <xdr:cNvSpPr txBox="1">
          <a:spLocks noChangeArrowheads="1"/>
        </xdr:cNvSpPr>
      </xdr:nvSpPr>
      <xdr:spPr bwMode="auto">
        <a:xfrm>
          <a:off x="10334625" y="30480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9</xdr:row>
      <xdr:rowOff>123825</xdr:rowOff>
    </xdr:from>
    <xdr:to>
      <xdr:col>5</xdr:col>
      <xdr:colOff>495300</xdr:colOff>
      <xdr:row>10</xdr:row>
      <xdr:rowOff>114300</xdr:rowOff>
    </xdr:to>
    <xdr:sp macro="" textlink="">
      <xdr:nvSpPr>
        <xdr:cNvPr id="17" name="文字 6">
          <a:extLst>
            <a:ext uri="{FF2B5EF4-FFF2-40B4-BE49-F238E27FC236}">
              <a16:creationId xmlns="" xmlns:a16="http://schemas.microsoft.com/office/drawing/2014/main" id="{00000000-0008-0000-0400-0000061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9</xdr:row>
      <xdr:rowOff>123825</xdr:rowOff>
    </xdr:from>
    <xdr:to>
      <xdr:col>6</xdr:col>
      <xdr:colOff>495300</xdr:colOff>
      <xdr:row>10</xdr:row>
      <xdr:rowOff>114300</xdr:rowOff>
    </xdr:to>
    <xdr:sp macro="" textlink="">
      <xdr:nvSpPr>
        <xdr:cNvPr id="18" name="文字 7">
          <a:extLst>
            <a:ext uri="{FF2B5EF4-FFF2-40B4-BE49-F238E27FC236}">
              <a16:creationId xmlns="" xmlns:a16="http://schemas.microsoft.com/office/drawing/2014/main" id="{00000000-0008-0000-0400-0000071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9</xdr:row>
      <xdr:rowOff>123825</xdr:rowOff>
    </xdr:from>
    <xdr:to>
      <xdr:col>7</xdr:col>
      <xdr:colOff>495300</xdr:colOff>
      <xdr:row>10</xdr:row>
      <xdr:rowOff>114300</xdr:rowOff>
    </xdr:to>
    <xdr:sp macro="" textlink="">
      <xdr:nvSpPr>
        <xdr:cNvPr id="19" name="文字 8">
          <a:extLst>
            <a:ext uri="{FF2B5EF4-FFF2-40B4-BE49-F238E27FC236}">
              <a16:creationId xmlns="" xmlns:a16="http://schemas.microsoft.com/office/drawing/2014/main" id="{00000000-0008-0000-0400-0000081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9</xdr:row>
      <xdr:rowOff>123825</xdr:rowOff>
    </xdr:from>
    <xdr:to>
      <xdr:col>8</xdr:col>
      <xdr:colOff>495300</xdr:colOff>
      <xdr:row>10</xdr:row>
      <xdr:rowOff>114300</xdr:rowOff>
    </xdr:to>
    <xdr:sp macro="" textlink="">
      <xdr:nvSpPr>
        <xdr:cNvPr id="20" name="文字 9">
          <a:extLst>
            <a:ext uri="{FF2B5EF4-FFF2-40B4-BE49-F238E27FC236}">
              <a16:creationId xmlns="" xmlns:a16="http://schemas.microsoft.com/office/drawing/2014/main" id="{00000000-0008-0000-0400-0000091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15</xdr:col>
      <xdr:colOff>95250</xdr:colOff>
      <xdr:row>5</xdr:row>
      <xdr:rowOff>285750</xdr:rowOff>
    </xdr:from>
    <xdr:to>
      <xdr:col>21</xdr:col>
      <xdr:colOff>276225</xdr:colOff>
      <xdr:row>6</xdr:row>
      <xdr:rowOff>304800</xdr:rowOff>
    </xdr:to>
    <xdr:sp macro="" textlink="">
      <xdr:nvSpPr>
        <xdr:cNvPr id="21" name="Text Box 53">
          <a:extLst>
            <a:ext uri="{FF2B5EF4-FFF2-40B4-BE49-F238E27FC236}">
              <a16:creationId xmlns="" xmlns:a16="http://schemas.microsoft.com/office/drawing/2014/main" id="{00000000-0008-0000-0400-000035100000}"/>
            </a:ext>
          </a:extLst>
        </xdr:cNvPr>
        <xdr:cNvSpPr txBox="1">
          <a:spLocks noChangeArrowheads="1"/>
        </xdr:cNvSpPr>
      </xdr:nvSpPr>
      <xdr:spPr bwMode="auto">
        <a:xfrm>
          <a:off x="10401300" y="285750"/>
          <a:ext cx="39719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(Cont.3)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10</xdr:row>
      <xdr:rowOff>123825</xdr:rowOff>
    </xdr:from>
    <xdr:to>
      <xdr:col>5</xdr:col>
      <xdr:colOff>495300</xdr:colOff>
      <xdr:row>11</xdr:row>
      <xdr:rowOff>114300</xdr:rowOff>
    </xdr:to>
    <xdr:sp macro="" textlink="">
      <xdr:nvSpPr>
        <xdr:cNvPr id="22" name="文字 6">
          <a:extLst>
            <a:ext uri="{FF2B5EF4-FFF2-40B4-BE49-F238E27FC236}">
              <a16:creationId xmlns="" xmlns:a16="http://schemas.microsoft.com/office/drawing/2014/main" id="{00000000-0008-0000-0500-0000061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10</xdr:row>
      <xdr:rowOff>123825</xdr:rowOff>
    </xdr:from>
    <xdr:to>
      <xdr:col>6</xdr:col>
      <xdr:colOff>495300</xdr:colOff>
      <xdr:row>11</xdr:row>
      <xdr:rowOff>114300</xdr:rowOff>
    </xdr:to>
    <xdr:sp macro="" textlink="">
      <xdr:nvSpPr>
        <xdr:cNvPr id="23" name="文字 7">
          <a:extLst>
            <a:ext uri="{FF2B5EF4-FFF2-40B4-BE49-F238E27FC236}">
              <a16:creationId xmlns="" xmlns:a16="http://schemas.microsoft.com/office/drawing/2014/main" id="{00000000-0008-0000-0500-0000071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10</xdr:row>
      <xdr:rowOff>123825</xdr:rowOff>
    </xdr:from>
    <xdr:to>
      <xdr:col>7</xdr:col>
      <xdr:colOff>495300</xdr:colOff>
      <xdr:row>11</xdr:row>
      <xdr:rowOff>114300</xdr:rowOff>
    </xdr:to>
    <xdr:sp macro="" textlink="">
      <xdr:nvSpPr>
        <xdr:cNvPr id="24" name="文字 8">
          <a:extLst>
            <a:ext uri="{FF2B5EF4-FFF2-40B4-BE49-F238E27FC236}">
              <a16:creationId xmlns="" xmlns:a16="http://schemas.microsoft.com/office/drawing/2014/main" id="{00000000-0008-0000-0500-0000081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10</xdr:row>
      <xdr:rowOff>123825</xdr:rowOff>
    </xdr:from>
    <xdr:to>
      <xdr:col>8</xdr:col>
      <xdr:colOff>495300</xdr:colOff>
      <xdr:row>11</xdr:row>
      <xdr:rowOff>114300</xdr:rowOff>
    </xdr:to>
    <xdr:sp macro="" textlink="">
      <xdr:nvSpPr>
        <xdr:cNvPr id="25" name="文字 9">
          <a:extLst>
            <a:ext uri="{FF2B5EF4-FFF2-40B4-BE49-F238E27FC236}">
              <a16:creationId xmlns="" xmlns:a16="http://schemas.microsoft.com/office/drawing/2014/main" id="{00000000-0008-0000-0500-0000091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15</xdr:col>
      <xdr:colOff>0</xdr:colOff>
      <xdr:row>6</xdr:row>
      <xdr:rowOff>285750</xdr:rowOff>
    </xdr:from>
    <xdr:to>
      <xdr:col>21</xdr:col>
      <xdr:colOff>257175</xdr:colOff>
      <xdr:row>7</xdr:row>
      <xdr:rowOff>304800</xdr:rowOff>
    </xdr:to>
    <xdr:sp macro="" textlink="">
      <xdr:nvSpPr>
        <xdr:cNvPr id="26" name="Text Box 53">
          <a:extLst>
            <a:ext uri="{FF2B5EF4-FFF2-40B4-BE49-F238E27FC236}">
              <a16:creationId xmlns="" xmlns:a16="http://schemas.microsoft.com/office/drawing/2014/main" id="{00000000-0008-0000-0500-000035140000}"/>
            </a:ext>
          </a:extLst>
        </xdr:cNvPr>
        <xdr:cNvSpPr txBox="1">
          <a:spLocks noChangeArrowheads="1"/>
        </xdr:cNvSpPr>
      </xdr:nvSpPr>
      <xdr:spPr bwMode="auto">
        <a:xfrm>
          <a:off x="10306050" y="28575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11</xdr:row>
      <xdr:rowOff>123825</xdr:rowOff>
    </xdr:from>
    <xdr:to>
      <xdr:col>5</xdr:col>
      <xdr:colOff>495300</xdr:colOff>
      <xdr:row>12</xdr:row>
      <xdr:rowOff>114300</xdr:rowOff>
    </xdr:to>
    <xdr:sp macro="" textlink="">
      <xdr:nvSpPr>
        <xdr:cNvPr id="27" name="文字 6">
          <a:extLst>
            <a:ext uri="{FF2B5EF4-FFF2-40B4-BE49-F238E27FC236}">
              <a16:creationId xmlns="" xmlns:a16="http://schemas.microsoft.com/office/drawing/2014/main" id="{00000000-0008-0000-0600-0000061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11</xdr:row>
      <xdr:rowOff>123825</xdr:rowOff>
    </xdr:from>
    <xdr:to>
      <xdr:col>6</xdr:col>
      <xdr:colOff>495300</xdr:colOff>
      <xdr:row>12</xdr:row>
      <xdr:rowOff>114300</xdr:rowOff>
    </xdr:to>
    <xdr:sp macro="" textlink="">
      <xdr:nvSpPr>
        <xdr:cNvPr id="28" name="文字 7">
          <a:extLst>
            <a:ext uri="{FF2B5EF4-FFF2-40B4-BE49-F238E27FC236}">
              <a16:creationId xmlns="" xmlns:a16="http://schemas.microsoft.com/office/drawing/2014/main" id="{00000000-0008-0000-0600-0000071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11</xdr:row>
      <xdr:rowOff>123825</xdr:rowOff>
    </xdr:from>
    <xdr:to>
      <xdr:col>7</xdr:col>
      <xdr:colOff>495300</xdr:colOff>
      <xdr:row>12</xdr:row>
      <xdr:rowOff>114300</xdr:rowOff>
    </xdr:to>
    <xdr:sp macro="" textlink="">
      <xdr:nvSpPr>
        <xdr:cNvPr id="29" name="文字 8">
          <a:extLst>
            <a:ext uri="{FF2B5EF4-FFF2-40B4-BE49-F238E27FC236}">
              <a16:creationId xmlns="" xmlns:a16="http://schemas.microsoft.com/office/drawing/2014/main" id="{00000000-0008-0000-0600-0000081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11</xdr:row>
      <xdr:rowOff>123825</xdr:rowOff>
    </xdr:from>
    <xdr:to>
      <xdr:col>8</xdr:col>
      <xdr:colOff>495300</xdr:colOff>
      <xdr:row>12</xdr:row>
      <xdr:rowOff>114300</xdr:rowOff>
    </xdr:to>
    <xdr:sp macro="" textlink="">
      <xdr:nvSpPr>
        <xdr:cNvPr id="30" name="文字 9">
          <a:extLst>
            <a:ext uri="{FF2B5EF4-FFF2-40B4-BE49-F238E27FC236}">
              <a16:creationId xmlns="" xmlns:a16="http://schemas.microsoft.com/office/drawing/2014/main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7</xdr:row>
      <xdr:rowOff>257175</xdr:rowOff>
    </xdr:from>
    <xdr:to>
      <xdr:col>21</xdr:col>
      <xdr:colOff>295275</xdr:colOff>
      <xdr:row>8</xdr:row>
      <xdr:rowOff>276225</xdr:rowOff>
    </xdr:to>
    <xdr:sp macro="" textlink="">
      <xdr:nvSpPr>
        <xdr:cNvPr id="31" name="Text Box 53">
          <a:extLst>
            <a:ext uri="{FF2B5EF4-FFF2-40B4-BE49-F238E27FC236}">
              <a16:creationId xmlns="" xmlns:a16="http://schemas.microsoft.com/office/drawing/2014/main" id="{00000000-0008-0000-0600-000035180000}"/>
            </a:ext>
          </a:extLst>
        </xdr:cNvPr>
        <xdr:cNvSpPr txBox="1">
          <a:spLocks noChangeArrowheads="1"/>
        </xdr:cNvSpPr>
      </xdr:nvSpPr>
      <xdr:spPr bwMode="auto">
        <a:xfrm>
          <a:off x="10258425" y="257175"/>
          <a:ext cx="4010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(Cont.5)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12</xdr:row>
      <xdr:rowOff>123825</xdr:rowOff>
    </xdr:from>
    <xdr:to>
      <xdr:col>5</xdr:col>
      <xdr:colOff>495300</xdr:colOff>
      <xdr:row>13</xdr:row>
      <xdr:rowOff>114300</xdr:rowOff>
    </xdr:to>
    <xdr:sp macro="" textlink="">
      <xdr:nvSpPr>
        <xdr:cNvPr id="32" name="文字 6">
          <a:extLst>
            <a:ext uri="{FF2B5EF4-FFF2-40B4-BE49-F238E27FC236}">
              <a16:creationId xmlns="" xmlns:a16="http://schemas.microsoft.com/office/drawing/2014/main" id="{00000000-0008-0000-0700-0000061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12</xdr:row>
      <xdr:rowOff>123825</xdr:rowOff>
    </xdr:from>
    <xdr:to>
      <xdr:col>6</xdr:col>
      <xdr:colOff>495300</xdr:colOff>
      <xdr:row>13</xdr:row>
      <xdr:rowOff>114300</xdr:rowOff>
    </xdr:to>
    <xdr:sp macro="" textlink="">
      <xdr:nvSpPr>
        <xdr:cNvPr id="33" name="文字 7">
          <a:extLst>
            <a:ext uri="{FF2B5EF4-FFF2-40B4-BE49-F238E27FC236}">
              <a16:creationId xmlns="" xmlns:a16="http://schemas.microsoft.com/office/drawing/2014/main" id="{00000000-0008-0000-0700-0000071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12</xdr:row>
      <xdr:rowOff>123825</xdr:rowOff>
    </xdr:from>
    <xdr:to>
      <xdr:col>7</xdr:col>
      <xdr:colOff>495300</xdr:colOff>
      <xdr:row>13</xdr:row>
      <xdr:rowOff>114300</xdr:rowOff>
    </xdr:to>
    <xdr:sp macro="" textlink="">
      <xdr:nvSpPr>
        <xdr:cNvPr id="34" name="文字 8">
          <a:extLst>
            <a:ext uri="{FF2B5EF4-FFF2-40B4-BE49-F238E27FC236}">
              <a16:creationId xmlns="" xmlns:a16="http://schemas.microsoft.com/office/drawing/2014/main" id="{00000000-0008-0000-0700-0000081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12</xdr:row>
      <xdr:rowOff>123825</xdr:rowOff>
    </xdr:from>
    <xdr:to>
      <xdr:col>8</xdr:col>
      <xdr:colOff>495300</xdr:colOff>
      <xdr:row>13</xdr:row>
      <xdr:rowOff>114300</xdr:rowOff>
    </xdr:to>
    <xdr:sp macro="" textlink="">
      <xdr:nvSpPr>
        <xdr:cNvPr id="35" name="文字 9">
          <a:extLst>
            <a:ext uri="{FF2B5EF4-FFF2-40B4-BE49-F238E27FC236}">
              <a16:creationId xmlns="" xmlns:a16="http://schemas.microsoft.com/office/drawing/2014/main" id="{00000000-0008-0000-0700-0000091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8</xdr:row>
      <xdr:rowOff>304800</xdr:rowOff>
    </xdr:from>
    <xdr:to>
      <xdr:col>21</xdr:col>
      <xdr:colOff>295275</xdr:colOff>
      <xdr:row>9</xdr:row>
      <xdr:rowOff>323850</xdr:rowOff>
    </xdr:to>
    <xdr:sp macro="" textlink="">
      <xdr:nvSpPr>
        <xdr:cNvPr id="36" name="Text Box 53">
          <a:extLst>
            <a:ext uri="{FF2B5EF4-FFF2-40B4-BE49-F238E27FC236}">
              <a16:creationId xmlns="" xmlns:a16="http://schemas.microsoft.com/office/drawing/2014/main" id="{00000000-0008-0000-0700-0000351C0000}"/>
            </a:ext>
          </a:extLst>
        </xdr:cNvPr>
        <xdr:cNvSpPr txBox="1">
          <a:spLocks noChangeArrowheads="1"/>
        </xdr:cNvSpPr>
      </xdr:nvSpPr>
      <xdr:spPr bwMode="auto">
        <a:xfrm>
          <a:off x="10258425" y="30480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(Cont.6)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13</xdr:row>
      <xdr:rowOff>123825</xdr:rowOff>
    </xdr:from>
    <xdr:to>
      <xdr:col>5</xdr:col>
      <xdr:colOff>495300</xdr:colOff>
      <xdr:row>14</xdr:row>
      <xdr:rowOff>114300</xdr:rowOff>
    </xdr:to>
    <xdr:sp macro="" textlink="">
      <xdr:nvSpPr>
        <xdr:cNvPr id="37" name="文字 6">
          <a:extLst>
            <a:ext uri="{FF2B5EF4-FFF2-40B4-BE49-F238E27FC236}">
              <a16:creationId xmlns="" xmlns:a16="http://schemas.microsoft.com/office/drawing/2014/main" id="{00000000-0008-0000-0800-0000062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13</xdr:row>
      <xdr:rowOff>123825</xdr:rowOff>
    </xdr:from>
    <xdr:to>
      <xdr:col>6</xdr:col>
      <xdr:colOff>495300</xdr:colOff>
      <xdr:row>14</xdr:row>
      <xdr:rowOff>114300</xdr:rowOff>
    </xdr:to>
    <xdr:sp macro="" textlink="">
      <xdr:nvSpPr>
        <xdr:cNvPr id="38" name="文字 7">
          <a:extLst>
            <a:ext uri="{FF2B5EF4-FFF2-40B4-BE49-F238E27FC236}">
              <a16:creationId xmlns="" xmlns:a16="http://schemas.microsoft.com/office/drawing/2014/main" id="{00000000-0008-0000-0800-0000072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13</xdr:row>
      <xdr:rowOff>123825</xdr:rowOff>
    </xdr:from>
    <xdr:to>
      <xdr:col>7</xdr:col>
      <xdr:colOff>495300</xdr:colOff>
      <xdr:row>14</xdr:row>
      <xdr:rowOff>114300</xdr:rowOff>
    </xdr:to>
    <xdr:sp macro="" textlink="">
      <xdr:nvSpPr>
        <xdr:cNvPr id="39" name="文字 8">
          <a:extLst>
            <a:ext uri="{FF2B5EF4-FFF2-40B4-BE49-F238E27FC236}">
              <a16:creationId xmlns="" xmlns:a16="http://schemas.microsoft.com/office/drawing/2014/main" id="{00000000-0008-0000-0800-0000082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13</xdr:row>
      <xdr:rowOff>123825</xdr:rowOff>
    </xdr:from>
    <xdr:to>
      <xdr:col>8</xdr:col>
      <xdr:colOff>495300</xdr:colOff>
      <xdr:row>14</xdr:row>
      <xdr:rowOff>114300</xdr:rowOff>
    </xdr:to>
    <xdr:sp macro="" textlink="">
      <xdr:nvSpPr>
        <xdr:cNvPr id="40" name="文字 9">
          <a:extLst>
            <a:ext uri="{FF2B5EF4-FFF2-40B4-BE49-F238E27FC236}">
              <a16:creationId xmlns="" xmlns:a16="http://schemas.microsoft.com/office/drawing/2014/main" id="{00000000-0008-0000-0800-0000092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15</xdr:col>
      <xdr:colOff>85725</xdr:colOff>
      <xdr:row>9</xdr:row>
      <xdr:rowOff>276225</xdr:rowOff>
    </xdr:from>
    <xdr:to>
      <xdr:col>21</xdr:col>
      <xdr:colOff>171450</xdr:colOff>
      <xdr:row>10</xdr:row>
      <xdr:rowOff>285750</xdr:rowOff>
    </xdr:to>
    <xdr:sp macro="" textlink="">
      <xdr:nvSpPr>
        <xdr:cNvPr id="41" name="Text Box 53">
          <a:extLst>
            <a:ext uri="{FF2B5EF4-FFF2-40B4-BE49-F238E27FC236}">
              <a16:creationId xmlns="" xmlns:a16="http://schemas.microsoft.com/office/drawing/2014/main" id="{00000000-0008-0000-0800-000035200000}"/>
            </a:ext>
          </a:extLst>
        </xdr:cNvPr>
        <xdr:cNvSpPr txBox="1">
          <a:spLocks noChangeArrowheads="1"/>
        </xdr:cNvSpPr>
      </xdr:nvSpPr>
      <xdr:spPr bwMode="auto">
        <a:xfrm>
          <a:off x="10391775" y="276225"/>
          <a:ext cx="3924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14</xdr:row>
      <xdr:rowOff>123825</xdr:rowOff>
    </xdr:from>
    <xdr:to>
      <xdr:col>5</xdr:col>
      <xdr:colOff>495300</xdr:colOff>
      <xdr:row>15</xdr:row>
      <xdr:rowOff>114300</xdr:rowOff>
    </xdr:to>
    <xdr:sp macro="" textlink="">
      <xdr:nvSpPr>
        <xdr:cNvPr id="42" name="文字 6">
          <a:extLst>
            <a:ext uri="{FF2B5EF4-FFF2-40B4-BE49-F238E27FC236}">
              <a16:creationId xmlns="" xmlns:a16="http://schemas.microsoft.com/office/drawing/2014/main" id="{00000000-0008-0000-0900-0000062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14</xdr:row>
      <xdr:rowOff>123825</xdr:rowOff>
    </xdr:from>
    <xdr:to>
      <xdr:col>6</xdr:col>
      <xdr:colOff>495300</xdr:colOff>
      <xdr:row>15</xdr:row>
      <xdr:rowOff>114300</xdr:rowOff>
    </xdr:to>
    <xdr:sp macro="" textlink="">
      <xdr:nvSpPr>
        <xdr:cNvPr id="43" name="文字 7">
          <a:extLst>
            <a:ext uri="{FF2B5EF4-FFF2-40B4-BE49-F238E27FC236}">
              <a16:creationId xmlns="" xmlns:a16="http://schemas.microsoft.com/office/drawing/2014/main" id="{00000000-0008-0000-0900-0000072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14</xdr:row>
      <xdr:rowOff>123825</xdr:rowOff>
    </xdr:from>
    <xdr:to>
      <xdr:col>7</xdr:col>
      <xdr:colOff>495300</xdr:colOff>
      <xdr:row>15</xdr:row>
      <xdr:rowOff>114300</xdr:rowOff>
    </xdr:to>
    <xdr:sp macro="" textlink="">
      <xdr:nvSpPr>
        <xdr:cNvPr id="44" name="文字 8">
          <a:extLst>
            <a:ext uri="{FF2B5EF4-FFF2-40B4-BE49-F238E27FC236}">
              <a16:creationId xmlns="" xmlns:a16="http://schemas.microsoft.com/office/drawing/2014/main" id="{00000000-0008-0000-0900-0000082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14</xdr:row>
      <xdr:rowOff>123825</xdr:rowOff>
    </xdr:from>
    <xdr:to>
      <xdr:col>8</xdr:col>
      <xdr:colOff>495300</xdr:colOff>
      <xdr:row>15</xdr:row>
      <xdr:rowOff>114300</xdr:rowOff>
    </xdr:to>
    <xdr:sp macro="" textlink="">
      <xdr:nvSpPr>
        <xdr:cNvPr id="45" name="文字 9">
          <a:extLst>
            <a:ext uri="{FF2B5EF4-FFF2-40B4-BE49-F238E27FC236}">
              <a16:creationId xmlns="" xmlns:a16="http://schemas.microsoft.com/office/drawing/2014/main" id="{00000000-0008-0000-0900-0000092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10</xdr:row>
      <xdr:rowOff>323850</xdr:rowOff>
    </xdr:from>
    <xdr:to>
      <xdr:col>21</xdr:col>
      <xdr:colOff>295275</xdr:colOff>
      <xdr:row>11</xdr:row>
      <xdr:rowOff>333375</xdr:rowOff>
    </xdr:to>
    <xdr:sp macro="" textlink="">
      <xdr:nvSpPr>
        <xdr:cNvPr id="46" name="Text Box 53">
          <a:extLst>
            <a:ext uri="{FF2B5EF4-FFF2-40B4-BE49-F238E27FC236}">
              <a16:creationId xmlns="" xmlns:a16="http://schemas.microsoft.com/office/drawing/2014/main" id="{00000000-0008-0000-0900-00003524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(Cont.8)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15</xdr:row>
      <xdr:rowOff>123825</xdr:rowOff>
    </xdr:from>
    <xdr:to>
      <xdr:col>5</xdr:col>
      <xdr:colOff>495300</xdr:colOff>
      <xdr:row>16</xdr:row>
      <xdr:rowOff>114300</xdr:rowOff>
    </xdr:to>
    <xdr:sp macro="" textlink="">
      <xdr:nvSpPr>
        <xdr:cNvPr id="47" name="文字 6">
          <a:extLst>
            <a:ext uri="{FF2B5EF4-FFF2-40B4-BE49-F238E27FC236}">
              <a16:creationId xmlns="" xmlns:a16="http://schemas.microsoft.com/office/drawing/2014/main" id="{00000000-0008-0000-0A00-0000062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15</xdr:row>
      <xdr:rowOff>123825</xdr:rowOff>
    </xdr:from>
    <xdr:to>
      <xdr:col>6</xdr:col>
      <xdr:colOff>495300</xdr:colOff>
      <xdr:row>16</xdr:row>
      <xdr:rowOff>114300</xdr:rowOff>
    </xdr:to>
    <xdr:sp macro="" textlink="">
      <xdr:nvSpPr>
        <xdr:cNvPr id="48" name="文字 7">
          <a:extLst>
            <a:ext uri="{FF2B5EF4-FFF2-40B4-BE49-F238E27FC236}">
              <a16:creationId xmlns="" xmlns:a16="http://schemas.microsoft.com/office/drawing/2014/main" id="{00000000-0008-0000-0A00-000007280000}"/>
            </a:ext>
          </a:extLst>
        </xdr:cNvPr>
        <xdr:cNvSpPr txBox="1">
          <a:spLocks noChangeArrowheads="1"/>
        </xdr:cNvSpPr>
      </xdr:nvSpPr>
      <xdr:spPr bwMode="auto">
        <a:xfrm>
          <a:off x="4781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15</xdr:row>
      <xdr:rowOff>123825</xdr:rowOff>
    </xdr:from>
    <xdr:to>
      <xdr:col>7</xdr:col>
      <xdr:colOff>495300</xdr:colOff>
      <xdr:row>16</xdr:row>
      <xdr:rowOff>114300</xdr:rowOff>
    </xdr:to>
    <xdr:sp macro="" textlink="">
      <xdr:nvSpPr>
        <xdr:cNvPr id="49" name="文字 8">
          <a:extLst>
            <a:ext uri="{FF2B5EF4-FFF2-40B4-BE49-F238E27FC236}">
              <a16:creationId xmlns="" xmlns:a16="http://schemas.microsoft.com/office/drawing/2014/main" id="{00000000-0008-0000-0A00-000008280000}"/>
            </a:ext>
          </a:extLst>
        </xdr:cNvPr>
        <xdr:cNvSpPr txBox="1">
          <a:spLocks noChangeArrowheads="1"/>
        </xdr:cNvSpPr>
      </xdr:nvSpPr>
      <xdr:spPr bwMode="auto">
        <a:xfrm>
          <a:off x="53911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15</xdr:row>
      <xdr:rowOff>123825</xdr:rowOff>
    </xdr:from>
    <xdr:to>
      <xdr:col>8</xdr:col>
      <xdr:colOff>495300</xdr:colOff>
      <xdr:row>16</xdr:row>
      <xdr:rowOff>114300</xdr:rowOff>
    </xdr:to>
    <xdr:sp macro="" textlink="">
      <xdr:nvSpPr>
        <xdr:cNvPr id="50" name="文字 9">
          <a:extLst>
            <a:ext uri="{FF2B5EF4-FFF2-40B4-BE49-F238E27FC236}">
              <a16:creationId xmlns="" xmlns:a16="http://schemas.microsoft.com/office/drawing/2014/main" id="{00000000-0008-0000-0A00-000009280000}"/>
            </a:ext>
          </a:extLst>
        </xdr:cNvPr>
        <xdr:cNvSpPr txBox="1">
          <a:spLocks noChangeArrowheads="1"/>
        </xdr:cNvSpPr>
      </xdr:nvSpPr>
      <xdr:spPr bwMode="auto">
        <a:xfrm>
          <a:off x="59531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15</xdr:col>
      <xdr:colOff>104775</xdr:colOff>
      <xdr:row>11</xdr:row>
      <xdr:rowOff>352425</xdr:rowOff>
    </xdr:from>
    <xdr:to>
      <xdr:col>21</xdr:col>
      <xdr:colOff>333375</xdr:colOff>
      <xdr:row>12</xdr:row>
      <xdr:rowOff>361950</xdr:rowOff>
    </xdr:to>
    <xdr:sp macro="" textlink="">
      <xdr:nvSpPr>
        <xdr:cNvPr id="51" name="Text Box 53">
          <a:extLst>
            <a:ext uri="{FF2B5EF4-FFF2-40B4-BE49-F238E27FC236}">
              <a16:creationId xmlns="" xmlns:a16="http://schemas.microsoft.com/office/drawing/2014/main" id="{00000000-0008-0000-0A00-000035280000}"/>
            </a:ext>
          </a:extLst>
        </xdr:cNvPr>
        <xdr:cNvSpPr txBox="1">
          <a:spLocks noChangeArrowheads="1"/>
        </xdr:cNvSpPr>
      </xdr:nvSpPr>
      <xdr:spPr bwMode="auto">
        <a:xfrm>
          <a:off x="10487025" y="352425"/>
          <a:ext cx="3933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(Cont.9)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16</xdr:row>
      <xdr:rowOff>123825</xdr:rowOff>
    </xdr:from>
    <xdr:to>
      <xdr:col>5</xdr:col>
      <xdr:colOff>495300</xdr:colOff>
      <xdr:row>17</xdr:row>
      <xdr:rowOff>114300</xdr:rowOff>
    </xdr:to>
    <xdr:sp macro="" textlink="">
      <xdr:nvSpPr>
        <xdr:cNvPr id="52" name="文字 6">
          <a:extLst>
            <a:ext uri="{FF2B5EF4-FFF2-40B4-BE49-F238E27FC236}">
              <a16:creationId xmlns="" xmlns:a16="http://schemas.microsoft.com/office/drawing/2014/main" id="{00000000-0008-0000-0B00-0000062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16</xdr:row>
      <xdr:rowOff>123825</xdr:rowOff>
    </xdr:from>
    <xdr:to>
      <xdr:col>6</xdr:col>
      <xdr:colOff>495300</xdr:colOff>
      <xdr:row>17</xdr:row>
      <xdr:rowOff>114300</xdr:rowOff>
    </xdr:to>
    <xdr:sp macro="" textlink="">
      <xdr:nvSpPr>
        <xdr:cNvPr id="53" name="文字 7">
          <a:extLst>
            <a:ext uri="{FF2B5EF4-FFF2-40B4-BE49-F238E27FC236}">
              <a16:creationId xmlns="" xmlns:a16="http://schemas.microsoft.com/office/drawing/2014/main" id="{00000000-0008-0000-0B00-0000072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16</xdr:row>
      <xdr:rowOff>123825</xdr:rowOff>
    </xdr:from>
    <xdr:to>
      <xdr:col>7</xdr:col>
      <xdr:colOff>495300</xdr:colOff>
      <xdr:row>17</xdr:row>
      <xdr:rowOff>114300</xdr:rowOff>
    </xdr:to>
    <xdr:sp macro="" textlink="">
      <xdr:nvSpPr>
        <xdr:cNvPr id="54" name="文字 8">
          <a:extLst>
            <a:ext uri="{FF2B5EF4-FFF2-40B4-BE49-F238E27FC236}">
              <a16:creationId xmlns="" xmlns:a16="http://schemas.microsoft.com/office/drawing/2014/main" id="{00000000-0008-0000-0B00-0000082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16</xdr:row>
      <xdr:rowOff>123825</xdr:rowOff>
    </xdr:from>
    <xdr:to>
      <xdr:col>8</xdr:col>
      <xdr:colOff>495300</xdr:colOff>
      <xdr:row>17</xdr:row>
      <xdr:rowOff>114300</xdr:rowOff>
    </xdr:to>
    <xdr:sp macro="" textlink="">
      <xdr:nvSpPr>
        <xdr:cNvPr id="55" name="文字 9">
          <a:extLst>
            <a:ext uri="{FF2B5EF4-FFF2-40B4-BE49-F238E27FC236}">
              <a16:creationId xmlns="" xmlns:a16="http://schemas.microsoft.com/office/drawing/2014/main" id="{00000000-0008-0000-0B00-0000092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15</xdr:col>
      <xdr:colOff>0</xdr:colOff>
      <xdr:row>12</xdr:row>
      <xdr:rowOff>276225</xdr:rowOff>
    </xdr:from>
    <xdr:to>
      <xdr:col>21</xdr:col>
      <xdr:colOff>276225</xdr:colOff>
      <xdr:row>13</xdr:row>
      <xdr:rowOff>285750</xdr:rowOff>
    </xdr:to>
    <xdr:sp macro="" textlink="">
      <xdr:nvSpPr>
        <xdr:cNvPr id="56" name="Text Box 53">
          <a:extLst>
            <a:ext uri="{FF2B5EF4-FFF2-40B4-BE49-F238E27FC236}">
              <a16:creationId xmlns="" xmlns:a16="http://schemas.microsoft.com/office/drawing/2014/main" id="{00000000-0008-0000-0B00-0000352C0000}"/>
            </a:ext>
          </a:extLst>
        </xdr:cNvPr>
        <xdr:cNvSpPr txBox="1">
          <a:spLocks noChangeArrowheads="1"/>
        </xdr:cNvSpPr>
      </xdr:nvSpPr>
      <xdr:spPr bwMode="auto">
        <a:xfrm>
          <a:off x="10306050" y="276225"/>
          <a:ext cx="4000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(Cont.10)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17</xdr:row>
      <xdr:rowOff>123825</xdr:rowOff>
    </xdr:from>
    <xdr:to>
      <xdr:col>5</xdr:col>
      <xdr:colOff>495300</xdr:colOff>
      <xdr:row>18</xdr:row>
      <xdr:rowOff>114300</xdr:rowOff>
    </xdr:to>
    <xdr:sp macro="" textlink="">
      <xdr:nvSpPr>
        <xdr:cNvPr id="57" name="文字 6">
          <a:extLst>
            <a:ext uri="{FF2B5EF4-FFF2-40B4-BE49-F238E27FC236}">
              <a16:creationId xmlns="" xmlns:a16="http://schemas.microsoft.com/office/drawing/2014/main" id="{00000000-0008-0000-0C00-0000063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17</xdr:row>
      <xdr:rowOff>123825</xdr:rowOff>
    </xdr:from>
    <xdr:to>
      <xdr:col>6</xdr:col>
      <xdr:colOff>495300</xdr:colOff>
      <xdr:row>18</xdr:row>
      <xdr:rowOff>114300</xdr:rowOff>
    </xdr:to>
    <xdr:sp macro="" textlink="">
      <xdr:nvSpPr>
        <xdr:cNvPr id="58" name="文字 7">
          <a:extLst>
            <a:ext uri="{FF2B5EF4-FFF2-40B4-BE49-F238E27FC236}">
              <a16:creationId xmlns="" xmlns:a16="http://schemas.microsoft.com/office/drawing/2014/main" id="{00000000-0008-0000-0C00-0000073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17</xdr:row>
      <xdr:rowOff>123825</xdr:rowOff>
    </xdr:from>
    <xdr:to>
      <xdr:col>7</xdr:col>
      <xdr:colOff>495300</xdr:colOff>
      <xdr:row>18</xdr:row>
      <xdr:rowOff>114300</xdr:rowOff>
    </xdr:to>
    <xdr:sp macro="" textlink="">
      <xdr:nvSpPr>
        <xdr:cNvPr id="59" name="文字 8">
          <a:extLst>
            <a:ext uri="{FF2B5EF4-FFF2-40B4-BE49-F238E27FC236}">
              <a16:creationId xmlns="" xmlns:a16="http://schemas.microsoft.com/office/drawing/2014/main" id="{00000000-0008-0000-0C00-0000083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17</xdr:row>
      <xdr:rowOff>123825</xdr:rowOff>
    </xdr:from>
    <xdr:to>
      <xdr:col>8</xdr:col>
      <xdr:colOff>495300</xdr:colOff>
      <xdr:row>18</xdr:row>
      <xdr:rowOff>114300</xdr:rowOff>
    </xdr:to>
    <xdr:sp macro="" textlink="">
      <xdr:nvSpPr>
        <xdr:cNvPr id="60" name="文字 9">
          <a:extLst>
            <a:ext uri="{FF2B5EF4-FFF2-40B4-BE49-F238E27FC236}">
              <a16:creationId xmlns="" xmlns:a16="http://schemas.microsoft.com/office/drawing/2014/main" id="{00000000-0008-0000-0C00-0000093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13</xdr:row>
      <xdr:rowOff>276225</xdr:rowOff>
    </xdr:from>
    <xdr:to>
      <xdr:col>21</xdr:col>
      <xdr:colOff>295275</xdr:colOff>
      <xdr:row>14</xdr:row>
      <xdr:rowOff>285750</xdr:rowOff>
    </xdr:to>
    <xdr:sp macro="" textlink="">
      <xdr:nvSpPr>
        <xdr:cNvPr id="61" name="Text Box 53">
          <a:extLst>
            <a:ext uri="{FF2B5EF4-FFF2-40B4-BE49-F238E27FC236}">
              <a16:creationId xmlns="" xmlns:a16="http://schemas.microsoft.com/office/drawing/2014/main" id="{00000000-0008-0000-0C00-000035300000}"/>
            </a:ext>
          </a:extLst>
        </xdr:cNvPr>
        <xdr:cNvSpPr txBox="1">
          <a:spLocks noChangeArrowheads="1"/>
        </xdr:cNvSpPr>
      </xdr:nvSpPr>
      <xdr:spPr bwMode="auto">
        <a:xfrm>
          <a:off x="10258425" y="2762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(Cont.11)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18</xdr:row>
      <xdr:rowOff>123825</xdr:rowOff>
    </xdr:from>
    <xdr:to>
      <xdr:col>5</xdr:col>
      <xdr:colOff>495300</xdr:colOff>
      <xdr:row>19</xdr:row>
      <xdr:rowOff>114300</xdr:rowOff>
    </xdr:to>
    <xdr:sp macro="" textlink="">
      <xdr:nvSpPr>
        <xdr:cNvPr id="62" name="文字 6">
          <a:extLst>
            <a:ext uri="{FF2B5EF4-FFF2-40B4-BE49-F238E27FC236}">
              <a16:creationId xmlns="" xmlns:a16="http://schemas.microsoft.com/office/drawing/2014/main" id="{00000000-0008-0000-0D00-0000063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18</xdr:row>
      <xdr:rowOff>123825</xdr:rowOff>
    </xdr:from>
    <xdr:to>
      <xdr:col>6</xdr:col>
      <xdr:colOff>495300</xdr:colOff>
      <xdr:row>19</xdr:row>
      <xdr:rowOff>114300</xdr:rowOff>
    </xdr:to>
    <xdr:sp macro="" textlink="">
      <xdr:nvSpPr>
        <xdr:cNvPr id="63" name="文字 7">
          <a:extLst>
            <a:ext uri="{FF2B5EF4-FFF2-40B4-BE49-F238E27FC236}">
              <a16:creationId xmlns="" xmlns:a16="http://schemas.microsoft.com/office/drawing/2014/main" id="{00000000-0008-0000-0D00-0000073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18</xdr:row>
      <xdr:rowOff>123825</xdr:rowOff>
    </xdr:from>
    <xdr:to>
      <xdr:col>7</xdr:col>
      <xdr:colOff>495300</xdr:colOff>
      <xdr:row>19</xdr:row>
      <xdr:rowOff>114300</xdr:rowOff>
    </xdr:to>
    <xdr:sp macro="" textlink="">
      <xdr:nvSpPr>
        <xdr:cNvPr id="64" name="文字 8">
          <a:extLst>
            <a:ext uri="{FF2B5EF4-FFF2-40B4-BE49-F238E27FC236}">
              <a16:creationId xmlns="" xmlns:a16="http://schemas.microsoft.com/office/drawing/2014/main" id="{00000000-0008-0000-0D00-0000083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18</xdr:row>
      <xdr:rowOff>123825</xdr:rowOff>
    </xdr:from>
    <xdr:to>
      <xdr:col>8</xdr:col>
      <xdr:colOff>495300</xdr:colOff>
      <xdr:row>19</xdr:row>
      <xdr:rowOff>114300</xdr:rowOff>
    </xdr:to>
    <xdr:sp macro="" textlink="">
      <xdr:nvSpPr>
        <xdr:cNvPr id="65" name="文字 9">
          <a:extLst>
            <a:ext uri="{FF2B5EF4-FFF2-40B4-BE49-F238E27FC236}">
              <a16:creationId xmlns="" xmlns:a16="http://schemas.microsoft.com/office/drawing/2014/main" id="{00000000-0008-0000-0D00-0000093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14</xdr:row>
      <xdr:rowOff>285750</xdr:rowOff>
    </xdr:from>
    <xdr:to>
      <xdr:col>21</xdr:col>
      <xdr:colOff>295275</xdr:colOff>
      <xdr:row>15</xdr:row>
      <xdr:rowOff>304800</xdr:rowOff>
    </xdr:to>
    <xdr:sp macro="" textlink="">
      <xdr:nvSpPr>
        <xdr:cNvPr id="66" name="Text Box 53">
          <a:extLst>
            <a:ext uri="{FF2B5EF4-FFF2-40B4-BE49-F238E27FC236}">
              <a16:creationId xmlns="" xmlns:a16="http://schemas.microsoft.com/office/drawing/2014/main" id="{00000000-0008-0000-0D00-00003534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19</xdr:row>
      <xdr:rowOff>123825</xdr:rowOff>
    </xdr:from>
    <xdr:to>
      <xdr:col>5</xdr:col>
      <xdr:colOff>495300</xdr:colOff>
      <xdr:row>20</xdr:row>
      <xdr:rowOff>114300</xdr:rowOff>
    </xdr:to>
    <xdr:sp macro="" textlink="">
      <xdr:nvSpPr>
        <xdr:cNvPr id="67" name="文字 6">
          <a:extLst>
            <a:ext uri="{FF2B5EF4-FFF2-40B4-BE49-F238E27FC236}">
              <a16:creationId xmlns="" xmlns:a16="http://schemas.microsoft.com/office/drawing/2014/main" id="{00000000-0008-0000-0E00-0000063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19</xdr:row>
      <xdr:rowOff>123825</xdr:rowOff>
    </xdr:from>
    <xdr:to>
      <xdr:col>6</xdr:col>
      <xdr:colOff>495300</xdr:colOff>
      <xdr:row>20</xdr:row>
      <xdr:rowOff>114300</xdr:rowOff>
    </xdr:to>
    <xdr:sp macro="" textlink="">
      <xdr:nvSpPr>
        <xdr:cNvPr id="68" name="文字 7">
          <a:extLst>
            <a:ext uri="{FF2B5EF4-FFF2-40B4-BE49-F238E27FC236}">
              <a16:creationId xmlns="" xmlns:a16="http://schemas.microsoft.com/office/drawing/2014/main" id="{00000000-0008-0000-0E00-0000073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19</xdr:row>
      <xdr:rowOff>123825</xdr:rowOff>
    </xdr:from>
    <xdr:to>
      <xdr:col>7</xdr:col>
      <xdr:colOff>495300</xdr:colOff>
      <xdr:row>20</xdr:row>
      <xdr:rowOff>114300</xdr:rowOff>
    </xdr:to>
    <xdr:sp macro="" textlink="">
      <xdr:nvSpPr>
        <xdr:cNvPr id="69" name="文字 8">
          <a:extLst>
            <a:ext uri="{FF2B5EF4-FFF2-40B4-BE49-F238E27FC236}">
              <a16:creationId xmlns="" xmlns:a16="http://schemas.microsoft.com/office/drawing/2014/main" id="{00000000-0008-0000-0E00-0000083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19</xdr:row>
      <xdr:rowOff>123825</xdr:rowOff>
    </xdr:from>
    <xdr:to>
      <xdr:col>8</xdr:col>
      <xdr:colOff>495300</xdr:colOff>
      <xdr:row>20</xdr:row>
      <xdr:rowOff>114300</xdr:rowOff>
    </xdr:to>
    <xdr:sp macro="" textlink="">
      <xdr:nvSpPr>
        <xdr:cNvPr id="70" name="文字 9">
          <a:extLst>
            <a:ext uri="{FF2B5EF4-FFF2-40B4-BE49-F238E27FC236}">
              <a16:creationId xmlns="" xmlns:a16="http://schemas.microsoft.com/office/drawing/2014/main" id="{00000000-0008-0000-0E00-0000093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15</xdr:row>
      <xdr:rowOff>333375</xdr:rowOff>
    </xdr:from>
    <xdr:to>
      <xdr:col>21</xdr:col>
      <xdr:colOff>295275</xdr:colOff>
      <xdr:row>16</xdr:row>
      <xdr:rowOff>352425</xdr:rowOff>
    </xdr:to>
    <xdr:sp macro="" textlink="">
      <xdr:nvSpPr>
        <xdr:cNvPr id="71" name="Text Box 53">
          <a:extLst>
            <a:ext uri="{FF2B5EF4-FFF2-40B4-BE49-F238E27FC236}">
              <a16:creationId xmlns="" xmlns:a16="http://schemas.microsoft.com/office/drawing/2014/main" id="{00000000-0008-0000-0E00-000035380000}"/>
            </a:ext>
          </a:extLst>
        </xdr:cNvPr>
        <xdr:cNvSpPr txBox="1">
          <a:spLocks noChangeArrowheads="1"/>
        </xdr:cNvSpPr>
      </xdr:nvSpPr>
      <xdr:spPr bwMode="auto">
        <a:xfrm>
          <a:off x="10258425" y="3333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(Cont.13)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20</xdr:row>
      <xdr:rowOff>123825</xdr:rowOff>
    </xdr:from>
    <xdr:to>
      <xdr:col>5</xdr:col>
      <xdr:colOff>495300</xdr:colOff>
      <xdr:row>21</xdr:row>
      <xdr:rowOff>114300</xdr:rowOff>
    </xdr:to>
    <xdr:sp macro="" textlink="">
      <xdr:nvSpPr>
        <xdr:cNvPr id="72" name="文字 6">
          <a:extLst>
            <a:ext uri="{FF2B5EF4-FFF2-40B4-BE49-F238E27FC236}">
              <a16:creationId xmlns="" xmlns:a16="http://schemas.microsoft.com/office/drawing/2014/main" id="{00000000-0008-0000-0F00-0000063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20</xdr:row>
      <xdr:rowOff>123825</xdr:rowOff>
    </xdr:from>
    <xdr:to>
      <xdr:col>6</xdr:col>
      <xdr:colOff>495300</xdr:colOff>
      <xdr:row>21</xdr:row>
      <xdr:rowOff>114300</xdr:rowOff>
    </xdr:to>
    <xdr:sp macro="" textlink="">
      <xdr:nvSpPr>
        <xdr:cNvPr id="73" name="文字 7">
          <a:extLst>
            <a:ext uri="{FF2B5EF4-FFF2-40B4-BE49-F238E27FC236}">
              <a16:creationId xmlns="" xmlns:a16="http://schemas.microsoft.com/office/drawing/2014/main" id="{00000000-0008-0000-0F00-0000073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20</xdr:row>
      <xdr:rowOff>123825</xdr:rowOff>
    </xdr:from>
    <xdr:to>
      <xdr:col>7</xdr:col>
      <xdr:colOff>495300</xdr:colOff>
      <xdr:row>21</xdr:row>
      <xdr:rowOff>114300</xdr:rowOff>
    </xdr:to>
    <xdr:sp macro="" textlink="">
      <xdr:nvSpPr>
        <xdr:cNvPr id="74" name="文字 8">
          <a:extLst>
            <a:ext uri="{FF2B5EF4-FFF2-40B4-BE49-F238E27FC236}">
              <a16:creationId xmlns="" xmlns:a16="http://schemas.microsoft.com/office/drawing/2014/main" id="{00000000-0008-0000-0F00-0000083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20</xdr:row>
      <xdr:rowOff>123825</xdr:rowOff>
    </xdr:from>
    <xdr:to>
      <xdr:col>8</xdr:col>
      <xdr:colOff>495300</xdr:colOff>
      <xdr:row>21</xdr:row>
      <xdr:rowOff>114300</xdr:rowOff>
    </xdr:to>
    <xdr:sp macro="" textlink="">
      <xdr:nvSpPr>
        <xdr:cNvPr id="75" name="文字 9">
          <a:extLst>
            <a:ext uri="{FF2B5EF4-FFF2-40B4-BE49-F238E27FC236}">
              <a16:creationId xmlns="" xmlns:a16="http://schemas.microsoft.com/office/drawing/2014/main" id="{00000000-0008-0000-0F00-0000093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16</xdr:row>
      <xdr:rowOff>323850</xdr:rowOff>
    </xdr:from>
    <xdr:to>
      <xdr:col>21</xdr:col>
      <xdr:colOff>295275</xdr:colOff>
      <xdr:row>17</xdr:row>
      <xdr:rowOff>333375</xdr:rowOff>
    </xdr:to>
    <xdr:sp macro="" textlink="">
      <xdr:nvSpPr>
        <xdr:cNvPr id="76" name="Text Box 53">
          <a:extLst>
            <a:ext uri="{FF2B5EF4-FFF2-40B4-BE49-F238E27FC236}">
              <a16:creationId xmlns="" xmlns:a16="http://schemas.microsoft.com/office/drawing/2014/main" id="{00000000-0008-0000-0F00-0000353C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21</xdr:row>
      <xdr:rowOff>123825</xdr:rowOff>
    </xdr:from>
    <xdr:to>
      <xdr:col>5</xdr:col>
      <xdr:colOff>495300</xdr:colOff>
      <xdr:row>22</xdr:row>
      <xdr:rowOff>114300</xdr:rowOff>
    </xdr:to>
    <xdr:sp macro="" textlink="">
      <xdr:nvSpPr>
        <xdr:cNvPr id="77" name="文字 6">
          <a:extLst>
            <a:ext uri="{FF2B5EF4-FFF2-40B4-BE49-F238E27FC236}">
              <a16:creationId xmlns="" xmlns:a16="http://schemas.microsoft.com/office/drawing/2014/main" id="{00000000-0008-0000-1000-0000064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21</xdr:row>
      <xdr:rowOff>123825</xdr:rowOff>
    </xdr:from>
    <xdr:to>
      <xdr:col>6</xdr:col>
      <xdr:colOff>495300</xdr:colOff>
      <xdr:row>22</xdr:row>
      <xdr:rowOff>114300</xdr:rowOff>
    </xdr:to>
    <xdr:sp macro="" textlink="">
      <xdr:nvSpPr>
        <xdr:cNvPr id="78" name="文字 7">
          <a:extLst>
            <a:ext uri="{FF2B5EF4-FFF2-40B4-BE49-F238E27FC236}">
              <a16:creationId xmlns="" xmlns:a16="http://schemas.microsoft.com/office/drawing/2014/main" id="{00000000-0008-0000-1000-0000074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21</xdr:row>
      <xdr:rowOff>123825</xdr:rowOff>
    </xdr:from>
    <xdr:to>
      <xdr:col>7</xdr:col>
      <xdr:colOff>495300</xdr:colOff>
      <xdr:row>22</xdr:row>
      <xdr:rowOff>114300</xdr:rowOff>
    </xdr:to>
    <xdr:sp macro="" textlink="">
      <xdr:nvSpPr>
        <xdr:cNvPr id="79" name="文字 8">
          <a:extLst>
            <a:ext uri="{FF2B5EF4-FFF2-40B4-BE49-F238E27FC236}">
              <a16:creationId xmlns="" xmlns:a16="http://schemas.microsoft.com/office/drawing/2014/main" id="{00000000-0008-0000-1000-0000084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21</xdr:row>
      <xdr:rowOff>123825</xdr:rowOff>
    </xdr:from>
    <xdr:to>
      <xdr:col>8</xdr:col>
      <xdr:colOff>495300</xdr:colOff>
      <xdr:row>22</xdr:row>
      <xdr:rowOff>114300</xdr:rowOff>
    </xdr:to>
    <xdr:sp macro="" textlink="">
      <xdr:nvSpPr>
        <xdr:cNvPr id="80" name="文字 9">
          <a:extLst>
            <a:ext uri="{FF2B5EF4-FFF2-40B4-BE49-F238E27FC236}">
              <a16:creationId xmlns="" xmlns:a16="http://schemas.microsoft.com/office/drawing/2014/main" id="{00000000-0008-0000-1000-0000094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17</xdr:row>
      <xdr:rowOff>352425</xdr:rowOff>
    </xdr:from>
    <xdr:to>
      <xdr:col>21</xdr:col>
      <xdr:colOff>295275</xdr:colOff>
      <xdr:row>18</xdr:row>
      <xdr:rowOff>361950</xdr:rowOff>
    </xdr:to>
    <xdr:sp macro="" textlink="">
      <xdr:nvSpPr>
        <xdr:cNvPr id="81" name="Text Box 53">
          <a:extLst>
            <a:ext uri="{FF2B5EF4-FFF2-40B4-BE49-F238E27FC236}">
              <a16:creationId xmlns="" xmlns:a16="http://schemas.microsoft.com/office/drawing/2014/main" id="{00000000-0008-0000-1000-000035400000}"/>
            </a:ext>
          </a:extLst>
        </xdr:cNvPr>
        <xdr:cNvSpPr txBox="1">
          <a:spLocks noChangeArrowheads="1"/>
        </xdr:cNvSpPr>
      </xdr:nvSpPr>
      <xdr:spPr bwMode="auto">
        <a:xfrm>
          <a:off x="10258425" y="3524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(Cont.15)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22</xdr:row>
      <xdr:rowOff>123825</xdr:rowOff>
    </xdr:from>
    <xdr:to>
      <xdr:col>5</xdr:col>
      <xdr:colOff>495300</xdr:colOff>
      <xdr:row>23</xdr:row>
      <xdr:rowOff>114300</xdr:rowOff>
    </xdr:to>
    <xdr:sp macro="" textlink="">
      <xdr:nvSpPr>
        <xdr:cNvPr id="82" name="文字 6">
          <a:extLst>
            <a:ext uri="{FF2B5EF4-FFF2-40B4-BE49-F238E27FC236}">
              <a16:creationId xmlns="" xmlns:a16="http://schemas.microsoft.com/office/drawing/2014/main" id="{00000000-0008-0000-1100-0000064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22</xdr:row>
      <xdr:rowOff>123825</xdr:rowOff>
    </xdr:from>
    <xdr:to>
      <xdr:col>6</xdr:col>
      <xdr:colOff>495300</xdr:colOff>
      <xdr:row>23</xdr:row>
      <xdr:rowOff>114300</xdr:rowOff>
    </xdr:to>
    <xdr:sp macro="" textlink="">
      <xdr:nvSpPr>
        <xdr:cNvPr id="83" name="文字 7">
          <a:extLst>
            <a:ext uri="{FF2B5EF4-FFF2-40B4-BE49-F238E27FC236}">
              <a16:creationId xmlns="" xmlns:a16="http://schemas.microsoft.com/office/drawing/2014/main" id="{00000000-0008-0000-1100-0000074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22</xdr:row>
      <xdr:rowOff>123825</xdr:rowOff>
    </xdr:from>
    <xdr:to>
      <xdr:col>7</xdr:col>
      <xdr:colOff>495300</xdr:colOff>
      <xdr:row>23</xdr:row>
      <xdr:rowOff>114300</xdr:rowOff>
    </xdr:to>
    <xdr:sp macro="" textlink="">
      <xdr:nvSpPr>
        <xdr:cNvPr id="84" name="文字 8">
          <a:extLst>
            <a:ext uri="{FF2B5EF4-FFF2-40B4-BE49-F238E27FC236}">
              <a16:creationId xmlns="" xmlns:a16="http://schemas.microsoft.com/office/drawing/2014/main" id="{00000000-0008-0000-1100-0000084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22</xdr:row>
      <xdr:rowOff>123825</xdr:rowOff>
    </xdr:from>
    <xdr:to>
      <xdr:col>8</xdr:col>
      <xdr:colOff>495300</xdr:colOff>
      <xdr:row>23</xdr:row>
      <xdr:rowOff>114300</xdr:rowOff>
    </xdr:to>
    <xdr:sp macro="" textlink="">
      <xdr:nvSpPr>
        <xdr:cNvPr id="85" name="文字 9">
          <a:extLst>
            <a:ext uri="{FF2B5EF4-FFF2-40B4-BE49-F238E27FC236}">
              <a16:creationId xmlns="" xmlns:a16="http://schemas.microsoft.com/office/drawing/2014/main" id="{00000000-0008-0000-1100-0000094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18</xdr:row>
      <xdr:rowOff>361950</xdr:rowOff>
    </xdr:from>
    <xdr:to>
      <xdr:col>21</xdr:col>
      <xdr:colOff>295275</xdr:colOff>
      <xdr:row>19</xdr:row>
      <xdr:rowOff>371475</xdr:rowOff>
    </xdr:to>
    <xdr:sp macro="" textlink="">
      <xdr:nvSpPr>
        <xdr:cNvPr id="86" name="Text Box 53">
          <a:extLst>
            <a:ext uri="{FF2B5EF4-FFF2-40B4-BE49-F238E27FC236}">
              <a16:creationId xmlns="" xmlns:a16="http://schemas.microsoft.com/office/drawing/2014/main" id="{00000000-0008-0000-1100-00003544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(Cont.16)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76200</xdr:colOff>
      <xdr:row>23</xdr:row>
      <xdr:rowOff>123825</xdr:rowOff>
    </xdr:from>
    <xdr:to>
      <xdr:col>5</xdr:col>
      <xdr:colOff>495300</xdr:colOff>
      <xdr:row>24</xdr:row>
      <xdr:rowOff>114300</xdr:rowOff>
    </xdr:to>
    <xdr:sp macro="" textlink="">
      <xdr:nvSpPr>
        <xdr:cNvPr id="87" name="文字 6">
          <a:extLst>
            <a:ext uri="{FF2B5EF4-FFF2-40B4-BE49-F238E27FC236}">
              <a16:creationId xmlns="" xmlns:a16="http://schemas.microsoft.com/office/drawing/2014/main" id="{00000000-0008-0000-1200-0000064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23</xdr:row>
      <xdr:rowOff>123825</xdr:rowOff>
    </xdr:from>
    <xdr:to>
      <xdr:col>6</xdr:col>
      <xdr:colOff>495300</xdr:colOff>
      <xdr:row>24</xdr:row>
      <xdr:rowOff>114300</xdr:rowOff>
    </xdr:to>
    <xdr:sp macro="" textlink="">
      <xdr:nvSpPr>
        <xdr:cNvPr id="88" name="文字 7">
          <a:extLst>
            <a:ext uri="{FF2B5EF4-FFF2-40B4-BE49-F238E27FC236}">
              <a16:creationId xmlns="" xmlns:a16="http://schemas.microsoft.com/office/drawing/2014/main" id="{00000000-0008-0000-1200-0000074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23</xdr:row>
      <xdr:rowOff>123825</xdr:rowOff>
    </xdr:from>
    <xdr:to>
      <xdr:col>7</xdr:col>
      <xdr:colOff>495300</xdr:colOff>
      <xdr:row>24</xdr:row>
      <xdr:rowOff>114300</xdr:rowOff>
    </xdr:to>
    <xdr:sp macro="" textlink="">
      <xdr:nvSpPr>
        <xdr:cNvPr id="89" name="文字 8">
          <a:extLst>
            <a:ext uri="{FF2B5EF4-FFF2-40B4-BE49-F238E27FC236}">
              <a16:creationId xmlns="" xmlns:a16="http://schemas.microsoft.com/office/drawing/2014/main" id="{00000000-0008-0000-1200-0000084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23</xdr:row>
      <xdr:rowOff>123825</xdr:rowOff>
    </xdr:from>
    <xdr:to>
      <xdr:col>8</xdr:col>
      <xdr:colOff>495300</xdr:colOff>
      <xdr:row>24</xdr:row>
      <xdr:rowOff>114300</xdr:rowOff>
    </xdr:to>
    <xdr:sp macro="" textlink="">
      <xdr:nvSpPr>
        <xdr:cNvPr id="90" name="文字 9">
          <a:extLst>
            <a:ext uri="{FF2B5EF4-FFF2-40B4-BE49-F238E27FC236}">
              <a16:creationId xmlns="" xmlns:a16="http://schemas.microsoft.com/office/drawing/2014/main" id="{00000000-0008-0000-1200-0000094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14</xdr:col>
      <xdr:colOff>609600</xdr:colOff>
      <xdr:row>19</xdr:row>
      <xdr:rowOff>361950</xdr:rowOff>
    </xdr:from>
    <xdr:to>
      <xdr:col>21</xdr:col>
      <xdr:colOff>295275</xdr:colOff>
      <xdr:row>20</xdr:row>
      <xdr:rowOff>371475</xdr:rowOff>
    </xdr:to>
    <xdr:sp macro="" textlink="">
      <xdr:nvSpPr>
        <xdr:cNvPr id="91" name="Text Box 53">
          <a:extLst>
            <a:ext uri="{FF2B5EF4-FFF2-40B4-BE49-F238E27FC236}">
              <a16:creationId xmlns="" xmlns:a16="http://schemas.microsoft.com/office/drawing/2014/main" id="{00000000-0008-0000-1200-00003548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3078" name="文字 6">
          <a:extLst>
            <a:ext uri="{FF2B5EF4-FFF2-40B4-BE49-F238E27FC236}">
              <a16:creationId xmlns="" xmlns:a16="http://schemas.microsoft.com/office/drawing/2014/main" id="{00000000-0008-0000-0300-0000060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3079" name="文字 7">
          <a:extLst>
            <a:ext uri="{FF2B5EF4-FFF2-40B4-BE49-F238E27FC236}">
              <a16:creationId xmlns="" xmlns:a16="http://schemas.microsoft.com/office/drawing/2014/main" id="{00000000-0008-0000-0300-0000070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3080" name="文字 8">
          <a:extLst>
            <a:ext uri="{FF2B5EF4-FFF2-40B4-BE49-F238E27FC236}">
              <a16:creationId xmlns="" xmlns:a16="http://schemas.microsoft.com/office/drawing/2014/main" id="{00000000-0008-0000-0300-0000080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3081" name="文字 9">
          <a:extLst>
            <a:ext uri="{FF2B5EF4-FFF2-40B4-BE49-F238E27FC236}">
              <a16:creationId xmlns="" xmlns:a16="http://schemas.microsoft.com/office/drawing/2014/main" id="{00000000-0008-0000-0300-0000090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3109" name="文字 37">
          <a:extLst>
            <a:ext uri="{FF2B5EF4-FFF2-40B4-BE49-F238E27FC236}">
              <a16:creationId xmlns="" xmlns:a16="http://schemas.microsoft.com/office/drawing/2014/main" id="{00000000-0008-0000-0300-0000250C0000}"/>
            </a:ext>
          </a:extLst>
        </xdr:cNvPr>
        <xdr:cNvSpPr txBox="1">
          <a:spLocks noChangeArrowheads="1"/>
        </xdr:cNvSpPr>
      </xdr:nvSpPr>
      <xdr:spPr bwMode="auto">
        <a:xfrm>
          <a:off x="0" y="135921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28575</xdr:colOff>
      <xdr:row>0</xdr:row>
      <xdr:rowOff>304800</xdr:rowOff>
    </xdr:from>
    <xdr:to>
      <xdr:col>21</xdr:col>
      <xdr:colOff>257175</xdr:colOff>
      <xdr:row>1</xdr:row>
      <xdr:rowOff>323850</xdr:rowOff>
    </xdr:to>
    <xdr:sp macro="" textlink="">
      <xdr:nvSpPr>
        <xdr:cNvPr id="3125" name="Text Box 53">
          <a:extLst>
            <a:ext uri="{FF2B5EF4-FFF2-40B4-BE49-F238E27FC236}">
              <a16:creationId xmlns="" xmlns:a16="http://schemas.microsoft.com/office/drawing/2014/main" id="{00000000-0008-0000-0300-0000350C0000}"/>
            </a:ext>
          </a:extLst>
        </xdr:cNvPr>
        <xdr:cNvSpPr txBox="1">
          <a:spLocks noChangeArrowheads="1"/>
        </xdr:cNvSpPr>
      </xdr:nvSpPr>
      <xdr:spPr bwMode="auto">
        <a:xfrm>
          <a:off x="10334625" y="30480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4102" name="文字 6">
          <a:extLst>
            <a:ext uri="{FF2B5EF4-FFF2-40B4-BE49-F238E27FC236}">
              <a16:creationId xmlns="" xmlns:a16="http://schemas.microsoft.com/office/drawing/2014/main" id="{00000000-0008-0000-0400-0000061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4103" name="文字 7">
          <a:extLst>
            <a:ext uri="{FF2B5EF4-FFF2-40B4-BE49-F238E27FC236}">
              <a16:creationId xmlns="" xmlns:a16="http://schemas.microsoft.com/office/drawing/2014/main" id="{00000000-0008-0000-0400-0000071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4104" name="文字 8">
          <a:extLst>
            <a:ext uri="{FF2B5EF4-FFF2-40B4-BE49-F238E27FC236}">
              <a16:creationId xmlns="" xmlns:a16="http://schemas.microsoft.com/office/drawing/2014/main" id="{00000000-0008-0000-0400-0000081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4105" name="文字 9">
          <a:extLst>
            <a:ext uri="{FF2B5EF4-FFF2-40B4-BE49-F238E27FC236}">
              <a16:creationId xmlns="" xmlns:a16="http://schemas.microsoft.com/office/drawing/2014/main" id="{00000000-0008-0000-0400-0000091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4133" name="文字 37">
          <a:extLst>
            <a:ext uri="{FF2B5EF4-FFF2-40B4-BE49-F238E27FC236}">
              <a16:creationId xmlns="" xmlns:a16="http://schemas.microsoft.com/office/drawing/2014/main" id="{00000000-0008-0000-0400-000025100000}"/>
            </a:ext>
          </a:extLst>
        </xdr:cNvPr>
        <xdr:cNvSpPr txBox="1">
          <a:spLocks noChangeArrowheads="1"/>
        </xdr:cNvSpPr>
      </xdr:nvSpPr>
      <xdr:spPr bwMode="auto">
        <a:xfrm>
          <a:off x="0" y="131349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95250</xdr:colOff>
      <xdr:row>0</xdr:row>
      <xdr:rowOff>285750</xdr:rowOff>
    </xdr:from>
    <xdr:to>
      <xdr:col>21</xdr:col>
      <xdr:colOff>276225</xdr:colOff>
      <xdr:row>1</xdr:row>
      <xdr:rowOff>304800</xdr:rowOff>
    </xdr:to>
    <xdr:sp macro="" textlink="">
      <xdr:nvSpPr>
        <xdr:cNvPr id="4149" name="Text Box 53">
          <a:extLst>
            <a:ext uri="{FF2B5EF4-FFF2-40B4-BE49-F238E27FC236}">
              <a16:creationId xmlns="" xmlns:a16="http://schemas.microsoft.com/office/drawing/2014/main" id="{00000000-0008-0000-0400-000035100000}"/>
            </a:ext>
          </a:extLst>
        </xdr:cNvPr>
        <xdr:cNvSpPr txBox="1">
          <a:spLocks noChangeArrowheads="1"/>
        </xdr:cNvSpPr>
      </xdr:nvSpPr>
      <xdr:spPr bwMode="auto">
        <a:xfrm>
          <a:off x="10401300" y="28575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(Cont.3)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5126" name="文字 6">
          <a:extLst>
            <a:ext uri="{FF2B5EF4-FFF2-40B4-BE49-F238E27FC236}">
              <a16:creationId xmlns="" xmlns:a16="http://schemas.microsoft.com/office/drawing/2014/main" id="{00000000-0008-0000-0500-0000061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5127" name="文字 7">
          <a:extLst>
            <a:ext uri="{FF2B5EF4-FFF2-40B4-BE49-F238E27FC236}">
              <a16:creationId xmlns="" xmlns:a16="http://schemas.microsoft.com/office/drawing/2014/main" id="{00000000-0008-0000-0500-0000071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5128" name="文字 8">
          <a:extLst>
            <a:ext uri="{FF2B5EF4-FFF2-40B4-BE49-F238E27FC236}">
              <a16:creationId xmlns="" xmlns:a16="http://schemas.microsoft.com/office/drawing/2014/main" id="{00000000-0008-0000-0500-0000081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5129" name="文字 9">
          <a:extLst>
            <a:ext uri="{FF2B5EF4-FFF2-40B4-BE49-F238E27FC236}">
              <a16:creationId xmlns="" xmlns:a16="http://schemas.microsoft.com/office/drawing/2014/main" id="{00000000-0008-0000-0500-0000091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5157" name="文字 37">
          <a:extLst>
            <a:ext uri="{FF2B5EF4-FFF2-40B4-BE49-F238E27FC236}">
              <a16:creationId xmlns="" xmlns:a16="http://schemas.microsoft.com/office/drawing/2014/main" id="{00000000-0008-0000-0500-0000251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0</xdr:colOff>
      <xdr:row>0</xdr:row>
      <xdr:rowOff>285750</xdr:rowOff>
    </xdr:from>
    <xdr:to>
      <xdr:col>21</xdr:col>
      <xdr:colOff>257175</xdr:colOff>
      <xdr:row>1</xdr:row>
      <xdr:rowOff>304800</xdr:rowOff>
    </xdr:to>
    <xdr:sp macro="" textlink="">
      <xdr:nvSpPr>
        <xdr:cNvPr id="5173" name="Text Box 53">
          <a:extLst>
            <a:ext uri="{FF2B5EF4-FFF2-40B4-BE49-F238E27FC236}">
              <a16:creationId xmlns="" xmlns:a16="http://schemas.microsoft.com/office/drawing/2014/main" id="{00000000-0008-0000-0500-000035140000}"/>
            </a:ext>
          </a:extLst>
        </xdr:cNvPr>
        <xdr:cNvSpPr txBox="1">
          <a:spLocks noChangeArrowheads="1"/>
        </xdr:cNvSpPr>
      </xdr:nvSpPr>
      <xdr:spPr bwMode="auto">
        <a:xfrm>
          <a:off x="10306050" y="28575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6150" name="文字 6">
          <a:extLst>
            <a:ext uri="{FF2B5EF4-FFF2-40B4-BE49-F238E27FC236}">
              <a16:creationId xmlns="" xmlns:a16="http://schemas.microsoft.com/office/drawing/2014/main" id="{00000000-0008-0000-0600-0000061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6151" name="文字 7">
          <a:extLst>
            <a:ext uri="{FF2B5EF4-FFF2-40B4-BE49-F238E27FC236}">
              <a16:creationId xmlns="" xmlns:a16="http://schemas.microsoft.com/office/drawing/2014/main" id="{00000000-0008-0000-0600-0000071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6152" name="文字 8">
          <a:extLst>
            <a:ext uri="{FF2B5EF4-FFF2-40B4-BE49-F238E27FC236}">
              <a16:creationId xmlns="" xmlns:a16="http://schemas.microsoft.com/office/drawing/2014/main" id="{00000000-0008-0000-0600-0000081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6153" name="文字 9">
          <a:extLst>
            <a:ext uri="{FF2B5EF4-FFF2-40B4-BE49-F238E27FC236}">
              <a16:creationId xmlns="" xmlns:a16="http://schemas.microsoft.com/office/drawing/2014/main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6181" name="文字 37">
          <a:extLst>
            <a:ext uri="{FF2B5EF4-FFF2-40B4-BE49-F238E27FC236}">
              <a16:creationId xmlns="" xmlns:a16="http://schemas.microsoft.com/office/drawing/2014/main" id="{00000000-0008-0000-0600-00002518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257175</xdr:rowOff>
    </xdr:from>
    <xdr:to>
      <xdr:col>21</xdr:col>
      <xdr:colOff>295275</xdr:colOff>
      <xdr:row>1</xdr:row>
      <xdr:rowOff>276225</xdr:rowOff>
    </xdr:to>
    <xdr:sp macro="" textlink="">
      <xdr:nvSpPr>
        <xdr:cNvPr id="6197" name="Text Box 53">
          <a:extLst>
            <a:ext uri="{FF2B5EF4-FFF2-40B4-BE49-F238E27FC236}">
              <a16:creationId xmlns="" xmlns:a16="http://schemas.microsoft.com/office/drawing/2014/main" id="{00000000-0008-0000-0600-000035180000}"/>
            </a:ext>
          </a:extLst>
        </xdr:cNvPr>
        <xdr:cNvSpPr txBox="1">
          <a:spLocks noChangeArrowheads="1"/>
        </xdr:cNvSpPr>
      </xdr:nvSpPr>
      <xdr:spPr bwMode="auto">
        <a:xfrm>
          <a:off x="10258425" y="2571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(Cont.5)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7174" name="文字 6">
          <a:extLst>
            <a:ext uri="{FF2B5EF4-FFF2-40B4-BE49-F238E27FC236}">
              <a16:creationId xmlns="" xmlns:a16="http://schemas.microsoft.com/office/drawing/2014/main" id="{00000000-0008-0000-0700-0000061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7175" name="文字 7">
          <a:extLst>
            <a:ext uri="{FF2B5EF4-FFF2-40B4-BE49-F238E27FC236}">
              <a16:creationId xmlns="" xmlns:a16="http://schemas.microsoft.com/office/drawing/2014/main" id="{00000000-0008-0000-0700-0000071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7176" name="文字 8">
          <a:extLst>
            <a:ext uri="{FF2B5EF4-FFF2-40B4-BE49-F238E27FC236}">
              <a16:creationId xmlns="" xmlns:a16="http://schemas.microsoft.com/office/drawing/2014/main" id="{00000000-0008-0000-0700-0000081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7177" name="文字 9">
          <a:extLst>
            <a:ext uri="{FF2B5EF4-FFF2-40B4-BE49-F238E27FC236}">
              <a16:creationId xmlns="" xmlns:a16="http://schemas.microsoft.com/office/drawing/2014/main" id="{00000000-0008-0000-0700-0000091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7205" name="文字 37">
          <a:extLst>
            <a:ext uri="{FF2B5EF4-FFF2-40B4-BE49-F238E27FC236}">
              <a16:creationId xmlns="" xmlns:a16="http://schemas.microsoft.com/office/drawing/2014/main" id="{00000000-0008-0000-0700-0000251C0000}"/>
            </a:ext>
          </a:extLst>
        </xdr:cNvPr>
        <xdr:cNvSpPr txBox="1">
          <a:spLocks noChangeArrowheads="1"/>
        </xdr:cNvSpPr>
      </xdr:nvSpPr>
      <xdr:spPr bwMode="auto">
        <a:xfrm>
          <a:off x="0" y="127349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304800</xdr:rowOff>
    </xdr:from>
    <xdr:to>
      <xdr:col>21</xdr:col>
      <xdr:colOff>295275</xdr:colOff>
      <xdr:row>1</xdr:row>
      <xdr:rowOff>323850</xdr:rowOff>
    </xdr:to>
    <xdr:sp macro="" textlink="">
      <xdr:nvSpPr>
        <xdr:cNvPr id="7221" name="Text Box 53">
          <a:extLst>
            <a:ext uri="{FF2B5EF4-FFF2-40B4-BE49-F238E27FC236}">
              <a16:creationId xmlns="" xmlns:a16="http://schemas.microsoft.com/office/drawing/2014/main" id="{00000000-0008-0000-0700-0000351C0000}"/>
            </a:ext>
          </a:extLst>
        </xdr:cNvPr>
        <xdr:cNvSpPr txBox="1">
          <a:spLocks noChangeArrowheads="1"/>
        </xdr:cNvSpPr>
      </xdr:nvSpPr>
      <xdr:spPr bwMode="auto">
        <a:xfrm>
          <a:off x="10258425" y="30480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(Cont.6)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8198" name="文字 6">
          <a:extLst>
            <a:ext uri="{FF2B5EF4-FFF2-40B4-BE49-F238E27FC236}">
              <a16:creationId xmlns="" xmlns:a16="http://schemas.microsoft.com/office/drawing/2014/main" id="{00000000-0008-0000-0800-0000062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8199" name="文字 7">
          <a:extLst>
            <a:ext uri="{FF2B5EF4-FFF2-40B4-BE49-F238E27FC236}">
              <a16:creationId xmlns="" xmlns:a16="http://schemas.microsoft.com/office/drawing/2014/main" id="{00000000-0008-0000-0800-0000072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8200" name="文字 8">
          <a:extLst>
            <a:ext uri="{FF2B5EF4-FFF2-40B4-BE49-F238E27FC236}">
              <a16:creationId xmlns="" xmlns:a16="http://schemas.microsoft.com/office/drawing/2014/main" id="{00000000-0008-0000-0800-0000082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8201" name="文字 9">
          <a:extLst>
            <a:ext uri="{FF2B5EF4-FFF2-40B4-BE49-F238E27FC236}">
              <a16:creationId xmlns="" xmlns:a16="http://schemas.microsoft.com/office/drawing/2014/main" id="{00000000-0008-0000-0800-0000092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8229" name="文字 37">
          <a:extLst>
            <a:ext uri="{FF2B5EF4-FFF2-40B4-BE49-F238E27FC236}">
              <a16:creationId xmlns="" xmlns:a16="http://schemas.microsoft.com/office/drawing/2014/main" id="{00000000-0008-0000-0800-000025200000}"/>
            </a:ext>
          </a:extLst>
        </xdr:cNvPr>
        <xdr:cNvSpPr txBox="1">
          <a:spLocks noChangeArrowheads="1"/>
        </xdr:cNvSpPr>
      </xdr:nvSpPr>
      <xdr:spPr bwMode="auto">
        <a:xfrm>
          <a:off x="0" y="121443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85725</xdr:colOff>
      <xdr:row>0</xdr:row>
      <xdr:rowOff>276225</xdr:rowOff>
    </xdr:from>
    <xdr:to>
      <xdr:col>21</xdr:col>
      <xdr:colOff>171450</xdr:colOff>
      <xdr:row>1</xdr:row>
      <xdr:rowOff>285750</xdr:rowOff>
    </xdr:to>
    <xdr:sp macro="" textlink="">
      <xdr:nvSpPr>
        <xdr:cNvPr id="8245" name="Text Box 53">
          <a:extLst>
            <a:ext uri="{FF2B5EF4-FFF2-40B4-BE49-F238E27FC236}">
              <a16:creationId xmlns="" xmlns:a16="http://schemas.microsoft.com/office/drawing/2014/main" id="{00000000-0008-0000-0800-000035200000}"/>
            </a:ext>
          </a:extLst>
        </xdr:cNvPr>
        <xdr:cNvSpPr txBox="1">
          <a:spLocks noChangeArrowheads="1"/>
        </xdr:cNvSpPr>
      </xdr:nvSpPr>
      <xdr:spPr bwMode="auto">
        <a:xfrm>
          <a:off x="10391775" y="276225"/>
          <a:ext cx="3924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9222" name="文字 6">
          <a:extLst>
            <a:ext uri="{FF2B5EF4-FFF2-40B4-BE49-F238E27FC236}">
              <a16:creationId xmlns="" xmlns:a16="http://schemas.microsoft.com/office/drawing/2014/main" id="{00000000-0008-0000-0900-0000062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9223" name="文字 7">
          <a:extLst>
            <a:ext uri="{FF2B5EF4-FFF2-40B4-BE49-F238E27FC236}">
              <a16:creationId xmlns="" xmlns:a16="http://schemas.microsoft.com/office/drawing/2014/main" id="{00000000-0008-0000-0900-0000072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9224" name="文字 8">
          <a:extLst>
            <a:ext uri="{FF2B5EF4-FFF2-40B4-BE49-F238E27FC236}">
              <a16:creationId xmlns="" xmlns:a16="http://schemas.microsoft.com/office/drawing/2014/main" id="{00000000-0008-0000-0900-0000082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9225" name="文字 9">
          <a:extLst>
            <a:ext uri="{FF2B5EF4-FFF2-40B4-BE49-F238E27FC236}">
              <a16:creationId xmlns="" xmlns:a16="http://schemas.microsoft.com/office/drawing/2014/main" id="{00000000-0008-0000-0900-0000092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9253" name="文字 37">
          <a:extLst>
            <a:ext uri="{FF2B5EF4-FFF2-40B4-BE49-F238E27FC236}">
              <a16:creationId xmlns="" xmlns:a16="http://schemas.microsoft.com/office/drawing/2014/main" id="{00000000-0008-0000-0900-00002524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323850</xdr:rowOff>
    </xdr:from>
    <xdr:to>
      <xdr:col>21</xdr:col>
      <xdr:colOff>295275</xdr:colOff>
      <xdr:row>1</xdr:row>
      <xdr:rowOff>333375</xdr:rowOff>
    </xdr:to>
    <xdr:sp macro="" textlink="">
      <xdr:nvSpPr>
        <xdr:cNvPr id="9269" name="Text Box 53">
          <a:extLst>
            <a:ext uri="{FF2B5EF4-FFF2-40B4-BE49-F238E27FC236}">
              <a16:creationId xmlns="" xmlns:a16="http://schemas.microsoft.com/office/drawing/2014/main" id="{00000000-0008-0000-0900-00003524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(Cont.8)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K1303"/>
  <sheetViews>
    <sheetView zoomScale="75" zoomScaleNormal="75" workbookViewId="0">
      <pane ySplit="5" topLeftCell="A1070" activePane="bottomLeft" state="frozen"/>
      <selection pane="bottomLeft" sqref="A1:AK1303"/>
    </sheetView>
  </sheetViews>
  <sheetFormatPr defaultColWidth="13.25" defaultRowHeight="15.75"/>
  <cols>
    <col min="1" max="1" width="28.75" customWidth="1"/>
    <col min="2" max="2" width="4" customWidth="1"/>
    <col min="3" max="3" width="14" customWidth="1"/>
    <col min="4" max="9" width="6.875" customWidth="1"/>
    <col min="10" max="21" width="7.25" customWidth="1"/>
    <col min="22" max="29" width="6.875" customWidth="1"/>
  </cols>
  <sheetData>
    <row r="1" spans="1:37" ht="16.5">
      <c r="A1" s="67">
        <v>104</v>
      </c>
      <c r="B1" t="s">
        <v>984</v>
      </c>
      <c r="K1" s="67" t="s">
        <v>1297</v>
      </c>
      <c r="L1" s="71">
        <v>6081332</v>
      </c>
      <c r="AE1" t="s">
        <v>1298</v>
      </c>
    </row>
    <row r="2" spans="1:37">
      <c r="A2" t="s">
        <v>493</v>
      </c>
      <c r="B2" t="s">
        <v>494</v>
      </c>
      <c r="C2" t="s">
        <v>495</v>
      </c>
      <c r="D2">
        <v>0</v>
      </c>
      <c r="E2" s="55" t="s">
        <v>496</v>
      </c>
      <c r="F2">
        <v>1</v>
      </c>
      <c r="G2">
        <v>2</v>
      </c>
      <c r="H2">
        <v>3</v>
      </c>
      <c r="I2">
        <v>4</v>
      </c>
      <c r="J2" s="55" t="s">
        <v>497</v>
      </c>
      <c r="K2" t="s">
        <v>498</v>
      </c>
      <c r="L2" t="s">
        <v>499</v>
      </c>
      <c r="M2" t="s">
        <v>500</v>
      </c>
      <c r="N2" t="s">
        <v>501</v>
      </c>
      <c r="O2" t="s">
        <v>502</v>
      </c>
      <c r="P2" s="55" t="s">
        <v>503</v>
      </c>
      <c r="Q2" t="s">
        <v>504</v>
      </c>
      <c r="R2" t="s">
        <v>505</v>
      </c>
      <c r="S2" t="s">
        <v>506</v>
      </c>
      <c r="T2" t="s">
        <v>507</v>
      </c>
      <c r="U2" t="s">
        <v>508</v>
      </c>
      <c r="V2" t="s">
        <v>509</v>
      </c>
      <c r="W2" t="s">
        <v>510</v>
      </c>
      <c r="X2" t="s">
        <v>511</v>
      </c>
      <c r="Y2" t="s">
        <v>512</v>
      </c>
      <c r="Z2" t="s">
        <v>513</v>
      </c>
      <c r="AA2" s="55" t="s">
        <v>514</v>
      </c>
      <c r="AB2" s="55" t="s">
        <v>515</v>
      </c>
      <c r="AC2" s="55" t="s">
        <v>427</v>
      </c>
      <c r="AD2" t="s">
        <v>985</v>
      </c>
      <c r="AE2" t="s">
        <v>1299</v>
      </c>
      <c r="AF2" t="s">
        <v>1300</v>
      </c>
      <c r="AG2" t="s">
        <v>1301</v>
      </c>
      <c r="AJ2" t="s">
        <v>1302</v>
      </c>
      <c r="AK2" t="s">
        <v>1303</v>
      </c>
    </row>
    <row r="3" spans="1:37">
      <c r="B3" t="s">
        <v>516</v>
      </c>
      <c r="C3">
        <v>23462914</v>
      </c>
      <c r="D3">
        <v>200399</v>
      </c>
      <c r="E3">
        <v>828392</v>
      </c>
      <c r="F3">
        <v>205915</v>
      </c>
      <c r="G3">
        <v>217877</v>
      </c>
      <c r="H3">
        <v>219368</v>
      </c>
      <c r="I3">
        <v>185232</v>
      </c>
      <c r="J3">
        <v>997165</v>
      </c>
      <c r="K3">
        <v>1206584</v>
      </c>
      <c r="L3">
        <v>1508818</v>
      </c>
      <c r="M3">
        <v>1608924</v>
      </c>
      <c r="N3">
        <v>1589832</v>
      </c>
      <c r="O3">
        <v>1931708</v>
      </c>
      <c r="P3">
        <v>2006650</v>
      </c>
      <c r="Q3">
        <v>1787845</v>
      </c>
      <c r="R3">
        <v>1842114</v>
      </c>
      <c r="S3">
        <v>1871734</v>
      </c>
      <c r="T3">
        <v>1725591</v>
      </c>
      <c r="U3">
        <v>1483523</v>
      </c>
      <c r="V3">
        <v>921448</v>
      </c>
      <c r="W3">
        <v>686595</v>
      </c>
      <c r="X3">
        <v>550475</v>
      </c>
      <c r="Y3">
        <v>383891</v>
      </c>
      <c r="Z3">
        <v>230262</v>
      </c>
      <c r="AA3">
        <v>81245</v>
      </c>
      <c r="AB3">
        <v>16688</v>
      </c>
      <c r="AC3">
        <v>3031</v>
      </c>
      <c r="AD3">
        <v>7954483</v>
      </c>
      <c r="AE3">
        <v>3232540</v>
      </c>
      <c r="AF3">
        <v>17356739</v>
      </c>
      <c r="AG3">
        <v>2873635</v>
      </c>
      <c r="AH3" t="s">
        <v>495</v>
      </c>
    </row>
    <row r="4" spans="1:37">
      <c r="A4" t="s">
        <v>495</v>
      </c>
      <c r="B4" t="s">
        <v>517</v>
      </c>
      <c r="C4">
        <v>11705009</v>
      </c>
      <c r="D4">
        <v>103805</v>
      </c>
      <c r="E4">
        <v>429239</v>
      </c>
      <c r="F4">
        <v>106513</v>
      </c>
      <c r="G4">
        <v>112827</v>
      </c>
      <c r="H4">
        <v>113624</v>
      </c>
      <c r="I4">
        <v>96275</v>
      </c>
      <c r="J4">
        <v>520453</v>
      </c>
      <c r="K4">
        <v>630628</v>
      </c>
      <c r="L4">
        <v>785212</v>
      </c>
      <c r="M4">
        <v>836676</v>
      </c>
      <c r="N4">
        <v>817327</v>
      </c>
      <c r="O4">
        <v>964222</v>
      </c>
      <c r="P4">
        <v>993302</v>
      </c>
      <c r="Q4">
        <v>882391</v>
      </c>
      <c r="R4">
        <v>915429</v>
      </c>
      <c r="S4">
        <v>927013</v>
      </c>
      <c r="T4">
        <v>846149</v>
      </c>
      <c r="U4">
        <v>719006</v>
      </c>
      <c r="V4">
        <v>440202</v>
      </c>
      <c r="W4">
        <v>318586</v>
      </c>
      <c r="X4">
        <v>243371</v>
      </c>
      <c r="Y4">
        <v>173974</v>
      </c>
      <c r="Z4">
        <v>112248</v>
      </c>
      <c r="AA4">
        <v>37167</v>
      </c>
      <c r="AB4">
        <v>7162</v>
      </c>
      <c r="AC4">
        <v>1447</v>
      </c>
      <c r="AD4">
        <v>3826325</v>
      </c>
    </row>
    <row r="5" spans="1:37">
      <c r="B5" t="s">
        <v>518</v>
      </c>
      <c r="C5">
        <v>11757905</v>
      </c>
      <c r="D5">
        <v>96594</v>
      </c>
      <c r="E5">
        <v>399153</v>
      </c>
      <c r="F5">
        <v>99402</v>
      </c>
      <c r="G5">
        <v>105050</v>
      </c>
      <c r="H5">
        <v>105744</v>
      </c>
      <c r="I5">
        <v>88957</v>
      </c>
      <c r="J5">
        <v>476712</v>
      </c>
      <c r="K5">
        <v>575956</v>
      </c>
      <c r="L5">
        <v>723606</v>
      </c>
      <c r="M5">
        <v>772248</v>
      </c>
      <c r="N5">
        <v>772505</v>
      </c>
      <c r="O5">
        <v>967486</v>
      </c>
      <c r="P5">
        <v>1013348</v>
      </c>
      <c r="Q5">
        <v>905454</v>
      </c>
      <c r="R5">
        <v>926685</v>
      </c>
      <c r="S5">
        <v>944721</v>
      </c>
      <c r="T5">
        <v>879442</v>
      </c>
      <c r="U5">
        <v>764517</v>
      </c>
      <c r="V5">
        <v>481246</v>
      </c>
      <c r="W5">
        <v>368009</v>
      </c>
      <c r="X5">
        <v>307104</v>
      </c>
      <c r="Y5">
        <v>209917</v>
      </c>
      <c r="Z5">
        <v>118014</v>
      </c>
      <c r="AA5">
        <v>44078</v>
      </c>
      <c r="AB5">
        <v>9526</v>
      </c>
      <c r="AC5">
        <v>1584</v>
      </c>
      <c r="AD5">
        <v>4128158</v>
      </c>
      <c r="AI5" t="s">
        <v>495</v>
      </c>
      <c r="AJ5">
        <v>6081332</v>
      </c>
      <c r="AK5">
        <v>10209490</v>
      </c>
    </row>
    <row r="6" spans="1:37">
      <c r="B6" t="s">
        <v>516</v>
      </c>
      <c r="C6">
        <v>3968731</v>
      </c>
      <c r="D6">
        <v>34215</v>
      </c>
      <c r="E6">
        <v>134986</v>
      </c>
      <c r="F6">
        <v>34837</v>
      </c>
      <c r="G6">
        <v>35684</v>
      </c>
      <c r="H6">
        <v>35100</v>
      </c>
      <c r="I6">
        <v>29365</v>
      </c>
      <c r="J6">
        <v>164800</v>
      </c>
      <c r="K6">
        <v>192185</v>
      </c>
      <c r="L6">
        <v>246995</v>
      </c>
      <c r="M6">
        <v>276088</v>
      </c>
      <c r="N6">
        <v>278483</v>
      </c>
      <c r="O6">
        <v>339093</v>
      </c>
      <c r="P6">
        <v>354740</v>
      </c>
      <c r="Q6">
        <v>312897</v>
      </c>
      <c r="R6">
        <v>317960</v>
      </c>
      <c r="S6">
        <v>329897</v>
      </c>
      <c r="T6">
        <v>308801</v>
      </c>
      <c r="U6">
        <v>262731</v>
      </c>
      <c r="V6">
        <v>153866</v>
      </c>
      <c r="W6">
        <v>101676</v>
      </c>
      <c r="X6">
        <v>70465</v>
      </c>
      <c r="Y6">
        <v>45662</v>
      </c>
      <c r="Z6">
        <v>28977</v>
      </c>
      <c r="AA6">
        <v>11086</v>
      </c>
      <c r="AB6">
        <v>2541</v>
      </c>
      <c r="AC6">
        <v>587</v>
      </c>
      <c r="AD6">
        <v>1316289</v>
      </c>
      <c r="AE6">
        <v>526186</v>
      </c>
      <c r="AF6">
        <v>3027685</v>
      </c>
      <c r="AG6">
        <v>414860</v>
      </c>
      <c r="AH6" t="s">
        <v>986</v>
      </c>
    </row>
    <row r="7" spans="1:37">
      <c r="A7" t="s">
        <v>986</v>
      </c>
      <c r="B7" t="s">
        <v>517</v>
      </c>
      <c r="C7">
        <v>1951547</v>
      </c>
      <c r="D7">
        <v>17703</v>
      </c>
      <c r="E7">
        <v>70037</v>
      </c>
      <c r="F7">
        <v>17977</v>
      </c>
      <c r="G7">
        <v>18489</v>
      </c>
      <c r="H7">
        <v>18242</v>
      </c>
      <c r="I7">
        <v>15329</v>
      </c>
      <c r="J7">
        <v>86005</v>
      </c>
      <c r="K7">
        <v>100387</v>
      </c>
      <c r="L7">
        <v>128072</v>
      </c>
      <c r="M7">
        <v>143962</v>
      </c>
      <c r="N7">
        <v>142182</v>
      </c>
      <c r="O7">
        <v>168131</v>
      </c>
      <c r="P7">
        <v>173903</v>
      </c>
      <c r="Q7">
        <v>153099</v>
      </c>
      <c r="R7">
        <v>151933</v>
      </c>
      <c r="S7">
        <v>155420</v>
      </c>
      <c r="T7">
        <v>144579</v>
      </c>
      <c r="U7">
        <v>122912</v>
      </c>
      <c r="V7">
        <v>72568</v>
      </c>
      <c r="W7">
        <v>47105</v>
      </c>
      <c r="X7">
        <v>30446</v>
      </c>
      <c r="Y7">
        <v>21114</v>
      </c>
      <c r="Z7">
        <v>14899</v>
      </c>
      <c r="AA7">
        <v>5537</v>
      </c>
      <c r="AB7">
        <v>1246</v>
      </c>
      <c r="AC7">
        <v>307</v>
      </c>
      <c r="AD7">
        <v>616133</v>
      </c>
    </row>
    <row r="8" spans="1:37">
      <c r="B8" t="s">
        <v>518</v>
      </c>
      <c r="C8">
        <v>2017184</v>
      </c>
      <c r="D8">
        <v>16512</v>
      </c>
      <c r="E8">
        <v>64949</v>
      </c>
      <c r="F8">
        <v>16860</v>
      </c>
      <c r="G8">
        <v>17195</v>
      </c>
      <c r="H8">
        <v>16858</v>
      </c>
      <c r="I8">
        <v>14036</v>
      </c>
      <c r="J8">
        <v>78795</v>
      </c>
      <c r="K8">
        <v>91798</v>
      </c>
      <c r="L8">
        <v>118923</v>
      </c>
      <c r="M8">
        <v>132126</v>
      </c>
      <c r="N8">
        <v>136301</v>
      </c>
      <c r="O8">
        <v>170962</v>
      </c>
      <c r="P8">
        <v>180837</v>
      </c>
      <c r="Q8">
        <v>159798</v>
      </c>
      <c r="R8">
        <v>166027</v>
      </c>
      <c r="S8">
        <v>174477</v>
      </c>
      <c r="T8">
        <v>164222</v>
      </c>
      <c r="U8">
        <v>139819</v>
      </c>
      <c r="V8">
        <v>81298</v>
      </c>
      <c r="W8">
        <v>54571</v>
      </c>
      <c r="X8">
        <v>40019</v>
      </c>
      <c r="Y8">
        <v>24548</v>
      </c>
      <c r="Z8">
        <v>14078</v>
      </c>
      <c r="AA8">
        <v>5549</v>
      </c>
      <c r="AB8">
        <v>1295</v>
      </c>
      <c r="AC8">
        <v>280</v>
      </c>
      <c r="AD8">
        <v>700156</v>
      </c>
      <c r="AI8" t="s">
        <v>986</v>
      </c>
      <c r="AJ8">
        <v>1064974</v>
      </c>
      <c r="AK8">
        <v>1765130</v>
      </c>
    </row>
    <row r="9" spans="1:37">
      <c r="B9" t="s">
        <v>516</v>
      </c>
      <c r="C9">
        <v>2703563</v>
      </c>
      <c r="D9">
        <v>28101</v>
      </c>
      <c r="E9">
        <v>118347</v>
      </c>
      <c r="F9">
        <v>29969</v>
      </c>
      <c r="G9">
        <v>31423</v>
      </c>
      <c r="H9">
        <v>31278</v>
      </c>
      <c r="I9">
        <v>25677</v>
      </c>
      <c r="J9">
        <v>109811</v>
      </c>
      <c r="K9">
        <v>123852</v>
      </c>
      <c r="L9">
        <v>148425</v>
      </c>
      <c r="M9">
        <v>151114</v>
      </c>
      <c r="N9">
        <v>158339</v>
      </c>
      <c r="O9">
        <v>219952</v>
      </c>
      <c r="P9">
        <v>235012</v>
      </c>
      <c r="Q9">
        <v>206480</v>
      </c>
      <c r="R9">
        <v>207987</v>
      </c>
      <c r="S9">
        <v>209443</v>
      </c>
      <c r="T9">
        <v>205848</v>
      </c>
      <c r="U9">
        <v>190997</v>
      </c>
      <c r="V9">
        <v>128617</v>
      </c>
      <c r="W9">
        <v>89061</v>
      </c>
      <c r="X9">
        <v>68985</v>
      </c>
      <c r="Y9">
        <v>50057</v>
      </c>
      <c r="Z9">
        <v>34353</v>
      </c>
      <c r="AA9">
        <v>14650</v>
      </c>
      <c r="AB9">
        <v>3386</v>
      </c>
      <c r="AC9">
        <v>746</v>
      </c>
      <c r="AD9">
        <v>996143</v>
      </c>
      <c r="AE9">
        <v>380111</v>
      </c>
      <c r="AF9">
        <v>1933597</v>
      </c>
      <c r="AG9">
        <v>389855</v>
      </c>
      <c r="AH9" t="s">
        <v>520</v>
      </c>
    </row>
    <row r="10" spans="1:37">
      <c r="A10" t="s">
        <v>520</v>
      </c>
      <c r="B10" t="s">
        <v>517</v>
      </c>
      <c r="C10">
        <v>1295549</v>
      </c>
      <c r="D10">
        <v>14456</v>
      </c>
      <c r="E10">
        <v>60874</v>
      </c>
      <c r="F10">
        <v>15380</v>
      </c>
      <c r="G10">
        <v>16156</v>
      </c>
      <c r="H10">
        <v>16075</v>
      </c>
      <c r="I10">
        <v>13263</v>
      </c>
      <c r="J10">
        <v>57160</v>
      </c>
      <c r="K10">
        <v>64818</v>
      </c>
      <c r="L10">
        <v>77077</v>
      </c>
      <c r="M10">
        <v>78233</v>
      </c>
      <c r="N10">
        <v>78303</v>
      </c>
      <c r="O10">
        <v>103395</v>
      </c>
      <c r="P10">
        <v>109744</v>
      </c>
      <c r="Q10">
        <v>95586</v>
      </c>
      <c r="R10">
        <v>96153</v>
      </c>
      <c r="S10">
        <v>97716</v>
      </c>
      <c r="T10">
        <v>95529</v>
      </c>
      <c r="U10">
        <v>89093</v>
      </c>
      <c r="V10">
        <v>59362</v>
      </c>
      <c r="W10">
        <v>39706</v>
      </c>
      <c r="X10">
        <v>29089</v>
      </c>
      <c r="Y10">
        <v>22718</v>
      </c>
      <c r="Z10">
        <v>17129</v>
      </c>
      <c r="AA10">
        <v>7326</v>
      </c>
      <c r="AB10">
        <v>1691</v>
      </c>
      <c r="AC10">
        <v>391</v>
      </c>
      <c r="AD10">
        <v>459750</v>
      </c>
    </row>
    <row r="11" spans="1:37">
      <c r="B11" t="s">
        <v>518</v>
      </c>
      <c r="C11">
        <v>1408014</v>
      </c>
      <c r="D11">
        <v>13645</v>
      </c>
      <c r="E11">
        <v>57473</v>
      </c>
      <c r="F11">
        <v>14589</v>
      </c>
      <c r="G11">
        <v>15267</v>
      </c>
      <c r="H11">
        <v>15203</v>
      </c>
      <c r="I11">
        <v>12414</v>
      </c>
      <c r="J11">
        <v>52651</v>
      </c>
      <c r="K11">
        <v>59034</v>
      </c>
      <c r="L11">
        <v>71348</v>
      </c>
      <c r="M11">
        <v>72881</v>
      </c>
      <c r="N11">
        <v>80036</v>
      </c>
      <c r="O11">
        <v>116557</v>
      </c>
      <c r="P11">
        <v>125268</v>
      </c>
      <c r="Q11">
        <v>110894</v>
      </c>
      <c r="R11">
        <v>111834</v>
      </c>
      <c r="S11">
        <v>111727</v>
      </c>
      <c r="T11">
        <v>110319</v>
      </c>
      <c r="U11">
        <v>101904</v>
      </c>
      <c r="V11">
        <v>69255</v>
      </c>
      <c r="W11">
        <v>49355</v>
      </c>
      <c r="X11">
        <v>39896</v>
      </c>
      <c r="Y11">
        <v>27339</v>
      </c>
      <c r="Z11">
        <v>17224</v>
      </c>
      <c r="AA11">
        <v>7324</v>
      </c>
      <c r="AB11">
        <v>1695</v>
      </c>
      <c r="AC11">
        <v>355</v>
      </c>
      <c r="AD11">
        <v>536393</v>
      </c>
      <c r="AI11" t="s">
        <v>520</v>
      </c>
      <c r="AJ11">
        <v>688818</v>
      </c>
      <c r="AK11">
        <v>1225211</v>
      </c>
    </row>
    <row r="12" spans="1:37">
      <c r="B12" t="s">
        <v>516</v>
      </c>
      <c r="C12">
        <v>2082054</v>
      </c>
      <c r="D12">
        <v>19249</v>
      </c>
      <c r="E12">
        <v>78329</v>
      </c>
      <c r="F12">
        <v>18897</v>
      </c>
      <c r="G12">
        <v>20152</v>
      </c>
      <c r="H12">
        <v>21022</v>
      </c>
      <c r="I12">
        <v>18258</v>
      </c>
      <c r="J12">
        <v>104158</v>
      </c>
      <c r="K12">
        <v>124820</v>
      </c>
      <c r="L12">
        <v>149364</v>
      </c>
      <c r="M12">
        <v>152320</v>
      </c>
      <c r="N12">
        <v>144391</v>
      </c>
      <c r="O12">
        <v>177014</v>
      </c>
      <c r="P12">
        <v>185695</v>
      </c>
      <c r="Q12">
        <v>167171</v>
      </c>
      <c r="R12">
        <v>167095</v>
      </c>
      <c r="S12">
        <v>161792</v>
      </c>
      <c r="T12">
        <v>140186</v>
      </c>
      <c r="U12">
        <v>112860</v>
      </c>
      <c r="V12">
        <v>66079</v>
      </c>
      <c r="W12">
        <v>46242</v>
      </c>
      <c r="X12">
        <v>34441</v>
      </c>
      <c r="Y12">
        <v>25308</v>
      </c>
      <c r="Z12">
        <v>18237</v>
      </c>
      <c r="AA12">
        <v>5941</v>
      </c>
      <c r="AB12">
        <v>1155</v>
      </c>
      <c r="AC12">
        <v>207</v>
      </c>
      <c r="AD12">
        <v>612448</v>
      </c>
      <c r="AE12">
        <v>326556</v>
      </c>
      <c r="AF12">
        <v>1557888</v>
      </c>
      <c r="AG12">
        <v>197610</v>
      </c>
      <c r="AH12" t="s">
        <v>543</v>
      </c>
    </row>
    <row r="13" spans="1:37">
      <c r="A13" t="s">
        <v>543</v>
      </c>
      <c r="B13" t="s">
        <v>517</v>
      </c>
      <c r="C13">
        <v>1042813</v>
      </c>
      <c r="D13">
        <v>9997</v>
      </c>
      <c r="E13">
        <v>40589</v>
      </c>
      <c r="F13">
        <v>9903</v>
      </c>
      <c r="G13">
        <v>10416</v>
      </c>
      <c r="H13">
        <v>10817</v>
      </c>
      <c r="I13">
        <v>9453</v>
      </c>
      <c r="J13">
        <v>54522</v>
      </c>
      <c r="K13">
        <v>65406</v>
      </c>
      <c r="L13">
        <v>77867</v>
      </c>
      <c r="M13">
        <v>79760</v>
      </c>
      <c r="N13">
        <v>74768</v>
      </c>
      <c r="O13">
        <v>88257</v>
      </c>
      <c r="P13">
        <v>91526</v>
      </c>
      <c r="Q13">
        <v>82076</v>
      </c>
      <c r="R13">
        <v>82197</v>
      </c>
      <c r="S13">
        <v>79398</v>
      </c>
      <c r="T13">
        <v>68227</v>
      </c>
      <c r="U13">
        <v>53538</v>
      </c>
      <c r="V13">
        <v>30784</v>
      </c>
      <c r="W13">
        <v>20751</v>
      </c>
      <c r="X13">
        <v>14772</v>
      </c>
      <c r="Y13">
        <v>13222</v>
      </c>
      <c r="Z13">
        <v>11269</v>
      </c>
      <c r="AA13">
        <v>3236</v>
      </c>
      <c r="AB13">
        <v>545</v>
      </c>
      <c r="AC13">
        <v>106</v>
      </c>
      <c r="AD13">
        <v>295848</v>
      </c>
    </row>
    <row r="14" spans="1:37">
      <c r="B14" t="s">
        <v>518</v>
      </c>
      <c r="C14">
        <v>1039241</v>
      </c>
      <c r="D14">
        <v>9252</v>
      </c>
      <c r="E14">
        <v>37740</v>
      </c>
      <c r="F14">
        <v>8994</v>
      </c>
      <c r="G14">
        <v>9736</v>
      </c>
      <c r="H14">
        <v>10205</v>
      </c>
      <c r="I14">
        <v>8805</v>
      </c>
      <c r="J14">
        <v>49636</v>
      </c>
      <c r="K14">
        <v>59414</v>
      </c>
      <c r="L14">
        <v>71497</v>
      </c>
      <c r="M14">
        <v>72560</v>
      </c>
      <c r="N14">
        <v>69623</v>
      </c>
      <c r="O14">
        <v>88757</v>
      </c>
      <c r="P14">
        <v>94169</v>
      </c>
      <c r="Q14">
        <v>85095</v>
      </c>
      <c r="R14">
        <v>84898</v>
      </c>
      <c r="S14">
        <v>82394</v>
      </c>
      <c r="T14">
        <v>71959</v>
      </c>
      <c r="U14">
        <v>59322</v>
      </c>
      <c r="V14">
        <v>35295</v>
      </c>
      <c r="W14">
        <v>25491</v>
      </c>
      <c r="X14">
        <v>19669</v>
      </c>
      <c r="Y14">
        <v>12086</v>
      </c>
      <c r="Z14">
        <v>6968</v>
      </c>
      <c r="AA14">
        <v>2705</v>
      </c>
      <c r="AB14">
        <v>610</v>
      </c>
      <c r="AC14">
        <v>101</v>
      </c>
      <c r="AD14">
        <v>316600</v>
      </c>
      <c r="AI14" t="s">
        <v>543</v>
      </c>
      <c r="AJ14">
        <v>566599</v>
      </c>
      <c r="AK14">
        <v>883199</v>
      </c>
    </row>
    <row r="15" spans="1:37">
      <c r="B15" t="s">
        <v>516</v>
      </c>
      <c r="C15">
        <v>2732140</v>
      </c>
      <c r="D15">
        <v>24899</v>
      </c>
      <c r="E15">
        <v>106564</v>
      </c>
      <c r="F15">
        <v>26062</v>
      </c>
      <c r="G15">
        <v>27903</v>
      </c>
      <c r="H15">
        <v>28547</v>
      </c>
      <c r="I15">
        <v>24052</v>
      </c>
      <c r="J15">
        <v>128480</v>
      </c>
      <c r="K15">
        <v>154374</v>
      </c>
      <c r="L15">
        <v>193154</v>
      </c>
      <c r="M15">
        <v>199625</v>
      </c>
      <c r="N15">
        <v>195855</v>
      </c>
      <c r="O15">
        <v>233996</v>
      </c>
      <c r="P15">
        <v>238304</v>
      </c>
      <c r="Q15">
        <v>209230</v>
      </c>
      <c r="R15">
        <v>216209</v>
      </c>
      <c r="S15">
        <v>212923</v>
      </c>
      <c r="T15">
        <v>187744</v>
      </c>
      <c r="U15">
        <v>156441</v>
      </c>
      <c r="V15">
        <v>92844</v>
      </c>
      <c r="W15">
        <v>66272</v>
      </c>
      <c r="X15">
        <v>51334</v>
      </c>
      <c r="Y15">
        <v>34670</v>
      </c>
      <c r="Z15">
        <v>20764</v>
      </c>
      <c r="AA15">
        <v>6899</v>
      </c>
      <c r="AB15">
        <v>1341</v>
      </c>
      <c r="AC15">
        <v>218</v>
      </c>
      <c r="AD15">
        <v>831450</v>
      </c>
      <c r="AE15">
        <v>414317</v>
      </c>
      <c r="AF15">
        <v>2043481</v>
      </c>
      <c r="AG15">
        <v>274342</v>
      </c>
      <c r="AH15" t="s">
        <v>760</v>
      </c>
    </row>
    <row r="16" spans="1:37">
      <c r="A16" t="s">
        <v>760</v>
      </c>
      <c r="B16" t="s">
        <v>517</v>
      </c>
      <c r="C16">
        <v>1352012</v>
      </c>
      <c r="D16">
        <v>12913</v>
      </c>
      <c r="E16">
        <v>55235</v>
      </c>
      <c r="F16">
        <v>13465</v>
      </c>
      <c r="G16">
        <v>14473</v>
      </c>
      <c r="H16">
        <v>14775</v>
      </c>
      <c r="I16">
        <v>12522</v>
      </c>
      <c r="J16">
        <v>66945</v>
      </c>
      <c r="K16">
        <v>80225</v>
      </c>
      <c r="L16">
        <v>100382</v>
      </c>
      <c r="M16">
        <v>103591</v>
      </c>
      <c r="N16">
        <v>100267</v>
      </c>
      <c r="O16">
        <v>116065</v>
      </c>
      <c r="P16">
        <v>116385</v>
      </c>
      <c r="Q16">
        <v>99992</v>
      </c>
      <c r="R16">
        <v>103814</v>
      </c>
      <c r="S16">
        <v>102472</v>
      </c>
      <c r="T16">
        <v>90552</v>
      </c>
      <c r="U16">
        <v>75173</v>
      </c>
      <c r="V16">
        <v>44358</v>
      </c>
      <c r="W16">
        <v>30457</v>
      </c>
      <c r="X16">
        <v>22708</v>
      </c>
      <c r="Y16">
        <v>15879</v>
      </c>
      <c r="Z16">
        <v>10619</v>
      </c>
      <c r="AA16">
        <v>3340</v>
      </c>
      <c r="AB16">
        <v>554</v>
      </c>
      <c r="AC16">
        <v>86</v>
      </c>
      <c r="AD16">
        <v>396198</v>
      </c>
    </row>
    <row r="17" spans="1:37">
      <c r="B17" t="s">
        <v>518</v>
      </c>
      <c r="C17">
        <v>1380128</v>
      </c>
      <c r="D17">
        <v>11986</v>
      </c>
      <c r="E17">
        <v>51329</v>
      </c>
      <c r="F17">
        <v>12597</v>
      </c>
      <c r="G17">
        <v>13430</v>
      </c>
      <c r="H17">
        <v>13772</v>
      </c>
      <c r="I17">
        <v>11530</v>
      </c>
      <c r="J17">
        <v>61535</v>
      </c>
      <c r="K17">
        <v>74149</v>
      </c>
      <c r="L17">
        <v>92772</v>
      </c>
      <c r="M17">
        <v>96034</v>
      </c>
      <c r="N17">
        <v>95588</v>
      </c>
      <c r="O17">
        <v>117931</v>
      </c>
      <c r="P17">
        <v>121919</v>
      </c>
      <c r="Q17">
        <v>109238</v>
      </c>
      <c r="R17">
        <v>112395</v>
      </c>
      <c r="S17">
        <v>110451</v>
      </c>
      <c r="T17">
        <v>97192</v>
      </c>
      <c r="U17">
        <v>81268</v>
      </c>
      <c r="V17">
        <v>48486</v>
      </c>
      <c r="W17">
        <v>35815</v>
      </c>
      <c r="X17">
        <v>28626</v>
      </c>
      <c r="Y17">
        <v>18791</v>
      </c>
      <c r="Z17">
        <v>10145</v>
      </c>
      <c r="AA17">
        <v>3559</v>
      </c>
      <c r="AB17">
        <v>787</v>
      </c>
      <c r="AC17">
        <v>132</v>
      </c>
      <c r="AD17">
        <v>435252</v>
      </c>
      <c r="AI17" t="s">
        <v>760</v>
      </c>
      <c r="AJ17">
        <v>745877</v>
      </c>
      <c r="AK17">
        <v>1181129</v>
      </c>
    </row>
    <row r="18" spans="1:37">
      <c r="B18" t="s">
        <v>516</v>
      </c>
      <c r="C18">
        <v>1884912</v>
      </c>
      <c r="D18">
        <v>14804</v>
      </c>
      <c r="E18">
        <v>62529</v>
      </c>
      <c r="F18">
        <v>15115</v>
      </c>
      <c r="G18">
        <v>16595</v>
      </c>
      <c r="H18">
        <v>16917</v>
      </c>
      <c r="I18">
        <v>13902</v>
      </c>
      <c r="J18">
        <v>75714</v>
      </c>
      <c r="K18">
        <v>91096</v>
      </c>
      <c r="L18">
        <v>116150</v>
      </c>
      <c r="M18">
        <v>126909</v>
      </c>
      <c r="N18">
        <v>130131</v>
      </c>
      <c r="O18">
        <v>157230</v>
      </c>
      <c r="P18">
        <v>160664</v>
      </c>
      <c r="Q18">
        <v>138503</v>
      </c>
      <c r="R18">
        <v>148095</v>
      </c>
      <c r="S18">
        <v>156180</v>
      </c>
      <c r="T18">
        <v>144242</v>
      </c>
      <c r="U18">
        <v>120402</v>
      </c>
      <c r="V18">
        <v>73823</v>
      </c>
      <c r="W18">
        <v>56826</v>
      </c>
      <c r="X18">
        <v>48491</v>
      </c>
      <c r="Y18">
        <v>35565</v>
      </c>
      <c r="Z18">
        <v>19703</v>
      </c>
      <c r="AA18">
        <v>6414</v>
      </c>
      <c r="AB18">
        <v>1263</v>
      </c>
      <c r="AC18">
        <v>178</v>
      </c>
      <c r="AD18">
        <v>663087</v>
      </c>
      <c r="AE18">
        <v>244143</v>
      </c>
      <c r="AF18">
        <v>1398506</v>
      </c>
      <c r="AG18">
        <v>242263</v>
      </c>
      <c r="AH18" t="s">
        <v>987</v>
      </c>
    </row>
    <row r="19" spans="1:37">
      <c r="A19" t="s">
        <v>987</v>
      </c>
      <c r="B19" t="s">
        <v>517</v>
      </c>
      <c r="C19">
        <v>943936</v>
      </c>
      <c r="D19">
        <v>7640</v>
      </c>
      <c r="E19">
        <v>32495</v>
      </c>
      <c r="F19">
        <v>7782</v>
      </c>
      <c r="G19">
        <v>8585</v>
      </c>
      <c r="H19">
        <v>8825</v>
      </c>
      <c r="I19">
        <v>7303</v>
      </c>
      <c r="J19">
        <v>39400</v>
      </c>
      <c r="K19">
        <v>47501</v>
      </c>
      <c r="L19">
        <v>60709</v>
      </c>
      <c r="M19">
        <v>65583</v>
      </c>
      <c r="N19">
        <v>67016</v>
      </c>
      <c r="O19">
        <v>78929</v>
      </c>
      <c r="P19">
        <v>80804</v>
      </c>
      <c r="Q19">
        <v>68317</v>
      </c>
      <c r="R19">
        <v>73580</v>
      </c>
      <c r="S19">
        <v>78200</v>
      </c>
      <c r="T19">
        <v>72619</v>
      </c>
      <c r="U19">
        <v>60125</v>
      </c>
      <c r="V19">
        <v>35846</v>
      </c>
      <c r="W19">
        <v>26391</v>
      </c>
      <c r="X19">
        <v>21382</v>
      </c>
      <c r="Y19">
        <v>15485</v>
      </c>
      <c r="Z19">
        <v>8834</v>
      </c>
      <c r="AA19">
        <v>2548</v>
      </c>
      <c r="AB19">
        <v>461</v>
      </c>
      <c r="AC19">
        <v>71</v>
      </c>
      <c r="AD19">
        <v>321962</v>
      </c>
    </row>
    <row r="20" spans="1:37">
      <c r="B20" t="s">
        <v>518</v>
      </c>
      <c r="C20">
        <v>940976</v>
      </c>
      <c r="D20">
        <v>7164</v>
      </c>
      <c r="E20">
        <v>30034</v>
      </c>
      <c r="F20">
        <v>7333</v>
      </c>
      <c r="G20">
        <v>8010</v>
      </c>
      <c r="H20">
        <v>8092</v>
      </c>
      <c r="I20">
        <v>6599</v>
      </c>
      <c r="J20">
        <v>36314</v>
      </c>
      <c r="K20">
        <v>43595</v>
      </c>
      <c r="L20">
        <v>55441</v>
      </c>
      <c r="M20">
        <v>61326</v>
      </c>
      <c r="N20">
        <v>63115</v>
      </c>
      <c r="O20">
        <v>78301</v>
      </c>
      <c r="P20">
        <v>79860</v>
      </c>
      <c r="Q20">
        <v>70186</v>
      </c>
      <c r="R20">
        <v>74515</v>
      </c>
      <c r="S20">
        <v>77980</v>
      </c>
      <c r="T20">
        <v>71623</v>
      </c>
      <c r="U20">
        <v>60277</v>
      </c>
      <c r="V20">
        <v>37977</v>
      </c>
      <c r="W20">
        <v>30435</v>
      </c>
      <c r="X20">
        <v>27109</v>
      </c>
      <c r="Y20">
        <v>20080</v>
      </c>
      <c r="Z20">
        <v>10869</v>
      </c>
      <c r="AA20">
        <v>3866</v>
      </c>
      <c r="AB20">
        <v>802</v>
      </c>
      <c r="AC20">
        <v>107</v>
      </c>
      <c r="AD20">
        <v>341125</v>
      </c>
      <c r="AI20" t="s">
        <v>987</v>
      </c>
      <c r="AJ20">
        <v>482744</v>
      </c>
      <c r="AK20">
        <v>823869</v>
      </c>
    </row>
    <row r="21" spans="1:37">
      <c r="B21" t="s">
        <v>516</v>
      </c>
      <c r="C21">
        <v>2778955</v>
      </c>
      <c r="D21">
        <v>21347</v>
      </c>
      <c r="E21">
        <v>88934</v>
      </c>
      <c r="F21">
        <v>21979</v>
      </c>
      <c r="G21">
        <v>23461</v>
      </c>
      <c r="H21">
        <v>23518</v>
      </c>
      <c r="I21">
        <v>19976</v>
      </c>
      <c r="J21">
        <v>110278</v>
      </c>
      <c r="K21">
        <v>135660</v>
      </c>
      <c r="L21">
        <v>173825</v>
      </c>
      <c r="M21">
        <v>186773</v>
      </c>
      <c r="N21">
        <v>185969</v>
      </c>
      <c r="O21">
        <v>226788</v>
      </c>
      <c r="P21">
        <v>242858</v>
      </c>
      <c r="Q21">
        <v>220019</v>
      </c>
      <c r="R21">
        <v>222585</v>
      </c>
      <c r="S21">
        <v>222625</v>
      </c>
      <c r="T21">
        <v>210676</v>
      </c>
      <c r="U21">
        <v>189348</v>
      </c>
      <c r="V21">
        <v>118318</v>
      </c>
      <c r="W21">
        <v>84839</v>
      </c>
      <c r="X21">
        <v>63035</v>
      </c>
      <c r="Y21">
        <v>41360</v>
      </c>
      <c r="Z21">
        <v>24161</v>
      </c>
      <c r="AA21">
        <v>7935</v>
      </c>
      <c r="AB21">
        <v>1414</v>
      </c>
      <c r="AC21">
        <v>208</v>
      </c>
      <c r="AD21">
        <v>963919</v>
      </c>
      <c r="AE21">
        <v>356219</v>
      </c>
      <c r="AF21">
        <v>2081466</v>
      </c>
      <c r="AG21">
        <v>341270</v>
      </c>
      <c r="AH21" t="s">
        <v>521</v>
      </c>
    </row>
    <row r="22" spans="1:37">
      <c r="A22" t="s">
        <v>521</v>
      </c>
      <c r="B22" t="s">
        <v>517</v>
      </c>
      <c r="C22">
        <v>1381994</v>
      </c>
      <c r="D22">
        <v>11126</v>
      </c>
      <c r="E22">
        <v>45967</v>
      </c>
      <c r="F22">
        <v>11355</v>
      </c>
      <c r="G22">
        <v>12077</v>
      </c>
      <c r="H22">
        <v>12197</v>
      </c>
      <c r="I22">
        <v>10338</v>
      </c>
      <c r="J22">
        <v>57205</v>
      </c>
      <c r="K22">
        <v>70653</v>
      </c>
      <c r="L22">
        <v>89990</v>
      </c>
      <c r="M22">
        <v>97227</v>
      </c>
      <c r="N22">
        <v>95718</v>
      </c>
      <c r="O22">
        <v>113617</v>
      </c>
      <c r="P22">
        <v>120331</v>
      </c>
      <c r="Q22">
        <v>108616</v>
      </c>
      <c r="R22">
        <v>110970</v>
      </c>
      <c r="S22">
        <v>109459</v>
      </c>
      <c r="T22">
        <v>101409</v>
      </c>
      <c r="U22">
        <v>90042</v>
      </c>
      <c r="V22">
        <v>56065</v>
      </c>
      <c r="W22">
        <v>39511</v>
      </c>
      <c r="X22">
        <v>27609</v>
      </c>
      <c r="Y22">
        <v>19297</v>
      </c>
      <c r="Z22">
        <v>12610</v>
      </c>
      <c r="AA22">
        <v>3836</v>
      </c>
      <c r="AB22">
        <v>637</v>
      </c>
      <c r="AC22">
        <v>99</v>
      </c>
      <c r="AD22">
        <v>460574</v>
      </c>
    </row>
    <row r="23" spans="1:37">
      <c r="B23" t="s">
        <v>518</v>
      </c>
      <c r="C23">
        <v>1396961</v>
      </c>
      <c r="D23">
        <v>10221</v>
      </c>
      <c r="E23">
        <v>42967</v>
      </c>
      <c r="F23">
        <v>10624</v>
      </c>
      <c r="G23">
        <v>11384</v>
      </c>
      <c r="H23">
        <v>11321</v>
      </c>
      <c r="I23">
        <v>9638</v>
      </c>
      <c r="J23">
        <v>53073</v>
      </c>
      <c r="K23">
        <v>65007</v>
      </c>
      <c r="L23">
        <v>83835</v>
      </c>
      <c r="M23">
        <v>89546</v>
      </c>
      <c r="N23">
        <v>90251</v>
      </c>
      <c r="O23">
        <v>113171</v>
      </c>
      <c r="P23">
        <v>122527</v>
      </c>
      <c r="Q23">
        <v>111403</v>
      </c>
      <c r="R23">
        <v>111615</v>
      </c>
      <c r="S23">
        <v>113166</v>
      </c>
      <c r="T23">
        <v>109267</v>
      </c>
      <c r="U23">
        <v>99306</v>
      </c>
      <c r="V23">
        <v>62253</v>
      </c>
      <c r="W23">
        <v>45328</v>
      </c>
      <c r="X23">
        <v>35426</v>
      </c>
      <c r="Y23">
        <v>22063</v>
      </c>
      <c r="Z23">
        <v>11551</v>
      </c>
      <c r="AA23">
        <v>4099</v>
      </c>
      <c r="AB23">
        <v>777</v>
      </c>
      <c r="AC23">
        <v>109</v>
      </c>
      <c r="AD23">
        <v>503345</v>
      </c>
      <c r="AI23" t="s">
        <v>521</v>
      </c>
      <c r="AJ23">
        <v>722348</v>
      </c>
      <c r="AK23">
        <v>1225693</v>
      </c>
    </row>
    <row r="24" spans="1:37" s="72" customFormat="1">
      <c r="B24" s="72" t="s">
        <v>516</v>
      </c>
      <c r="C24" s="72">
        <v>7169771</v>
      </c>
      <c r="D24" s="72">
        <v>56305</v>
      </c>
      <c r="E24" s="72">
        <v>233402</v>
      </c>
      <c r="F24" s="72">
        <v>57562</v>
      </c>
      <c r="G24" s="72">
        <v>61198</v>
      </c>
      <c r="H24" s="72">
        <v>61662</v>
      </c>
      <c r="I24" s="72">
        <v>52980</v>
      </c>
      <c r="J24" s="72">
        <v>299726</v>
      </c>
      <c r="K24" s="72">
        <v>380094</v>
      </c>
      <c r="L24" s="72">
        <v>472591</v>
      </c>
      <c r="M24" s="72">
        <v>503716</v>
      </c>
      <c r="N24" s="72">
        <v>485543</v>
      </c>
      <c r="O24" s="72">
        <v>566015</v>
      </c>
      <c r="P24" s="72">
        <v>578345</v>
      </c>
      <c r="Q24" s="72">
        <v>522870</v>
      </c>
      <c r="R24" s="72">
        <v>550238</v>
      </c>
      <c r="S24" s="72">
        <v>566091</v>
      </c>
      <c r="T24" s="72">
        <v>515624</v>
      </c>
      <c r="U24" s="72">
        <v>441550</v>
      </c>
      <c r="V24" s="72">
        <v>283023</v>
      </c>
      <c r="W24" s="72">
        <v>238049</v>
      </c>
      <c r="X24" s="72">
        <v>210609</v>
      </c>
      <c r="Y24" s="72">
        <v>149066</v>
      </c>
      <c r="Z24" s="72">
        <v>82903</v>
      </c>
      <c r="AA24" s="72">
        <v>27749</v>
      </c>
      <c r="AB24" s="72">
        <v>5426</v>
      </c>
      <c r="AC24" s="72">
        <v>836</v>
      </c>
      <c r="AD24" s="72">
        <v>2520926</v>
      </c>
      <c r="AE24" s="72">
        <v>969527</v>
      </c>
      <c r="AF24" s="72">
        <v>5202583</v>
      </c>
      <c r="AG24" s="72">
        <v>997661</v>
      </c>
      <c r="AH24" s="72" t="s">
        <v>519</v>
      </c>
    </row>
    <row r="25" spans="1:37" s="72" customFormat="1">
      <c r="A25" s="72" t="s">
        <v>519</v>
      </c>
      <c r="B25" s="72" t="s">
        <v>517</v>
      </c>
      <c r="C25" s="72">
        <v>3664683</v>
      </c>
      <c r="D25" s="72">
        <v>29193</v>
      </c>
      <c r="E25" s="72">
        <v>121286</v>
      </c>
      <c r="F25" s="72">
        <v>29879</v>
      </c>
      <c r="G25" s="72">
        <v>31883</v>
      </c>
      <c r="H25" s="72">
        <v>31995</v>
      </c>
      <c r="I25" s="72">
        <v>27529</v>
      </c>
      <c r="J25" s="72">
        <v>157034</v>
      </c>
      <c r="K25" s="72">
        <v>199288</v>
      </c>
      <c r="L25" s="72">
        <v>246923</v>
      </c>
      <c r="M25" s="72">
        <v>262177</v>
      </c>
      <c r="N25" s="72">
        <v>253397</v>
      </c>
      <c r="O25" s="72">
        <v>290100</v>
      </c>
      <c r="P25" s="72">
        <v>295252</v>
      </c>
      <c r="Q25" s="72">
        <v>269210</v>
      </c>
      <c r="R25" s="72">
        <v>290544</v>
      </c>
      <c r="S25" s="72">
        <v>297734</v>
      </c>
      <c r="T25" s="72">
        <v>266656</v>
      </c>
      <c r="U25" s="72">
        <v>223343</v>
      </c>
      <c r="V25" s="72">
        <v>138708</v>
      </c>
      <c r="W25" s="72">
        <v>112768</v>
      </c>
      <c r="X25" s="72">
        <v>95794</v>
      </c>
      <c r="Y25" s="72">
        <v>65240</v>
      </c>
      <c r="Z25" s="72">
        <v>36516</v>
      </c>
      <c r="AA25" s="72">
        <v>11173</v>
      </c>
      <c r="AB25" s="72">
        <v>1975</v>
      </c>
      <c r="AC25" s="72">
        <v>372</v>
      </c>
      <c r="AD25" s="72">
        <v>1250279</v>
      </c>
    </row>
    <row r="26" spans="1:37" s="72" customFormat="1">
      <c r="B26" s="72" t="s">
        <v>518</v>
      </c>
      <c r="C26" s="72">
        <v>3505088</v>
      </c>
      <c r="D26" s="72">
        <v>27112</v>
      </c>
      <c r="E26" s="72">
        <v>112116</v>
      </c>
      <c r="F26" s="72">
        <v>27683</v>
      </c>
      <c r="G26" s="72">
        <v>29315</v>
      </c>
      <c r="H26" s="72">
        <v>29667</v>
      </c>
      <c r="I26" s="72">
        <v>25451</v>
      </c>
      <c r="J26" s="72">
        <v>142692</v>
      </c>
      <c r="K26" s="72">
        <v>180806</v>
      </c>
      <c r="L26" s="72">
        <v>225668</v>
      </c>
      <c r="M26" s="72">
        <v>241539</v>
      </c>
      <c r="N26" s="72">
        <v>232146</v>
      </c>
      <c r="O26" s="72">
        <v>275915</v>
      </c>
      <c r="P26" s="72">
        <v>283093</v>
      </c>
      <c r="Q26" s="72">
        <v>253660</v>
      </c>
      <c r="R26" s="72">
        <v>259694</v>
      </c>
      <c r="S26" s="72">
        <v>268357</v>
      </c>
      <c r="T26" s="72">
        <v>248968</v>
      </c>
      <c r="U26" s="72">
        <v>218207</v>
      </c>
      <c r="V26" s="72">
        <v>144315</v>
      </c>
      <c r="W26" s="72">
        <v>125281</v>
      </c>
      <c r="X26" s="72">
        <v>114815</v>
      </c>
      <c r="Y26" s="72">
        <v>83826</v>
      </c>
      <c r="Z26" s="72">
        <v>46387</v>
      </c>
      <c r="AA26" s="72">
        <v>16576</v>
      </c>
      <c r="AB26" s="72">
        <v>3451</v>
      </c>
      <c r="AC26" s="72">
        <v>464</v>
      </c>
      <c r="AD26" s="72">
        <v>1270647</v>
      </c>
      <c r="AI26" s="72" t="s">
        <v>519</v>
      </c>
      <c r="AJ26" s="72">
        <v>1771715</v>
      </c>
      <c r="AK26" s="72">
        <v>3042362</v>
      </c>
    </row>
    <row r="27" spans="1:37" s="265" customFormat="1">
      <c r="B27" s="265" t="s">
        <v>516</v>
      </c>
      <c r="C27" s="265">
        <v>18811135</v>
      </c>
      <c r="D27" s="265">
        <v>164977</v>
      </c>
      <c r="E27" s="265">
        <v>685546</v>
      </c>
      <c r="F27" s="265">
        <v>169971</v>
      </c>
      <c r="G27" s="265">
        <v>179970</v>
      </c>
      <c r="H27" s="265">
        <v>182003</v>
      </c>
      <c r="I27" s="265">
        <v>153602</v>
      </c>
      <c r="J27" s="265">
        <v>822299</v>
      </c>
      <c r="K27" s="265">
        <v>978351</v>
      </c>
      <c r="L27" s="265">
        <v>1208703</v>
      </c>
      <c r="M27" s="265">
        <v>1278654</v>
      </c>
      <c r="N27" s="265">
        <v>1270163</v>
      </c>
      <c r="O27" s="265">
        <v>1566202</v>
      </c>
      <c r="P27" s="265">
        <v>1643306</v>
      </c>
      <c r="Q27" s="265">
        <v>1459353</v>
      </c>
      <c r="R27" s="265">
        <v>1485629</v>
      </c>
      <c r="S27" s="265">
        <v>1496201</v>
      </c>
      <c r="T27" s="265">
        <v>1383159</v>
      </c>
      <c r="U27" s="265">
        <v>1191846</v>
      </c>
      <c r="V27" s="265">
        <v>731892</v>
      </c>
      <c r="W27" s="265">
        <v>520566</v>
      </c>
      <c r="X27" s="265">
        <v>398611</v>
      </c>
      <c r="Y27" s="265">
        <v>275768</v>
      </c>
      <c r="Z27" s="265">
        <v>172331</v>
      </c>
      <c r="AA27" s="265">
        <v>62189</v>
      </c>
      <c r="AB27" s="265">
        <v>12908</v>
      </c>
      <c r="AC27" s="265">
        <v>2481</v>
      </c>
      <c r="AD27" s="265">
        <v>6247952</v>
      </c>
      <c r="AE27" s="265">
        <v>2651173</v>
      </c>
      <c r="AF27" s="265">
        <v>13983216</v>
      </c>
      <c r="AG27" s="265">
        <v>2176746</v>
      </c>
      <c r="AH27" s="265" t="s">
        <v>522</v>
      </c>
    </row>
    <row r="28" spans="1:37" s="265" customFormat="1">
      <c r="A28" s="265" t="s">
        <v>522</v>
      </c>
      <c r="B28" s="265" t="s">
        <v>517</v>
      </c>
      <c r="C28" s="265">
        <v>9291373</v>
      </c>
      <c r="D28" s="265">
        <v>85380</v>
      </c>
      <c r="E28" s="265">
        <v>355067</v>
      </c>
      <c r="F28" s="265">
        <v>87875</v>
      </c>
      <c r="G28" s="265">
        <v>93131</v>
      </c>
      <c r="H28" s="265">
        <v>94238</v>
      </c>
      <c r="I28" s="265">
        <v>79823</v>
      </c>
      <c r="J28" s="265">
        <v>428542</v>
      </c>
      <c r="K28" s="265">
        <v>510953</v>
      </c>
      <c r="L28" s="265">
        <v>628336</v>
      </c>
      <c r="M28" s="265">
        <v>665332</v>
      </c>
      <c r="N28" s="265">
        <v>649927</v>
      </c>
      <c r="O28" s="265">
        <v>774429</v>
      </c>
      <c r="P28" s="265">
        <v>802443</v>
      </c>
      <c r="Q28" s="265">
        <v>707215</v>
      </c>
      <c r="R28" s="265">
        <v>720372</v>
      </c>
      <c r="S28" s="265">
        <v>722859</v>
      </c>
      <c r="T28" s="265">
        <v>663855</v>
      </c>
      <c r="U28" s="265">
        <v>567451</v>
      </c>
      <c r="V28" s="265">
        <v>345429</v>
      </c>
      <c r="W28" s="265">
        <v>238306</v>
      </c>
      <c r="X28" s="265">
        <v>173089</v>
      </c>
      <c r="Y28" s="265">
        <v>126876</v>
      </c>
      <c r="Z28" s="265">
        <v>88129</v>
      </c>
      <c r="AA28" s="265">
        <v>30207</v>
      </c>
      <c r="AB28" s="265">
        <v>5937</v>
      </c>
      <c r="AC28" s="265">
        <v>1239</v>
      </c>
      <c r="AD28" s="265">
        <v>2963377</v>
      </c>
    </row>
    <row r="29" spans="1:37" s="265" customFormat="1">
      <c r="B29" s="265" t="s">
        <v>518</v>
      </c>
      <c r="C29" s="265">
        <v>9519762</v>
      </c>
      <c r="D29" s="265">
        <v>79597</v>
      </c>
      <c r="E29" s="265">
        <v>330479</v>
      </c>
      <c r="F29" s="265">
        <v>82096</v>
      </c>
      <c r="G29" s="265">
        <v>86839</v>
      </c>
      <c r="H29" s="265">
        <v>87765</v>
      </c>
      <c r="I29" s="265">
        <v>73779</v>
      </c>
      <c r="J29" s="265">
        <v>393757</v>
      </c>
      <c r="K29" s="265">
        <v>467398</v>
      </c>
      <c r="L29" s="265">
        <v>580367</v>
      </c>
      <c r="M29" s="265">
        <v>613322</v>
      </c>
      <c r="N29" s="265">
        <v>620236</v>
      </c>
      <c r="O29" s="265">
        <v>791773</v>
      </c>
      <c r="P29" s="265">
        <v>840863</v>
      </c>
      <c r="Q29" s="265">
        <v>752138</v>
      </c>
      <c r="R29" s="265">
        <v>765257</v>
      </c>
      <c r="S29" s="265">
        <v>773342</v>
      </c>
      <c r="T29" s="265">
        <v>719304</v>
      </c>
      <c r="U29" s="265">
        <v>624395</v>
      </c>
      <c r="V29" s="265">
        <v>386463</v>
      </c>
      <c r="W29" s="265">
        <v>282260</v>
      </c>
      <c r="X29" s="265">
        <v>225522</v>
      </c>
      <c r="Y29" s="265">
        <v>148892</v>
      </c>
      <c r="Z29" s="265">
        <v>84202</v>
      </c>
      <c r="AA29" s="265">
        <v>31982</v>
      </c>
      <c r="AB29" s="265">
        <v>6971</v>
      </c>
      <c r="AC29" s="265">
        <v>1242</v>
      </c>
      <c r="AD29" s="265">
        <v>3284575</v>
      </c>
      <c r="AI29" s="265" t="s">
        <v>522</v>
      </c>
      <c r="AJ29" s="265">
        <v>4963956</v>
      </c>
      <c r="AK29" s="265">
        <v>8248531</v>
      </c>
    </row>
    <row r="30" spans="1:37" s="265" customFormat="1">
      <c r="B30" s="265" t="s">
        <v>516</v>
      </c>
      <c r="C30" s="265">
        <v>17226594</v>
      </c>
      <c r="D30" s="265">
        <v>151584</v>
      </c>
      <c r="E30" s="265">
        <v>628240</v>
      </c>
      <c r="F30" s="265">
        <v>156156</v>
      </c>
      <c r="G30" s="265">
        <v>165183</v>
      </c>
      <c r="H30" s="265">
        <v>166651</v>
      </c>
      <c r="I30" s="265">
        <v>140250</v>
      </c>
      <c r="J30" s="265">
        <v>744516</v>
      </c>
      <c r="K30" s="265">
        <v>883334</v>
      </c>
      <c r="L30" s="265">
        <v>1100363</v>
      </c>
      <c r="M30" s="265">
        <v>1166443</v>
      </c>
      <c r="N30" s="265">
        <v>1162816</v>
      </c>
      <c r="O30" s="265">
        <v>1438524</v>
      </c>
      <c r="P30" s="265">
        <v>1509543</v>
      </c>
      <c r="Q30" s="265">
        <v>1338782</v>
      </c>
      <c r="R30" s="265">
        <v>1366323</v>
      </c>
      <c r="S30" s="265">
        <v>1377594</v>
      </c>
      <c r="T30" s="265">
        <v>1273826</v>
      </c>
      <c r="U30" s="265">
        <v>1098000</v>
      </c>
      <c r="V30" s="265">
        <v>673268</v>
      </c>
      <c r="W30" s="265">
        <v>474979</v>
      </c>
      <c r="X30" s="265">
        <v>361202</v>
      </c>
      <c r="Y30" s="265">
        <v>249387</v>
      </c>
      <c r="Z30" s="265">
        <v>156822</v>
      </c>
      <c r="AA30" s="265">
        <v>56866</v>
      </c>
      <c r="AB30" s="265">
        <v>11875</v>
      </c>
      <c r="AC30" s="265">
        <v>2307</v>
      </c>
      <c r="AD30" s="265">
        <v>5736126</v>
      </c>
      <c r="AE30" s="265">
        <v>2407674</v>
      </c>
      <c r="AF30" s="265">
        <v>12832214</v>
      </c>
      <c r="AG30" s="265">
        <v>1986706</v>
      </c>
      <c r="AH30" s="265" t="s">
        <v>1304</v>
      </c>
    </row>
    <row r="31" spans="1:37" s="265" customFormat="1">
      <c r="A31" s="265" t="s">
        <v>988</v>
      </c>
      <c r="B31" s="265" t="s">
        <v>517</v>
      </c>
      <c r="C31" s="265">
        <v>8501600</v>
      </c>
      <c r="D31" s="265">
        <v>78483</v>
      </c>
      <c r="E31" s="265">
        <v>325246</v>
      </c>
      <c r="F31" s="265">
        <v>80690</v>
      </c>
      <c r="G31" s="265">
        <v>85374</v>
      </c>
      <c r="H31" s="265">
        <v>86251</v>
      </c>
      <c r="I31" s="265">
        <v>72931</v>
      </c>
      <c r="J31" s="265">
        <v>388026</v>
      </c>
      <c r="K31" s="265">
        <v>461182</v>
      </c>
      <c r="L31" s="265">
        <v>571690</v>
      </c>
      <c r="M31" s="265">
        <v>606556</v>
      </c>
      <c r="N31" s="265">
        <v>594067</v>
      </c>
      <c r="O31" s="265">
        <v>710225</v>
      </c>
      <c r="P31" s="265">
        <v>737451</v>
      </c>
      <c r="Q31" s="265">
        <v>648791</v>
      </c>
      <c r="R31" s="265">
        <v>661281</v>
      </c>
      <c r="S31" s="265">
        <v>664867</v>
      </c>
      <c r="T31" s="265">
        <v>610207</v>
      </c>
      <c r="U31" s="265">
        <v>522174</v>
      </c>
      <c r="V31" s="265">
        <v>317655</v>
      </c>
      <c r="W31" s="265">
        <v>217290</v>
      </c>
      <c r="X31" s="265">
        <v>156321</v>
      </c>
      <c r="Y31" s="265">
        <v>115105</v>
      </c>
      <c r="Z31" s="265">
        <v>80575</v>
      </c>
      <c r="AA31" s="265">
        <v>27766</v>
      </c>
      <c r="AB31" s="265">
        <v>5493</v>
      </c>
      <c r="AC31" s="265">
        <v>1149</v>
      </c>
      <c r="AD31" s="265">
        <v>2718602</v>
      </c>
    </row>
    <row r="32" spans="1:37" s="265" customFormat="1">
      <c r="B32" s="265" t="s">
        <v>518</v>
      </c>
      <c r="C32" s="265">
        <v>8724994</v>
      </c>
      <c r="D32" s="265">
        <v>73101</v>
      </c>
      <c r="E32" s="265">
        <v>302994</v>
      </c>
      <c r="F32" s="265">
        <v>75466</v>
      </c>
      <c r="G32" s="265">
        <v>79809</v>
      </c>
      <c r="H32" s="265">
        <v>80400</v>
      </c>
      <c r="I32" s="265">
        <v>67319</v>
      </c>
      <c r="J32" s="265">
        <v>356490</v>
      </c>
      <c r="K32" s="265">
        <v>422152</v>
      </c>
      <c r="L32" s="265">
        <v>528673</v>
      </c>
      <c r="M32" s="265">
        <v>559887</v>
      </c>
      <c r="N32" s="265">
        <v>568749</v>
      </c>
      <c r="O32" s="265">
        <v>728299</v>
      </c>
      <c r="P32" s="265">
        <v>772092</v>
      </c>
      <c r="Q32" s="265">
        <v>689991</v>
      </c>
      <c r="R32" s="265">
        <v>705042</v>
      </c>
      <c r="S32" s="265">
        <v>712727</v>
      </c>
      <c r="T32" s="265">
        <v>663619</v>
      </c>
      <c r="U32" s="265">
        <v>575826</v>
      </c>
      <c r="V32" s="265">
        <v>355613</v>
      </c>
      <c r="W32" s="265">
        <v>257689</v>
      </c>
      <c r="X32" s="265">
        <v>204881</v>
      </c>
      <c r="Y32" s="265">
        <v>134282</v>
      </c>
      <c r="Z32" s="265">
        <v>76247</v>
      </c>
      <c r="AA32" s="265">
        <v>29100</v>
      </c>
      <c r="AB32" s="265">
        <v>6382</v>
      </c>
      <c r="AC32" s="265">
        <v>1158</v>
      </c>
      <c r="AD32" s="265">
        <v>3017524</v>
      </c>
      <c r="AI32" s="265" t="s">
        <v>1304</v>
      </c>
      <c r="AJ32" s="265">
        <v>4552733</v>
      </c>
      <c r="AK32" s="265">
        <v>7570257</v>
      </c>
    </row>
    <row r="33" spans="1:37" s="265" customFormat="1">
      <c r="B33" s="265" t="s">
        <v>516</v>
      </c>
      <c r="C33" s="265">
        <v>1584541</v>
      </c>
      <c r="D33" s="265">
        <v>13393</v>
      </c>
      <c r="E33" s="265">
        <v>57306</v>
      </c>
      <c r="F33" s="265">
        <v>13815</v>
      </c>
      <c r="G33" s="265">
        <v>14787</v>
      </c>
      <c r="H33" s="265">
        <v>15352</v>
      </c>
      <c r="I33" s="265">
        <v>13352</v>
      </c>
      <c r="J33" s="265">
        <v>77783</v>
      </c>
      <c r="K33" s="265">
        <v>95017</v>
      </c>
      <c r="L33" s="265">
        <v>108340</v>
      </c>
      <c r="M33" s="265">
        <v>112211</v>
      </c>
      <c r="N33" s="265">
        <v>107347</v>
      </c>
      <c r="O33" s="265">
        <v>127678</v>
      </c>
      <c r="P33" s="265">
        <v>133763</v>
      </c>
      <c r="Q33" s="265">
        <v>120571</v>
      </c>
      <c r="R33" s="265">
        <v>119306</v>
      </c>
      <c r="S33" s="265">
        <v>118607</v>
      </c>
      <c r="T33" s="265">
        <v>109333</v>
      </c>
      <c r="U33" s="265">
        <v>93846</v>
      </c>
      <c r="V33" s="265">
        <v>58624</v>
      </c>
      <c r="W33" s="265">
        <v>45587</v>
      </c>
      <c r="X33" s="265">
        <v>37409</v>
      </c>
      <c r="Y33" s="265">
        <v>26381</v>
      </c>
      <c r="Z33" s="265">
        <v>15509</v>
      </c>
      <c r="AA33" s="265">
        <v>5323</v>
      </c>
      <c r="AB33" s="265">
        <v>1033</v>
      </c>
      <c r="AC33" s="265">
        <v>174</v>
      </c>
      <c r="AD33" s="265">
        <v>511826</v>
      </c>
      <c r="AE33" s="265">
        <v>243499</v>
      </c>
      <c r="AF33" s="265">
        <v>1151002</v>
      </c>
      <c r="AG33" s="265">
        <v>190040</v>
      </c>
      <c r="AH33" s="265" t="s">
        <v>523</v>
      </c>
    </row>
    <row r="34" spans="1:37" s="265" customFormat="1">
      <c r="A34" s="265" t="s">
        <v>523</v>
      </c>
      <c r="B34" s="265" t="s">
        <v>517</v>
      </c>
      <c r="C34" s="265">
        <v>789773</v>
      </c>
      <c r="D34" s="265">
        <v>6897</v>
      </c>
      <c r="E34" s="265">
        <v>29821</v>
      </c>
      <c r="F34" s="265">
        <v>7185</v>
      </c>
      <c r="G34" s="265">
        <v>7757</v>
      </c>
      <c r="H34" s="265">
        <v>7987</v>
      </c>
      <c r="I34" s="265">
        <v>6892</v>
      </c>
      <c r="J34" s="265">
        <v>40516</v>
      </c>
      <c r="K34" s="265">
        <v>49771</v>
      </c>
      <c r="L34" s="265">
        <v>56646</v>
      </c>
      <c r="M34" s="265">
        <v>58776</v>
      </c>
      <c r="N34" s="265">
        <v>55860</v>
      </c>
      <c r="O34" s="265">
        <v>64204</v>
      </c>
      <c r="P34" s="265">
        <v>64992</v>
      </c>
      <c r="Q34" s="265">
        <v>58424</v>
      </c>
      <c r="R34" s="265">
        <v>59091</v>
      </c>
      <c r="S34" s="265">
        <v>57992</v>
      </c>
      <c r="T34" s="265">
        <v>53648</v>
      </c>
      <c r="U34" s="265">
        <v>45277</v>
      </c>
      <c r="V34" s="265">
        <v>27774</v>
      </c>
      <c r="W34" s="265">
        <v>21016</v>
      </c>
      <c r="X34" s="265">
        <v>16768</v>
      </c>
      <c r="Y34" s="265">
        <v>11771</v>
      </c>
      <c r="Z34" s="265">
        <v>7554</v>
      </c>
      <c r="AA34" s="265">
        <v>2441</v>
      </c>
      <c r="AB34" s="265">
        <v>444</v>
      </c>
      <c r="AC34" s="265">
        <v>90</v>
      </c>
      <c r="AD34" s="265">
        <v>244775</v>
      </c>
    </row>
    <row r="35" spans="1:37" s="265" customFormat="1">
      <c r="B35" s="265" t="s">
        <v>518</v>
      </c>
      <c r="C35" s="265">
        <v>794768</v>
      </c>
      <c r="D35" s="265">
        <v>6496</v>
      </c>
      <c r="E35" s="265">
        <v>27485</v>
      </c>
      <c r="F35" s="265">
        <v>6630</v>
      </c>
      <c r="G35" s="265">
        <v>7030</v>
      </c>
      <c r="H35" s="265">
        <v>7365</v>
      </c>
      <c r="I35" s="265">
        <v>6460</v>
      </c>
      <c r="J35" s="265">
        <v>37267</v>
      </c>
      <c r="K35" s="265">
        <v>45246</v>
      </c>
      <c r="L35" s="265">
        <v>51694</v>
      </c>
      <c r="M35" s="265">
        <v>53435</v>
      </c>
      <c r="N35" s="265">
        <v>51487</v>
      </c>
      <c r="O35" s="265">
        <v>63474</v>
      </c>
      <c r="P35" s="265">
        <v>68771</v>
      </c>
      <c r="Q35" s="265">
        <v>62147</v>
      </c>
      <c r="R35" s="265">
        <v>60215</v>
      </c>
      <c r="S35" s="265">
        <v>60615</v>
      </c>
      <c r="T35" s="265">
        <v>55685</v>
      </c>
      <c r="U35" s="265">
        <v>48569</v>
      </c>
      <c r="V35" s="265">
        <v>30850</v>
      </c>
      <c r="W35" s="265">
        <v>24571</v>
      </c>
      <c r="X35" s="265">
        <v>20641</v>
      </c>
      <c r="Y35" s="265">
        <v>14610</v>
      </c>
      <c r="Z35" s="265">
        <v>7955</v>
      </c>
      <c r="AA35" s="265">
        <v>2882</v>
      </c>
      <c r="AB35" s="265">
        <v>589</v>
      </c>
      <c r="AC35" s="265">
        <v>84</v>
      </c>
      <c r="AD35" s="265">
        <v>267051</v>
      </c>
      <c r="AI35" s="265" t="s">
        <v>523</v>
      </c>
      <c r="AJ35" s="265">
        <v>411223</v>
      </c>
      <c r="AK35" s="265">
        <v>678274</v>
      </c>
    </row>
    <row r="36" spans="1:37" s="265" customFormat="1">
      <c r="B36" s="265" t="s">
        <v>516</v>
      </c>
      <c r="C36" s="265">
        <v>1716710</v>
      </c>
      <c r="D36" s="265">
        <v>13451</v>
      </c>
      <c r="E36" s="265">
        <v>54658</v>
      </c>
      <c r="F36" s="265">
        <v>13607</v>
      </c>
      <c r="G36" s="265">
        <v>14432</v>
      </c>
      <c r="H36" s="265">
        <v>14392</v>
      </c>
      <c r="I36" s="265">
        <v>12227</v>
      </c>
      <c r="J36" s="265">
        <v>72053</v>
      </c>
      <c r="K36" s="265">
        <v>93073</v>
      </c>
      <c r="L36" s="265">
        <v>113179</v>
      </c>
      <c r="M36" s="265">
        <v>121399</v>
      </c>
      <c r="N36" s="265">
        <v>119084</v>
      </c>
      <c r="O36" s="265">
        <v>137216</v>
      </c>
      <c r="P36" s="265">
        <v>135907</v>
      </c>
      <c r="Q36" s="265">
        <v>121725</v>
      </c>
      <c r="R36" s="265">
        <v>129151</v>
      </c>
      <c r="S36" s="265">
        <v>134067</v>
      </c>
      <c r="T36" s="265">
        <v>122603</v>
      </c>
      <c r="U36" s="265">
        <v>105684</v>
      </c>
      <c r="V36" s="265">
        <v>68271</v>
      </c>
      <c r="W36" s="265">
        <v>58350</v>
      </c>
      <c r="X36" s="265">
        <v>52566</v>
      </c>
      <c r="Y36" s="265">
        <v>36598</v>
      </c>
      <c r="Z36" s="265">
        <v>19724</v>
      </c>
      <c r="AA36" s="265">
        <v>6415</v>
      </c>
      <c r="AB36" s="265">
        <v>1324</v>
      </c>
      <c r="AC36" s="265">
        <v>212</v>
      </c>
      <c r="AD36" s="265">
        <v>605814</v>
      </c>
      <c r="AE36" s="265">
        <v>233235</v>
      </c>
      <c r="AF36" s="265">
        <v>1240015</v>
      </c>
      <c r="AG36" s="265">
        <v>243460</v>
      </c>
      <c r="AH36" s="265" t="s">
        <v>524</v>
      </c>
    </row>
    <row r="37" spans="1:37" s="265" customFormat="1">
      <c r="A37" s="265" t="s">
        <v>524</v>
      </c>
      <c r="B37" s="265" t="s">
        <v>517</v>
      </c>
      <c r="C37" s="265">
        <v>875488</v>
      </c>
      <c r="D37" s="265">
        <v>6962</v>
      </c>
      <c r="E37" s="265">
        <v>28319</v>
      </c>
      <c r="F37" s="265">
        <v>7042</v>
      </c>
      <c r="G37" s="265">
        <v>7487</v>
      </c>
      <c r="H37" s="265">
        <v>7450</v>
      </c>
      <c r="I37" s="265">
        <v>6340</v>
      </c>
      <c r="J37" s="265">
        <v>37614</v>
      </c>
      <c r="K37" s="265">
        <v>48568</v>
      </c>
      <c r="L37" s="265">
        <v>58972</v>
      </c>
      <c r="M37" s="265">
        <v>62804</v>
      </c>
      <c r="N37" s="265">
        <v>61941</v>
      </c>
      <c r="O37" s="265">
        <v>70087</v>
      </c>
      <c r="P37" s="265">
        <v>69324</v>
      </c>
      <c r="Q37" s="265">
        <v>62706</v>
      </c>
      <c r="R37" s="265">
        <v>68251</v>
      </c>
      <c r="S37" s="265">
        <v>70087</v>
      </c>
      <c r="T37" s="265">
        <v>63123</v>
      </c>
      <c r="U37" s="265">
        <v>53590</v>
      </c>
      <c r="V37" s="265">
        <v>33607</v>
      </c>
      <c r="W37" s="265">
        <v>27990</v>
      </c>
      <c r="X37" s="265">
        <v>24302</v>
      </c>
      <c r="Y37" s="265">
        <v>16027</v>
      </c>
      <c r="Z37" s="265">
        <v>8393</v>
      </c>
      <c r="AA37" s="265">
        <v>2351</v>
      </c>
      <c r="AB37" s="265">
        <v>399</v>
      </c>
      <c r="AC37" s="265">
        <v>71</v>
      </c>
      <c r="AD37" s="265">
        <v>299940</v>
      </c>
    </row>
    <row r="38" spans="1:37" s="265" customFormat="1">
      <c r="B38" s="265" t="s">
        <v>518</v>
      </c>
      <c r="C38" s="265">
        <v>841222</v>
      </c>
      <c r="D38" s="265">
        <v>6489</v>
      </c>
      <c r="E38" s="265">
        <v>26339</v>
      </c>
      <c r="F38" s="265">
        <v>6565</v>
      </c>
      <c r="G38" s="265">
        <v>6945</v>
      </c>
      <c r="H38" s="265">
        <v>6942</v>
      </c>
      <c r="I38" s="265">
        <v>5887</v>
      </c>
      <c r="J38" s="265">
        <v>34439</v>
      </c>
      <c r="K38" s="265">
        <v>44505</v>
      </c>
      <c r="L38" s="265">
        <v>54207</v>
      </c>
      <c r="M38" s="265">
        <v>58595</v>
      </c>
      <c r="N38" s="265">
        <v>57143</v>
      </c>
      <c r="O38" s="265">
        <v>67129</v>
      </c>
      <c r="P38" s="265">
        <v>66583</v>
      </c>
      <c r="Q38" s="265">
        <v>59019</v>
      </c>
      <c r="R38" s="265">
        <v>60900</v>
      </c>
      <c r="S38" s="265">
        <v>63980</v>
      </c>
      <c r="T38" s="265">
        <v>59480</v>
      </c>
      <c r="U38" s="265">
        <v>52094</v>
      </c>
      <c r="V38" s="265">
        <v>34664</v>
      </c>
      <c r="W38" s="265">
        <v>30360</v>
      </c>
      <c r="X38" s="265">
        <v>28264</v>
      </c>
      <c r="Y38" s="265">
        <v>20571</v>
      </c>
      <c r="Z38" s="265">
        <v>11331</v>
      </c>
      <c r="AA38" s="265">
        <v>4064</v>
      </c>
      <c r="AB38" s="265">
        <v>925</v>
      </c>
      <c r="AC38" s="265">
        <v>141</v>
      </c>
      <c r="AD38" s="265">
        <v>305874</v>
      </c>
      <c r="AI38" s="265" t="s">
        <v>524</v>
      </c>
      <c r="AJ38" s="265">
        <v>423576</v>
      </c>
      <c r="AK38" s="265">
        <v>729450</v>
      </c>
    </row>
    <row r="39" spans="1:37" s="265" customFormat="1">
      <c r="B39" s="265" t="s">
        <v>516</v>
      </c>
      <c r="C39" s="265">
        <v>2935069</v>
      </c>
      <c r="D39" s="265">
        <v>21971</v>
      </c>
      <c r="E39" s="265">
        <v>88188</v>
      </c>
      <c r="F39" s="265">
        <v>22337</v>
      </c>
      <c r="G39" s="265">
        <v>23475</v>
      </c>
      <c r="H39" s="265">
        <v>22973</v>
      </c>
      <c r="I39" s="265">
        <v>19403</v>
      </c>
      <c r="J39" s="265">
        <v>102813</v>
      </c>
      <c r="K39" s="265">
        <v>135160</v>
      </c>
      <c r="L39" s="265">
        <v>186936</v>
      </c>
      <c r="M39" s="265">
        <v>208871</v>
      </c>
      <c r="N39" s="265">
        <v>200585</v>
      </c>
      <c r="O39" s="265">
        <v>228290</v>
      </c>
      <c r="P39" s="265">
        <v>227437</v>
      </c>
      <c r="Q39" s="265">
        <v>206767</v>
      </c>
      <c r="R39" s="265">
        <v>227334</v>
      </c>
      <c r="S39" s="265">
        <v>241466</v>
      </c>
      <c r="T39" s="265">
        <v>219829</v>
      </c>
      <c r="U39" s="265">
        <v>185993</v>
      </c>
      <c r="V39" s="265">
        <v>121285</v>
      </c>
      <c r="W39" s="265">
        <v>107679</v>
      </c>
      <c r="X39" s="265">
        <v>99298</v>
      </c>
      <c r="Y39" s="265">
        <v>71525</v>
      </c>
      <c r="Z39" s="265">
        <v>38207</v>
      </c>
      <c r="AA39" s="265">
        <v>12641</v>
      </c>
      <c r="AB39" s="265">
        <v>2456</v>
      </c>
      <c r="AC39" s="265">
        <v>338</v>
      </c>
      <c r="AD39" s="265">
        <v>1100717</v>
      </c>
      <c r="AE39" s="265">
        <v>348132</v>
      </c>
      <c r="AF39" s="265">
        <v>2133508</v>
      </c>
      <c r="AG39" s="265">
        <v>453429</v>
      </c>
      <c r="AH39" s="265" t="s">
        <v>525</v>
      </c>
    </row>
    <row r="40" spans="1:37" s="265" customFormat="1">
      <c r="A40" s="265" t="s">
        <v>525</v>
      </c>
      <c r="B40" s="265" t="s">
        <v>517</v>
      </c>
      <c r="C40" s="265">
        <v>1538148</v>
      </c>
      <c r="D40" s="265">
        <v>11463</v>
      </c>
      <c r="E40" s="265">
        <v>45853</v>
      </c>
      <c r="F40" s="265">
        <v>11596</v>
      </c>
      <c r="G40" s="265">
        <v>12209</v>
      </c>
      <c r="H40" s="265">
        <v>11936</v>
      </c>
      <c r="I40" s="265">
        <v>10112</v>
      </c>
      <c r="J40" s="265">
        <v>54297</v>
      </c>
      <c r="K40" s="265">
        <v>71107</v>
      </c>
      <c r="L40" s="265">
        <v>97904</v>
      </c>
      <c r="M40" s="265">
        <v>108540</v>
      </c>
      <c r="N40" s="265">
        <v>105459</v>
      </c>
      <c r="O40" s="265">
        <v>119706</v>
      </c>
      <c r="P40" s="265">
        <v>121535</v>
      </c>
      <c r="Q40" s="265">
        <v>112470</v>
      </c>
      <c r="R40" s="265">
        <v>126806</v>
      </c>
      <c r="S40" s="265">
        <v>134067</v>
      </c>
      <c r="T40" s="265">
        <v>119171</v>
      </c>
      <c r="U40" s="265">
        <v>97965</v>
      </c>
      <c r="V40" s="265">
        <v>61166</v>
      </c>
      <c r="W40" s="265">
        <v>52290</v>
      </c>
      <c r="X40" s="265">
        <v>45980</v>
      </c>
      <c r="Y40" s="265">
        <v>31071</v>
      </c>
      <c r="Z40" s="265">
        <v>15726</v>
      </c>
      <c r="AA40" s="265">
        <v>4609</v>
      </c>
      <c r="AB40" s="265">
        <v>826</v>
      </c>
      <c r="AC40" s="265">
        <v>137</v>
      </c>
      <c r="AD40" s="265">
        <v>563008</v>
      </c>
    </row>
    <row r="41" spans="1:37" s="265" customFormat="1">
      <c r="B41" s="265" t="s">
        <v>518</v>
      </c>
      <c r="C41" s="265">
        <v>1396921</v>
      </c>
      <c r="D41" s="265">
        <v>10508</v>
      </c>
      <c r="E41" s="265">
        <v>42335</v>
      </c>
      <c r="F41" s="265">
        <v>10741</v>
      </c>
      <c r="G41" s="265">
        <v>11266</v>
      </c>
      <c r="H41" s="265">
        <v>11037</v>
      </c>
      <c r="I41" s="265">
        <v>9291</v>
      </c>
      <c r="J41" s="265">
        <v>48516</v>
      </c>
      <c r="K41" s="265">
        <v>64053</v>
      </c>
      <c r="L41" s="265">
        <v>89032</v>
      </c>
      <c r="M41" s="265">
        <v>100331</v>
      </c>
      <c r="N41" s="265">
        <v>95126</v>
      </c>
      <c r="O41" s="265">
        <v>108584</v>
      </c>
      <c r="P41" s="265">
        <v>105902</v>
      </c>
      <c r="Q41" s="265">
        <v>94297</v>
      </c>
      <c r="R41" s="265">
        <v>100528</v>
      </c>
      <c r="S41" s="265">
        <v>107399</v>
      </c>
      <c r="T41" s="265">
        <v>100658</v>
      </c>
      <c r="U41" s="265">
        <v>88028</v>
      </c>
      <c r="V41" s="265">
        <v>60119</v>
      </c>
      <c r="W41" s="265">
        <v>55389</v>
      </c>
      <c r="X41" s="265">
        <v>53318</v>
      </c>
      <c r="Y41" s="265">
        <v>40454</v>
      </c>
      <c r="Z41" s="265">
        <v>22481</v>
      </c>
      <c r="AA41" s="265">
        <v>8032</v>
      </c>
      <c r="AB41" s="265">
        <v>1630</v>
      </c>
      <c r="AC41" s="265">
        <v>201</v>
      </c>
      <c r="AD41" s="265">
        <v>537709</v>
      </c>
      <c r="AI41" s="265" t="s">
        <v>525</v>
      </c>
      <c r="AJ41" s="265">
        <v>693800</v>
      </c>
      <c r="AK41" s="265">
        <v>1231509</v>
      </c>
    </row>
    <row r="42" spans="1:37" s="265" customFormat="1">
      <c r="B42" s="265" t="s">
        <v>516</v>
      </c>
      <c r="C42" s="265">
        <v>2770768</v>
      </c>
      <c r="D42" s="265">
        <v>19980</v>
      </c>
      <c r="E42" s="265">
        <v>80335</v>
      </c>
      <c r="F42" s="265">
        <v>20253</v>
      </c>
      <c r="G42" s="265">
        <v>21438</v>
      </c>
      <c r="H42" s="265">
        <v>21028</v>
      </c>
      <c r="I42" s="265">
        <v>17616</v>
      </c>
      <c r="J42" s="265">
        <v>94739</v>
      </c>
      <c r="K42" s="265">
        <v>126485</v>
      </c>
      <c r="L42" s="265">
        <v>175387</v>
      </c>
      <c r="M42" s="265">
        <v>195410</v>
      </c>
      <c r="N42" s="265">
        <v>188226</v>
      </c>
      <c r="O42" s="265">
        <v>214623</v>
      </c>
      <c r="P42" s="265">
        <v>214638</v>
      </c>
      <c r="Q42" s="265">
        <v>194876</v>
      </c>
      <c r="R42" s="265">
        <v>214488</v>
      </c>
      <c r="S42" s="265">
        <v>227885</v>
      </c>
      <c r="T42" s="265">
        <v>207977</v>
      </c>
      <c r="U42" s="265">
        <v>177496</v>
      </c>
      <c r="V42" s="265">
        <v>116430</v>
      </c>
      <c r="W42" s="265">
        <v>104149</v>
      </c>
      <c r="X42" s="265">
        <v>96248</v>
      </c>
      <c r="Y42" s="265">
        <v>69367</v>
      </c>
      <c r="Z42" s="265">
        <v>37027</v>
      </c>
      <c r="AA42" s="265">
        <v>12273</v>
      </c>
      <c r="AB42" s="265">
        <v>2400</v>
      </c>
      <c r="AC42" s="265">
        <v>329</v>
      </c>
      <c r="AD42" s="265">
        <v>1051581</v>
      </c>
      <c r="AE42" s="265">
        <v>321539</v>
      </c>
      <c r="AF42" s="265">
        <v>2011006</v>
      </c>
      <c r="AG42" s="265">
        <v>438223</v>
      </c>
      <c r="AH42" s="265" t="s">
        <v>526</v>
      </c>
    </row>
    <row r="43" spans="1:37" s="265" customFormat="1">
      <c r="A43" s="265" t="s">
        <v>526</v>
      </c>
      <c r="B43" s="265" t="s">
        <v>517</v>
      </c>
      <c r="C43" s="265">
        <v>1451991</v>
      </c>
      <c r="D43" s="265">
        <v>10436</v>
      </c>
      <c r="E43" s="265">
        <v>41763</v>
      </c>
      <c r="F43" s="265">
        <v>10510</v>
      </c>
      <c r="G43" s="265">
        <v>11161</v>
      </c>
      <c r="H43" s="265">
        <v>10925</v>
      </c>
      <c r="I43" s="265">
        <v>9167</v>
      </c>
      <c r="J43" s="265">
        <v>50043</v>
      </c>
      <c r="K43" s="265">
        <v>66658</v>
      </c>
      <c r="L43" s="265">
        <v>91888</v>
      </c>
      <c r="M43" s="265">
        <v>101649</v>
      </c>
      <c r="N43" s="265">
        <v>99005</v>
      </c>
      <c r="O43" s="265">
        <v>112446</v>
      </c>
      <c r="P43" s="265">
        <v>114534</v>
      </c>
      <c r="Q43" s="265">
        <v>105832</v>
      </c>
      <c r="R43" s="265">
        <v>119771</v>
      </c>
      <c r="S43" s="265">
        <v>126683</v>
      </c>
      <c r="T43" s="265">
        <v>112794</v>
      </c>
      <c r="U43" s="265">
        <v>93466</v>
      </c>
      <c r="V43" s="265">
        <v>58790</v>
      </c>
      <c r="W43" s="265">
        <v>50653</v>
      </c>
      <c r="X43" s="265">
        <v>44738</v>
      </c>
      <c r="Y43" s="265">
        <v>30218</v>
      </c>
      <c r="Z43" s="265">
        <v>15210</v>
      </c>
      <c r="AA43" s="265">
        <v>4474</v>
      </c>
      <c r="AB43" s="265">
        <v>807</v>
      </c>
      <c r="AC43" s="265">
        <v>133</v>
      </c>
      <c r="AD43" s="265">
        <v>537966</v>
      </c>
    </row>
    <row r="44" spans="1:37" s="265" customFormat="1">
      <c r="B44" s="265" t="s">
        <v>518</v>
      </c>
      <c r="C44" s="265">
        <v>1318777</v>
      </c>
      <c r="D44" s="265">
        <v>9544</v>
      </c>
      <c r="E44" s="265">
        <v>38572</v>
      </c>
      <c r="F44" s="265">
        <v>9743</v>
      </c>
      <c r="G44" s="265">
        <v>10277</v>
      </c>
      <c r="H44" s="265">
        <v>10103</v>
      </c>
      <c r="I44" s="265">
        <v>8449</v>
      </c>
      <c r="J44" s="265">
        <v>44696</v>
      </c>
      <c r="K44" s="265">
        <v>59827</v>
      </c>
      <c r="L44" s="265">
        <v>83499</v>
      </c>
      <c r="M44" s="265">
        <v>93761</v>
      </c>
      <c r="N44" s="265">
        <v>89221</v>
      </c>
      <c r="O44" s="265">
        <v>102177</v>
      </c>
      <c r="P44" s="265">
        <v>100104</v>
      </c>
      <c r="Q44" s="265">
        <v>89044</v>
      </c>
      <c r="R44" s="265">
        <v>94717</v>
      </c>
      <c r="S44" s="265">
        <v>101202</v>
      </c>
      <c r="T44" s="265">
        <v>95183</v>
      </c>
      <c r="U44" s="265">
        <v>84030</v>
      </c>
      <c r="V44" s="265">
        <v>57640</v>
      </c>
      <c r="W44" s="265">
        <v>53496</v>
      </c>
      <c r="X44" s="265">
        <v>51510</v>
      </c>
      <c r="Y44" s="265">
        <v>39149</v>
      </c>
      <c r="Z44" s="265">
        <v>21817</v>
      </c>
      <c r="AA44" s="265">
        <v>7799</v>
      </c>
      <c r="AB44" s="265">
        <v>1593</v>
      </c>
      <c r="AC44" s="265">
        <v>196</v>
      </c>
      <c r="AD44" s="265">
        <v>513615</v>
      </c>
      <c r="AI44" s="265" t="s">
        <v>526</v>
      </c>
      <c r="AJ44" s="265">
        <v>652523</v>
      </c>
      <c r="AK44" s="265">
        <v>1166138</v>
      </c>
    </row>
    <row r="45" spans="1:37" s="265" customFormat="1">
      <c r="B45" s="265" t="s">
        <v>516</v>
      </c>
      <c r="C45" s="265">
        <v>164301</v>
      </c>
      <c r="D45" s="265">
        <v>1991</v>
      </c>
      <c r="E45" s="265">
        <v>7853</v>
      </c>
      <c r="F45" s="265">
        <v>2084</v>
      </c>
      <c r="G45" s="265">
        <v>2037</v>
      </c>
      <c r="H45" s="265">
        <v>1945</v>
      </c>
      <c r="I45" s="265">
        <v>1787</v>
      </c>
      <c r="J45" s="265">
        <v>8074</v>
      </c>
      <c r="K45" s="265">
        <v>8675</v>
      </c>
      <c r="L45" s="265">
        <v>11549</v>
      </c>
      <c r="M45" s="265">
        <v>13461</v>
      </c>
      <c r="N45" s="265">
        <v>12359</v>
      </c>
      <c r="O45" s="265">
        <v>13667</v>
      </c>
      <c r="P45" s="265">
        <v>12799</v>
      </c>
      <c r="Q45" s="265">
        <v>11891</v>
      </c>
      <c r="R45" s="265">
        <v>12846</v>
      </c>
      <c r="S45" s="265">
        <v>13581</v>
      </c>
      <c r="T45" s="265">
        <v>11852</v>
      </c>
      <c r="U45" s="265">
        <v>8497</v>
      </c>
      <c r="V45" s="265">
        <v>4855</v>
      </c>
      <c r="W45" s="265">
        <v>3530</v>
      </c>
      <c r="X45" s="265">
        <v>3050</v>
      </c>
      <c r="Y45" s="265">
        <v>2158</v>
      </c>
      <c r="Z45" s="265">
        <v>1180</v>
      </c>
      <c r="AA45" s="265">
        <v>368</v>
      </c>
      <c r="AB45" s="265">
        <v>56</v>
      </c>
      <c r="AC45" s="265">
        <v>9</v>
      </c>
      <c r="AD45" s="265">
        <v>49136</v>
      </c>
      <c r="AE45" s="265">
        <v>26593</v>
      </c>
      <c r="AF45" s="265">
        <v>122502</v>
      </c>
      <c r="AG45" s="265">
        <v>15206</v>
      </c>
      <c r="AH45" s="265" t="s">
        <v>527</v>
      </c>
    </row>
    <row r="46" spans="1:37" s="265" customFormat="1">
      <c r="A46" s="265" t="s">
        <v>527</v>
      </c>
      <c r="B46" s="265" t="s">
        <v>517</v>
      </c>
      <c r="C46" s="265">
        <v>86157</v>
      </c>
      <c r="D46" s="265">
        <v>1027</v>
      </c>
      <c r="E46" s="265">
        <v>4090</v>
      </c>
      <c r="F46" s="265">
        <v>1086</v>
      </c>
      <c r="G46" s="265">
        <v>1048</v>
      </c>
      <c r="H46" s="265">
        <v>1011</v>
      </c>
      <c r="I46" s="265">
        <v>945</v>
      </c>
      <c r="J46" s="265">
        <v>4254</v>
      </c>
      <c r="K46" s="265">
        <v>4449</v>
      </c>
      <c r="L46" s="265">
        <v>6016</v>
      </c>
      <c r="M46" s="265">
        <v>6891</v>
      </c>
      <c r="N46" s="265">
        <v>6454</v>
      </c>
      <c r="O46" s="265">
        <v>7260</v>
      </c>
      <c r="P46" s="265">
        <v>7001</v>
      </c>
      <c r="Q46" s="265">
        <v>6638</v>
      </c>
      <c r="R46" s="265">
        <v>7035</v>
      </c>
      <c r="S46" s="265">
        <v>7384</v>
      </c>
      <c r="T46" s="265">
        <v>6377</v>
      </c>
      <c r="U46" s="265">
        <v>4499</v>
      </c>
      <c r="V46" s="265">
        <v>2376</v>
      </c>
      <c r="W46" s="265">
        <v>1637</v>
      </c>
      <c r="X46" s="265">
        <v>1242</v>
      </c>
      <c r="Y46" s="265">
        <v>853</v>
      </c>
      <c r="Z46" s="265">
        <v>516</v>
      </c>
      <c r="AA46" s="265">
        <v>135</v>
      </c>
      <c r="AB46" s="265">
        <v>19</v>
      </c>
      <c r="AC46" s="265">
        <v>4</v>
      </c>
      <c r="AD46" s="265">
        <v>25042</v>
      </c>
    </row>
    <row r="47" spans="1:37" s="265" customFormat="1">
      <c r="B47" s="265" t="s">
        <v>518</v>
      </c>
      <c r="C47" s="265">
        <v>78144</v>
      </c>
      <c r="D47" s="265">
        <v>964</v>
      </c>
      <c r="E47" s="265">
        <v>3763</v>
      </c>
      <c r="F47" s="265">
        <v>998</v>
      </c>
      <c r="G47" s="265">
        <v>989</v>
      </c>
      <c r="H47" s="265">
        <v>934</v>
      </c>
      <c r="I47" s="265">
        <v>842</v>
      </c>
      <c r="J47" s="265">
        <v>3820</v>
      </c>
      <c r="K47" s="265">
        <v>4226</v>
      </c>
      <c r="L47" s="265">
        <v>5533</v>
      </c>
      <c r="M47" s="265">
        <v>6570</v>
      </c>
      <c r="N47" s="265">
        <v>5905</v>
      </c>
      <c r="O47" s="265">
        <v>6407</v>
      </c>
      <c r="P47" s="265">
        <v>5798</v>
      </c>
      <c r="Q47" s="265">
        <v>5253</v>
      </c>
      <c r="R47" s="265">
        <v>5811</v>
      </c>
      <c r="S47" s="265">
        <v>6197</v>
      </c>
      <c r="T47" s="265">
        <v>5475</v>
      </c>
      <c r="U47" s="265">
        <v>3998</v>
      </c>
      <c r="V47" s="265">
        <v>2479</v>
      </c>
      <c r="W47" s="265">
        <v>1893</v>
      </c>
      <c r="X47" s="265">
        <v>1808</v>
      </c>
      <c r="Y47" s="265">
        <v>1305</v>
      </c>
      <c r="Z47" s="265">
        <v>664</v>
      </c>
      <c r="AA47" s="265">
        <v>233</v>
      </c>
      <c r="AB47" s="265">
        <v>37</v>
      </c>
      <c r="AC47" s="265">
        <v>5</v>
      </c>
      <c r="AD47" s="265">
        <v>24094</v>
      </c>
      <c r="AI47" s="265" t="s">
        <v>527</v>
      </c>
      <c r="AJ47" s="265">
        <v>41277</v>
      </c>
      <c r="AK47" s="265">
        <v>65371</v>
      </c>
    </row>
    <row r="48" spans="1:37" ht="16.5">
      <c r="B48" t="s">
        <v>516</v>
      </c>
      <c r="C48">
        <v>3968731</v>
      </c>
      <c r="D48" s="68">
        <v>34215</v>
      </c>
      <c r="E48">
        <v>134986</v>
      </c>
      <c r="F48" s="68">
        <v>34837</v>
      </c>
      <c r="G48" s="68">
        <v>35684</v>
      </c>
      <c r="H48" s="68">
        <v>35100</v>
      </c>
      <c r="I48" s="68">
        <v>29365</v>
      </c>
      <c r="J48" s="68">
        <v>164800</v>
      </c>
      <c r="K48" s="68">
        <v>192185</v>
      </c>
      <c r="L48" s="68">
        <v>246995</v>
      </c>
      <c r="M48" s="68">
        <v>276088</v>
      </c>
      <c r="N48" s="68">
        <v>278483</v>
      </c>
      <c r="O48" s="68">
        <v>339093</v>
      </c>
      <c r="P48" s="68">
        <v>354740</v>
      </c>
      <c r="Q48" s="68">
        <v>312897</v>
      </c>
      <c r="R48" s="68">
        <v>317960</v>
      </c>
      <c r="S48" s="68">
        <v>329897</v>
      </c>
      <c r="T48" s="68">
        <v>308801</v>
      </c>
      <c r="U48" s="68">
        <v>262731</v>
      </c>
      <c r="V48" s="68">
        <v>153866</v>
      </c>
      <c r="W48" s="68">
        <v>101676</v>
      </c>
      <c r="X48" s="68">
        <v>70465</v>
      </c>
      <c r="Y48" s="68">
        <v>45662</v>
      </c>
      <c r="Z48" s="68">
        <v>28977</v>
      </c>
      <c r="AA48" s="68">
        <v>11086</v>
      </c>
      <c r="AB48" s="68">
        <v>2541</v>
      </c>
      <c r="AC48" s="68">
        <v>587</v>
      </c>
      <c r="AD48">
        <v>1316289</v>
      </c>
      <c r="AE48">
        <v>526186</v>
      </c>
      <c r="AF48">
        <v>3027685</v>
      </c>
      <c r="AG48">
        <v>414860</v>
      </c>
      <c r="AH48" t="s">
        <v>986</v>
      </c>
    </row>
    <row r="49" spans="1:37" ht="16.5">
      <c r="A49" t="s">
        <v>986</v>
      </c>
      <c r="B49" t="s">
        <v>517</v>
      </c>
      <c r="C49">
        <v>1951547</v>
      </c>
      <c r="D49" s="68">
        <v>17703</v>
      </c>
      <c r="E49">
        <v>70037</v>
      </c>
      <c r="F49" s="68">
        <v>17977</v>
      </c>
      <c r="G49" s="68">
        <v>18489</v>
      </c>
      <c r="H49" s="68">
        <v>18242</v>
      </c>
      <c r="I49" s="68">
        <v>15329</v>
      </c>
      <c r="J49" s="68">
        <v>86005</v>
      </c>
      <c r="K49" s="68">
        <v>100387</v>
      </c>
      <c r="L49" s="68">
        <v>128072</v>
      </c>
      <c r="M49" s="68">
        <v>143962</v>
      </c>
      <c r="N49" s="68">
        <v>142182</v>
      </c>
      <c r="O49" s="68">
        <v>168131</v>
      </c>
      <c r="P49" s="68">
        <v>173903</v>
      </c>
      <c r="Q49" s="68">
        <v>153099</v>
      </c>
      <c r="R49" s="68">
        <v>151933</v>
      </c>
      <c r="S49" s="68">
        <v>155420</v>
      </c>
      <c r="T49" s="68">
        <v>144579</v>
      </c>
      <c r="U49" s="68">
        <v>122912</v>
      </c>
      <c r="V49" s="68">
        <v>72568</v>
      </c>
      <c r="W49" s="68">
        <v>47105</v>
      </c>
      <c r="X49" s="68">
        <v>30446</v>
      </c>
      <c r="Y49" s="68">
        <v>21114</v>
      </c>
      <c r="Z49" s="68">
        <v>14899</v>
      </c>
      <c r="AA49" s="68">
        <v>5537</v>
      </c>
      <c r="AB49" s="68">
        <v>1246</v>
      </c>
      <c r="AC49" s="68">
        <v>307</v>
      </c>
      <c r="AD49">
        <v>616133</v>
      </c>
    </row>
    <row r="50" spans="1:37" ht="16.5">
      <c r="B50" t="s">
        <v>518</v>
      </c>
      <c r="C50">
        <v>2017184</v>
      </c>
      <c r="D50" s="68">
        <v>16512</v>
      </c>
      <c r="E50">
        <v>64949</v>
      </c>
      <c r="F50" s="68">
        <v>16860</v>
      </c>
      <c r="G50" s="68">
        <v>17195</v>
      </c>
      <c r="H50" s="68">
        <v>16858</v>
      </c>
      <c r="I50" s="68">
        <v>14036</v>
      </c>
      <c r="J50" s="68">
        <v>78795</v>
      </c>
      <c r="K50" s="68">
        <v>91798</v>
      </c>
      <c r="L50" s="68">
        <v>118923</v>
      </c>
      <c r="M50" s="68">
        <v>132126</v>
      </c>
      <c r="N50" s="68">
        <v>136301</v>
      </c>
      <c r="O50" s="68">
        <v>170962</v>
      </c>
      <c r="P50" s="68">
        <v>180837</v>
      </c>
      <c r="Q50" s="68">
        <v>159798</v>
      </c>
      <c r="R50" s="68">
        <v>166027</v>
      </c>
      <c r="S50" s="68">
        <v>174477</v>
      </c>
      <c r="T50" s="68">
        <v>164222</v>
      </c>
      <c r="U50" s="68">
        <v>139819</v>
      </c>
      <c r="V50" s="68">
        <v>81298</v>
      </c>
      <c r="W50" s="68">
        <v>54571</v>
      </c>
      <c r="X50" s="68">
        <v>40019</v>
      </c>
      <c r="Y50" s="68">
        <v>24548</v>
      </c>
      <c r="Z50" s="68">
        <v>14078</v>
      </c>
      <c r="AA50" s="68">
        <v>5549</v>
      </c>
      <c r="AB50" s="68">
        <v>1295</v>
      </c>
      <c r="AC50" s="68">
        <v>280</v>
      </c>
      <c r="AD50">
        <v>700156</v>
      </c>
      <c r="AI50" t="s">
        <v>986</v>
      </c>
      <c r="AJ50">
        <v>1064974</v>
      </c>
      <c r="AK50">
        <v>1765130</v>
      </c>
    </row>
    <row r="51" spans="1:37" ht="16.5">
      <c r="B51" t="s">
        <v>516</v>
      </c>
      <c r="C51">
        <v>555075</v>
      </c>
      <c r="D51" s="68">
        <v>5030</v>
      </c>
      <c r="E51">
        <v>19855</v>
      </c>
      <c r="F51" s="68">
        <v>5067</v>
      </c>
      <c r="G51" s="68">
        <v>5193</v>
      </c>
      <c r="H51" s="68">
        <v>5204</v>
      </c>
      <c r="I51" s="68">
        <v>4391</v>
      </c>
      <c r="J51" s="68">
        <v>24571</v>
      </c>
      <c r="K51" s="68">
        <v>28350</v>
      </c>
      <c r="L51" s="68">
        <v>32514</v>
      </c>
      <c r="M51" s="68">
        <v>35714</v>
      </c>
      <c r="N51" s="68">
        <v>39324</v>
      </c>
      <c r="O51" s="68">
        <v>50561</v>
      </c>
      <c r="P51" s="68">
        <v>52488</v>
      </c>
      <c r="Q51" s="68">
        <v>43840</v>
      </c>
      <c r="R51" s="68">
        <v>40444</v>
      </c>
      <c r="S51" s="68">
        <v>41584</v>
      </c>
      <c r="T51" s="68">
        <v>43040</v>
      </c>
      <c r="U51" s="68">
        <v>38830</v>
      </c>
      <c r="V51" s="68">
        <v>23303</v>
      </c>
      <c r="W51" s="68">
        <v>14771</v>
      </c>
      <c r="X51" s="68">
        <v>9534</v>
      </c>
      <c r="Y51" s="68">
        <v>5979</v>
      </c>
      <c r="Z51" s="68">
        <v>3593</v>
      </c>
      <c r="AA51" s="68">
        <v>1379</v>
      </c>
      <c r="AB51" s="68">
        <v>291</v>
      </c>
      <c r="AC51" s="68">
        <v>80</v>
      </c>
      <c r="AD51">
        <v>182384</v>
      </c>
      <c r="AE51">
        <v>77806</v>
      </c>
      <c r="AF51">
        <v>418339</v>
      </c>
      <c r="AG51">
        <v>58930</v>
      </c>
      <c r="AH51" t="s">
        <v>805</v>
      </c>
    </row>
    <row r="52" spans="1:37" ht="16.5">
      <c r="A52" t="s">
        <v>805</v>
      </c>
      <c r="B52" t="s">
        <v>517</v>
      </c>
      <c r="C52">
        <v>271739</v>
      </c>
      <c r="D52" s="68">
        <v>2564</v>
      </c>
      <c r="E52">
        <v>10314</v>
      </c>
      <c r="F52" s="68">
        <v>2584</v>
      </c>
      <c r="G52" s="68">
        <v>2684</v>
      </c>
      <c r="H52" s="68">
        <v>2740</v>
      </c>
      <c r="I52" s="68">
        <v>2306</v>
      </c>
      <c r="J52" s="68">
        <v>12860</v>
      </c>
      <c r="K52" s="68">
        <v>14825</v>
      </c>
      <c r="L52" s="68">
        <v>16824</v>
      </c>
      <c r="M52" s="68">
        <v>18560</v>
      </c>
      <c r="N52" s="68">
        <v>19944</v>
      </c>
      <c r="O52" s="68">
        <v>25151</v>
      </c>
      <c r="P52" s="68">
        <v>25809</v>
      </c>
      <c r="Q52" s="68">
        <v>21412</v>
      </c>
      <c r="R52" s="68">
        <v>19235</v>
      </c>
      <c r="S52" s="68">
        <v>18954</v>
      </c>
      <c r="T52" s="68">
        <v>19541</v>
      </c>
      <c r="U52" s="68">
        <v>17904</v>
      </c>
      <c r="V52" s="68">
        <v>10966</v>
      </c>
      <c r="W52" s="68">
        <v>7072</v>
      </c>
      <c r="X52" s="68">
        <v>4159</v>
      </c>
      <c r="Y52" s="68">
        <v>2789</v>
      </c>
      <c r="Z52" s="68">
        <v>1935</v>
      </c>
      <c r="AA52" s="68">
        <v>736</v>
      </c>
      <c r="AB52" s="68">
        <v>143</v>
      </c>
      <c r="AC52" s="68">
        <v>42</v>
      </c>
      <c r="AD52">
        <v>84241</v>
      </c>
    </row>
    <row r="53" spans="1:37" ht="16.5">
      <c r="B53" t="s">
        <v>518</v>
      </c>
      <c r="C53">
        <v>283336</v>
      </c>
      <c r="D53" s="68">
        <v>2466</v>
      </c>
      <c r="E53">
        <v>9541</v>
      </c>
      <c r="F53" s="68">
        <v>2483</v>
      </c>
      <c r="G53" s="68">
        <v>2509</v>
      </c>
      <c r="H53" s="68">
        <v>2464</v>
      </c>
      <c r="I53" s="68">
        <v>2085</v>
      </c>
      <c r="J53" s="68">
        <v>11711</v>
      </c>
      <c r="K53" s="68">
        <v>13525</v>
      </c>
      <c r="L53" s="68">
        <v>15690</v>
      </c>
      <c r="M53" s="68">
        <v>17154</v>
      </c>
      <c r="N53" s="68">
        <v>19380</v>
      </c>
      <c r="O53" s="68">
        <v>25410</v>
      </c>
      <c r="P53" s="68">
        <v>26679</v>
      </c>
      <c r="Q53" s="68">
        <v>22428</v>
      </c>
      <c r="R53" s="68">
        <v>21209</v>
      </c>
      <c r="S53" s="68">
        <v>22630</v>
      </c>
      <c r="T53" s="68">
        <v>23499</v>
      </c>
      <c r="U53" s="68">
        <v>20926</v>
      </c>
      <c r="V53" s="68">
        <v>12337</v>
      </c>
      <c r="W53" s="68">
        <v>7699</v>
      </c>
      <c r="X53" s="68">
        <v>5375</v>
      </c>
      <c r="Y53" s="68">
        <v>3190</v>
      </c>
      <c r="Z53" s="68">
        <v>1658</v>
      </c>
      <c r="AA53" s="68">
        <v>643</v>
      </c>
      <c r="AB53" s="68">
        <v>148</v>
      </c>
      <c r="AC53" s="68">
        <v>38</v>
      </c>
      <c r="AD53">
        <v>98143</v>
      </c>
      <c r="AI53" t="s">
        <v>805</v>
      </c>
      <c r="AJ53">
        <v>147950</v>
      </c>
      <c r="AK53">
        <v>246093</v>
      </c>
    </row>
    <row r="54" spans="1:37" ht="16.5">
      <c r="B54" t="s">
        <v>516</v>
      </c>
      <c r="C54">
        <v>388887</v>
      </c>
      <c r="D54" s="68">
        <v>3208</v>
      </c>
      <c r="E54">
        <v>12512</v>
      </c>
      <c r="F54" s="68">
        <v>3270</v>
      </c>
      <c r="G54" s="68">
        <v>3328</v>
      </c>
      <c r="H54" s="68">
        <v>3232</v>
      </c>
      <c r="I54" s="68">
        <v>2682</v>
      </c>
      <c r="J54" s="68">
        <v>15156</v>
      </c>
      <c r="K54" s="68">
        <v>17734</v>
      </c>
      <c r="L54" s="68">
        <v>23091</v>
      </c>
      <c r="M54" s="68">
        <v>26740</v>
      </c>
      <c r="N54" s="68">
        <v>28820</v>
      </c>
      <c r="O54" s="68">
        <v>35106</v>
      </c>
      <c r="P54" s="68">
        <v>35561</v>
      </c>
      <c r="Q54" s="68">
        <v>29993</v>
      </c>
      <c r="R54" s="68">
        <v>29651</v>
      </c>
      <c r="S54" s="68">
        <v>31825</v>
      </c>
      <c r="T54" s="68">
        <v>30933</v>
      </c>
      <c r="U54" s="68">
        <v>26536</v>
      </c>
      <c r="V54" s="68">
        <v>15404</v>
      </c>
      <c r="W54" s="68">
        <v>10717</v>
      </c>
      <c r="X54" s="68">
        <v>7942</v>
      </c>
      <c r="Y54" s="68">
        <v>4648</v>
      </c>
      <c r="Z54" s="68">
        <v>2269</v>
      </c>
      <c r="AA54" s="68">
        <v>815</v>
      </c>
      <c r="AB54" s="68">
        <v>178</v>
      </c>
      <c r="AC54" s="68">
        <v>48</v>
      </c>
      <c r="AD54">
        <v>131315</v>
      </c>
      <c r="AE54">
        <v>48610</v>
      </c>
      <c r="AF54">
        <v>298256</v>
      </c>
      <c r="AG54">
        <v>42021</v>
      </c>
      <c r="AH54" t="s">
        <v>806</v>
      </c>
    </row>
    <row r="55" spans="1:37" ht="18" customHeight="1">
      <c r="A55" t="s">
        <v>806</v>
      </c>
      <c r="B55" t="s">
        <v>517</v>
      </c>
      <c r="C55">
        <v>192085</v>
      </c>
      <c r="D55" s="68">
        <v>1668</v>
      </c>
      <c r="E55">
        <v>6499</v>
      </c>
      <c r="F55" s="68">
        <v>1692</v>
      </c>
      <c r="G55" s="68">
        <v>1737</v>
      </c>
      <c r="H55" s="68">
        <v>1671</v>
      </c>
      <c r="I55" s="68">
        <v>1399</v>
      </c>
      <c r="J55" s="68">
        <v>7883</v>
      </c>
      <c r="K55" s="68">
        <v>9254</v>
      </c>
      <c r="L55" s="68">
        <v>12024</v>
      </c>
      <c r="M55" s="68">
        <v>14008</v>
      </c>
      <c r="N55" s="68">
        <v>14835</v>
      </c>
      <c r="O55" s="68">
        <v>17566</v>
      </c>
      <c r="P55" s="68">
        <v>17811</v>
      </c>
      <c r="Q55" s="68">
        <v>14914</v>
      </c>
      <c r="R55" s="68">
        <v>14422</v>
      </c>
      <c r="S55" s="68">
        <v>14834</v>
      </c>
      <c r="T55" s="68">
        <v>14629</v>
      </c>
      <c r="U55" s="68">
        <v>12491</v>
      </c>
      <c r="V55" s="68">
        <v>7290</v>
      </c>
      <c r="W55" s="68">
        <v>5084</v>
      </c>
      <c r="X55" s="68">
        <v>3396</v>
      </c>
      <c r="Y55" s="68">
        <v>1974</v>
      </c>
      <c r="Z55" s="68">
        <v>1015</v>
      </c>
      <c r="AA55" s="68">
        <v>373</v>
      </c>
      <c r="AB55" s="68">
        <v>85</v>
      </c>
      <c r="AC55" s="68">
        <v>30</v>
      </c>
      <c r="AD55">
        <v>61201</v>
      </c>
    </row>
    <row r="56" spans="1:37" ht="15" customHeight="1">
      <c r="B56" t="s">
        <v>518</v>
      </c>
      <c r="C56">
        <v>196802</v>
      </c>
      <c r="D56" s="68">
        <v>1540</v>
      </c>
      <c r="E56">
        <v>6013</v>
      </c>
      <c r="F56" s="68">
        <v>1578</v>
      </c>
      <c r="G56" s="68">
        <v>1591</v>
      </c>
      <c r="H56" s="68">
        <v>1561</v>
      </c>
      <c r="I56" s="68">
        <v>1283</v>
      </c>
      <c r="J56" s="68">
        <v>7273</v>
      </c>
      <c r="K56" s="68">
        <v>8480</v>
      </c>
      <c r="L56" s="68">
        <v>11067</v>
      </c>
      <c r="M56" s="68">
        <v>12732</v>
      </c>
      <c r="N56" s="68">
        <v>13985</v>
      </c>
      <c r="O56" s="68">
        <v>17540</v>
      </c>
      <c r="P56" s="68">
        <v>17750</v>
      </c>
      <c r="Q56" s="68">
        <v>15079</v>
      </c>
      <c r="R56" s="68">
        <v>15229</v>
      </c>
      <c r="S56" s="68">
        <v>16991</v>
      </c>
      <c r="T56" s="68">
        <v>16304</v>
      </c>
      <c r="U56" s="68">
        <v>14045</v>
      </c>
      <c r="V56" s="68">
        <v>8114</v>
      </c>
      <c r="W56" s="68">
        <v>5633</v>
      </c>
      <c r="X56" s="68">
        <v>4546</v>
      </c>
      <c r="Y56" s="68">
        <v>2674</v>
      </c>
      <c r="Z56" s="68">
        <v>1254</v>
      </c>
      <c r="AA56" s="68">
        <v>442</v>
      </c>
      <c r="AB56" s="68">
        <v>93</v>
      </c>
      <c r="AC56" s="68">
        <v>18</v>
      </c>
      <c r="AD56">
        <v>70114</v>
      </c>
      <c r="AI56" t="s">
        <v>806</v>
      </c>
      <c r="AJ56">
        <v>103382</v>
      </c>
      <c r="AK56">
        <v>173496</v>
      </c>
    </row>
    <row r="57" spans="1:37" ht="16.5">
      <c r="B57" t="s">
        <v>516</v>
      </c>
      <c r="C57">
        <v>320318</v>
      </c>
      <c r="D57" s="68">
        <v>2581</v>
      </c>
      <c r="E57">
        <v>9868</v>
      </c>
      <c r="F57" s="68">
        <v>2561</v>
      </c>
      <c r="G57" s="68">
        <v>2739</v>
      </c>
      <c r="H57" s="68">
        <v>2509</v>
      </c>
      <c r="I57" s="68">
        <v>2059</v>
      </c>
      <c r="J57" s="68">
        <v>12059</v>
      </c>
      <c r="K57" s="68">
        <v>14077</v>
      </c>
      <c r="L57" s="68">
        <v>18017</v>
      </c>
      <c r="M57" s="68">
        <v>20122</v>
      </c>
      <c r="N57" s="68">
        <v>21248</v>
      </c>
      <c r="O57" s="68">
        <v>26977</v>
      </c>
      <c r="P57" s="68">
        <v>28368</v>
      </c>
      <c r="Q57" s="68">
        <v>25611</v>
      </c>
      <c r="R57" s="68">
        <v>25159</v>
      </c>
      <c r="S57" s="68">
        <v>26376</v>
      </c>
      <c r="T57" s="68">
        <v>26194</v>
      </c>
      <c r="U57" s="68">
        <v>23929</v>
      </c>
      <c r="V57" s="68">
        <v>14953</v>
      </c>
      <c r="W57" s="68">
        <v>9357</v>
      </c>
      <c r="X57" s="68">
        <v>6121</v>
      </c>
      <c r="Y57" s="68">
        <v>4431</v>
      </c>
      <c r="Z57" s="68">
        <v>3177</v>
      </c>
      <c r="AA57" s="68">
        <v>1276</v>
      </c>
      <c r="AB57" s="68">
        <v>325</v>
      </c>
      <c r="AC57" s="68">
        <v>92</v>
      </c>
      <c r="AD57">
        <v>116231</v>
      </c>
      <c r="AE57">
        <v>38585</v>
      </c>
      <c r="AF57">
        <v>242001</v>
      </c>
      <c r="AG57">
        <v>39732</v>
      </c>
      <c r="AH57" t="s">
        <v>807</v>
      </c>
    </row>
    <row r="58" spans="1:37" ht="16.5">
      <c r="A58" t="s">
        <v>807</v>
      </c>
      <c r="B58" t="s">
        <v>517</v>
      </c>
      <c r="C58">
        <v>155084</v>
      </c>
      <c r="D58" s="68">
        <v>1349</v>
      </c>
      <c r="E58">
        <v>5089</v>
      </c>
      <c r="F58" s="68">
        <v>1309</v>
      </c>
      <c r="G58" s="68">
        <v>1417</v>
      </c>
      <c r="H58" s="68">
        <v>1295</v>
      </c>
      <c r="I58" s="68">
        <v>1068</v>
      </c>
      <c r="J58" s="68">
        <v>6294</v>
      </c>
      <c r="K58" s="68">
        <v>7378</v>
      </c>
      <c r="L58" s="68">
        <v>9245</v>
      </c>
      <c r="M58" s="68">
        <v>10532</v>
      </c>
      <c r="N58" s="68">
        <v>10792</v>
      </c>
      <c r="O58" s="68">
        <v>13405</v>
      </c>
      <c r="P58" s="68">
        <v>13804</v>
      </c>
      <c r="Q58" s="68">
        <v>12443</v>
      </c>
      <c r="R58" s="68">
        <v>11882</v>
      </c>
      <c r="S58" s="68">
        <v>12098</v>
      </c>
      <c r="T58" s="68">
        <v>11860</v>
      </c>
      <c r="U58" s="68">
        <v>10776</v>
      </c>
      <c r="V58" s="68">
        <v>6812</v>
      </c>
      <c r="W58" s="68">
        <v>4065</v>
      </c>
      <c r="X58" s="68">
        <v>2451</v>
      </c>
      <c r="Y58" s="68">
        <v>2098</v>
      </c>
      <c r="Z58" s="68">
        <v>1754</v>
      </c>
      <c r="AA58" s="68">
        <v>719</v>
      </c>
      <c r="AB58" s="68">
        <v>188</v>
      </c>
      <c r="AC58" s="68">
        <v>50</v>
      </c>
      <c r="AD58">
        <v>52871</v>
      </c>
    </row>
    <row r="59" spans="1:37" ht="16.5">
      <c r="B59" t="s">
        <v>518</v>
      </c>
      <c r="C59">
        <v>165234</v>
      </c>
      <c r="D59" s="68">
        <v>1232</v>
      </c>
      <c r="E59">
        <v>4779</v>
      </c>
      <c r="F59" s="68">
        <v>1252</v>
      </c>
      <c r="G59" s="68">
        <v>1322</v>
      </c>
      <c r="H59" s="68">
        <v>1214</v>
      </c>
      <c r="I59" s="68">
        <v>991</v>
      </c>
      <c r="J59" s="68">
        <v>5765</v>
      </c>
      <c r="K59" s="68">
        <v>6699</v>
      </c>
      <c r="L59" s="68">
        <v>8772</v>
      </c>
      <c r="M59" s="68">
        <v>9590</v>
      </c>
      <c r="N59" s="68">
        <v>10456</v>
      </c>
      <c r="O59" s="68">
        <v>13572</v>
      </c>
      <c r="P59" s="68">
        <v>14564</v>
      </c>
      <c r="Q59" s="68">
        <v>13168</v>
      </c>
      <c r="R59" s="68">
        <v>13277</v>
      </c>
      <c r="S59" s="68">
        <v>14278</v>
      </c>
      <c r="T59" s="68">
        <v>14334</v>
      </c>
      <c r="U59" s="68">
        <v>13153</v>
      </c>
      <c r="V59" s="68">
        <v>8141</v>
      </c>
      <c r="W59" s="68">
        <v>5292</v>
      </c>
      <c r="X59" s="68">
        <v>3670</v>
      </c>
      <c r="Y59" s="68">
        <v>2333</v>
      </c>
      <c r="Z59" s="68">
        <v>1423</v>
      </c>
      <c r="AA59" s="68">
        <v>557</v>
      </c>
      <c r="AB59" s="68">
        <v>137</v>
      </c>
      <c r="AC59" s="68">
        <v>42</v>
      </c>
      <c r="AD59">
        <v>63360</v>
      </c>
      <c r="AI59" t="s">
        <v>807</v>
      </c>
      <c r="AJ59">
        <v>83399</v>
      </c>
      <c r="AK59">
        <v>146759</v>
      </c>
    </row>
    <row r="60" spans="1:37" ht="16.5">
      <c r="B60" t="s">
        <v>516</v>
      </c>
      <c r="C60">
        <v>320786</v>
      </c>
      <c r="D60" s="68">
        <v>2510</v>
      </c>
      <c r="E60">
        <v>10104</v>
      </c>
      <c r="F60" s="68">
        <v>2648</v>
      </c>
      <c r="G60" s="68">
        <v>2539</v>
      </c>
      <c r="H60" s="68">
        <v>2651</v>
      </c>
      <c r="I60" s="68">
        <v>2266</v>
      </c>
      <c r="J60" s="68">
        <v>11960</v>
      </c>
      <c r="K60" s="68">
        <v>13983</v>
      </c>
      <c r="L60" s="68">
        <v>18020</v>
      </c>
      <c r="M60" s="68">
        <v>19858</v>
      </c>
      <c r="N60" s="68">
        <v>20974</v>
      </c>
      <c r="O60" s="68">
        <v>26393</v>
      </c>
      <c r="P60" s="68">
        <v>28643</v>
      </c>
      <c r="Q60" s="68">
        <v>25679</v>
      </c>
      <c r="R60" s="68">
        <v>25443</v>
      </c>
      <c r="S60" s="68">
        <v>26249</v>
      </c>
      <c r="T60" s="68">
        <v>26022</v>
      </c>
      <c r="U60" s="68">
        <v>24476</v>
      </c>
      <c r="V60" s="68">
        <v>15408</v>
      </c>
      <c r="W60" s="68">
        <v>9482</v>
      </c>
      <c r="X60" s="68">
        <v>6260</v>
      </c>
      <c r="Y60" s="68">
        <v>4384</v>
      </c>
      <c r="Z60" s="68">
        <v>3208</v>
      </c>
      <c r="AA60" s="68">
        <v>1316</v>
      </c>
      <c r="AB60" s="68">
        <v>322</v>
      </c>
      <c r="AC60" s="68">
        <v>92</v>
      </c>
      <c r="AD60">
        <v>117219</v>
      </c>
      <c r="AE60">
        <v>38557</v>
      </c>
      <c r="AF60">
        <v>241757</v>
      </c>
      <c r="AG60">
        <v>40472</v>
      </c>
      <c r="AH60" t="s">
        <v>808</v>
      </c>
    </row>
    <row r="61" spans="1:37" ht="16.5">
      <c r="A61" t="s">
        <v>808</v>
      </c>
      <c r="B61" t="s">
        <v>517</v>
      </c>
      <c r="C61">
        <v>155259</v>
      </c>
      <c r="D61" s="68">
        <v>1305</v>
      </c>
      <c r="E61">
        <v>5217</v>
      </c>
      <c r="F61" s="68">
        <v>1396</v>
      </c>
      <c r="G61" s="68">
        <v>1283</v>
      </c>
      <c r="H61" s="68">
        <v>1351</v>
      </c>
      <c r="I61" s="68">
        <v>1187</v>
      </c>
      <c r="J61" s="68">
        <v>6223</v>
      </c>
      <c r="K61" s="68">
        <v>7353</v>
      </c>
      <c r="L61" s="68">
        <v>9283</v>
      </c>
      <c r="M61" s="68">
        <v>10355</v>
      </c>
      <c r="N61" s="68">
        <v>10741</v>
      </c>
      <c r="O61" s="68">
        <v>13062</v>
      </c>
      <c r="P61" s="68">
        <v>13926</v>
      </c>
      <c r="Q61" s="68">
        <v>12514</v>
      </c>
      <c r="R61" s="68">
        <v>12025</v>
      </c>
      <c r="S61" s="68">
        <v>12067</v>
      </c>
      <c r="T61" s="68">
        <v>11733</v>
      </c>
      <c r="U61" s="68">
        <v>11014</v>
      </c>
      <c r="V61" s="68">
        <v>7009</v>
      </c>
      <c r="W61" s="68">
        <v>4159</v>
      </c>
      <c r="X61" s="68">
        <v>2483</v>
      </c>
      <c r="Y61" s="68">
        <v>2023</v>
      </c>
      <c r="Z61" s="68">
        <v>1774</v>
      </c>
      <c r="AA61" s="68">
        <v>753</v>
      </c>
      <c r="AB61" s="68">
        <v>186</v>
      </c>
      <c r="AC61" s="68">
        <v>54</v>
      </c>
      <c r="AD61">
        <v>53255</v>
      </c>
    </row>
    <row r="62" spans="1:37" ht="16.5">
      <c r="B62" t="s">
        <v>518</v>
      </c>
      <c r="C62">
        <v>165527</v>
      </c>
      <c r="D62" s="68">
        <v>1205</v>
      </c>
      <c r="E62">
        <v>4887</v>
      </c>
      <c r="F62" s="68">
        <v>1252</v>
      </c>
      <c r="G62" s="68">
        <v>1256</v>
      </c>
      <c r="H62" s="68">
        <v>1300</v>
      </c>
      <c r="I62" s="68">
        <v>1079</v>
      </c>
      <c r="J62" s="68">
        <v>5737</v>
      </c>
      <c r="K62" s="68">
        <v>6630</v>
      </c>
      <c r="L62" s="68">
        <v>8737</v>
      </c>
      <c r="M62" s="68">
        <v>9503</v>
      </c>
      <c r="N62" s="68">
        <v>10233</v>
      </c>
      <c r="O62" s="68">
        <v>13331</v>
      </c>
      <c r="P62" s="68">
        <v>14717</v>
      </c>
      <c r="Q62" s="68">
        <v>13165</v>
      </c>
      <c r="R62" s="68">
        <v>13418</v>
      </c>
      <c r="S62" s="68">
        <v>14182</v>
      </c>
      <c r="T62" s="68">
        <v>14289</v>
      </c>
      <c r="U62" s="68">
        <v>13462</v>
      </c>
      <c r="V62" s="68">
        <v>8399</v>
      </c>
      <c r="W62" s="68">
        <v>5323</v>
      </c>
      <c r="X62" s="68">
        <v>3777</v>
      </c>
      <c r="Y62" s="68">
        <v>2361</v>
      </c>
      <c r="Z62" s="68">
        <v>1434</v>
      </c>
      <c r="AA62" s="68">
        <v>563</v>
      </c>
      <c r="AB62" s="68">
        <v>136</v>
      </c>
      <c r="AC62" s="68">
        <v>38</v>
      </c>
      <c r="AD62">
        <v>63964</v>
      </c>
      <c r="AI62" t="s">
        <v>808</v>
      </c>
      <c r="AJ62">
        <v>83104</v>
      </c>
      <c r="AK62">
        <v>147068</v>
      </c>
    </row>
    <row r="63" spans="1:37" ht="16.5">
      <c r="B63" t="s">
        <v>516</v>
      </c>
      <c r="C63">
        <v>412477</v>
      </c>
      <c r="D63" s="68">
        <v>3902</v>
      </c>
      <c r="E63">
        <v>15333</v>
      </c>
      <c r="F63" s="68">
        <v>3922</v>
      </c>
      <c r="G63" s="68">
        <v>4006</v>
      </c>
      <c r="H63" s="68">
        <v>4003</v>
      </c>
      <c r="I63" s="68">
        <v>3402</v>
      </c>
      <c r="J63" s="68">
        <v>19595</v>
      </c>
      <c r="K63" s="68">
        <v>22738</v>
      </c>
      <c r="L63" s="68">
        <v>27300</v>
      </c>
      <c r="M63" s="68">
        <v>30572</v>
      </c>
      <c r="N63" s="68">
        <v>31452</v>
      </c>
      <c r="O63" s="68">
        <v>38046</v>
      </c>
      <c r="P63" s="68">
        <v>39411</v>
      </c>
      <c r="Q63" s="68">
        <v>31873</v>
      </c>
      <c r="R63" s="68">
        <v>30760</v>
      </c>
      <c r="S63" s="68">
        <v>32628</v>
      </c>
      <c r="T63" s="68">
        <v>30415</v>
      </c>
      <c r="U63" s="68">
        <v>25263</v>
      </c>
      <c r="V63" s="68">
        <v>14238</v>
      </c>
      <c r="W63" s="68">
        <v>8419</v>
      </c>
      <c r="X63" s="68">
        <v>5185</v>
      </c>
      <c r="Y63" s="68">
        <v>2976</v>
      </c>
      <c r="Z63" s="68">
        <v>1656</v>
      </c>
      <c r="AA63" s="68">
        <v>565</v>
      </c>
      <c r="AB63" s="68">
        <v>125</v>
      </c>
      <c r="AC63" s="68">
        <v>25</v>
      </c>
      <c r="AD63">
        <v>121495</v>
      </c>
      <c r="AE63">
        <v>61568</v>
      </c>
      <c r="AF63">
        <v>317720</v>
      </c>
      <c r="AG63">
        <v>33189</v>
      </c>
      <c r="AH63" t="s">
        <v>809</v>
      </c>
    </row>
    <row r="64" spans="1:37" ht="16.5">
      <c r="A64" t="s">
        <v>809</v>
      </c>
      <c r="B64" t="s">
        <v>517</v>
      </c>
      <c r="C64">
        <v>202220</v>
      </c>
      <c r="D64" s="68">
        <v>2023</v>
      </c>
      <c r="E64">
        <v>7935</v>
      </c>
      <c r="F64" s="68">
        <v>2028</v>
      </c>
      <c r="G64" s="68">
        <v>2077</v>
      </c>
      <c r="H64" s="68">
        <v>2058</v>
      </c>
      <c r="I64" s="68">
        <v>1772</v>
      </c>
      <c r="J64" s="68">
        <v>10232</v>
      </c>
      <c r="K64" s="68">
        <v>11889</v>
      </c>
      <c r="L64" s="68">
        <v>14102</v>
      </c>
      <c r="M64" s="68">
        <v>15859</v>
      </c>
      <c r="N64" s="68">
        <v>16007</v>
      </c>
      <c r="O64" s="68">
        <v>18768</v>
      </c>
      <c r="P64" s="68">
        <v>19072</v>
      </c>
      <c r="Q64" s="68">
        <v>15399</v>
      </c>
      <c r="R64" s="68">
        <v>14179</v>
      </c>
      <c r="S64" s="68">
        <v>14852</v>
      </c>
      <c r="T64" s="68">
        <v>13990</v>
      </c>
      <c r="U64" s="68">
        <v>11799</v>
      </c>
      <c r="V64" s="68">
        <v>7041</v>
      </c>
      <c r="W64" s="68">
        <v>4220</v>
      </c>
      <c r="X64" s="68">
        <v>2382</v>
      </c>
      <c r="Y64" s="68">
        <v>1331</v>
      </c>
      <c r="Z64" s="68">
        <v>815</v>
      </c>
      <c r="AA64" s="68">
        <v>257</v>
      </c>
      <c r="AB64" s="68">
        <v>51</v>
      </c>
      <c r="AC64" s="68">
        <v>17</v>
      </c>
      <c r="AD64">
        <v>56755</v>
      </c>
    </row>
    <row r="65" spans="1:37" ht="16.5">
      <c r="B65" t="s">
        <v>518</v>
      </c>
      <c r="C65">
        <v>210257</v>
      </c>
      <c r="D65" s="68">
        <v>1879</v>
      </c>
      <c r="E65">
        <v>7398</v>
      </c>
      <c r="F65" s="68">
        <v>1894</v>
      </c>
      <c r="G65" s="68">
        <v>1929</v>
      </c>
      <c r="H65" s="68">
        <v>1945</v>
      </c>
      <c r="I65" s="68">
        <v>1630</v>
      </c>
      <c r="J65" s="68">
        <v>9363</v>
      </c>
      <c r="K65" s="68">
        <v>10849</v>
      </c>
      <c r="L65" s="68">
        <v>13198</v>
      </c>
      <c r="M65" s="68">
        <v>14713</v>
      </c>
      <c r="N65" s="68">
        <v>15445</v>
      </c>
      <c r="O65" s="68">
        <v>19278</v>
      </c>
      <c r="P65" s="68">
        <v>20339</v>
      </c>
      <c r="Q65" s="68">
        <v>16474</v>
      </c>
      <c r="R65" s="68">
        <v>16581</v>
      </c>
      <c r="S65" s="68">
        <v>17776</v>
      </c>
      <c r="T65" s="68">
        <v>16425</v>
      </c>
      <c r="U65" s="68">
        <v>13464</v>
      </c>
      <c r="V65" s="68">
        <v>7197</v>
      </c>
      <c r="W65" s="68">
        <v>4199</v>
      </c>
      <c r="X65" s="68">
        <v>2803</v>
      </c>
      <c r="Y65" s="68">
        <v>1645</v>
      </c>
      <c r="Z65" s="68">
        <v>841</v>
      </c>
      <c r="AA65" s="68">
        <v>308</v>
      </c>
      <c r="AB65" s="68">
        <v>74</v>
      </c>
      <c r="AC65" s="68">
        <v>8</v>
      </c>
      <c r="AD65">
        <v>64740</v>
      </c>
      <c r="AI65" t="s">
        <v>809</v>
      </c>
      <c r="AJ65">
        <v>116028</v>
      </c>
      <c r="AK65">
        <v>180768</v>
      </c>
    </row>
    <row r="66" spans="1:37" ht="16.5">
      <c r="B66" t="s">
        <v>516</v>
      </c>
      <c r="C66">
        <v>299999</v>
      </c>
      <c r="D66" s="68">
        <v>2084</v>
      </c>
      <c r="E66">
        <v>8371</v>
      </c>
      <c r="F66" s="68">
        <v>2211</v>
      </c>
      <c r="G66" s="68">
        <v>2216</v>
      </c>
      <c r="H66" s="68">
        <v>2115</v>
      </c>
      <c r="I66" s="68">
        <v>1829</v>
      </c>
      <c r="J66" s="68">
        <v>10167</v>
      </c>
      <c r="K66" s="68">
        <v>11325</v>
      </c>
      <c r="L66" s="68">
        <v>17136</v>
      </c>
      <c r="M66" s="68">
        <v>20054</v>
      </c>
      <c r="N66" s="68">
        <v>19506</v>
      </c>
      <c r="O66" s="68">
        <v>22458</v>
      </c>
      <c r="P66" s="68">
        <v>23288</v>
      </c>
      <c r="Q66" s="68">
        <v>23446</v>
      </c>
      <c r="R66" s="68">
        <v>26012</v>
      </c>
      <c r="S66" s="68">
        <v>27005</v>
      </c>
      <c r="T66" s="68">
        <v>25733</v>
      </c>
      <c r="U66" s="68">
        <v>23146</v>
      </c>
      <c r="V66" s="68">
        <v>14612</v>
      </c>
      <c r="W66" s="68">
        <v>9430</v>
      </c>
      <c r="X66" s="68">
        <v>6270</v>
      </c>
      <c r="Y66" s="68">
        <v>4570</v>
      </c>
      <c r="Z66" s="68">
        <v>3437</v>
      </c>
      <c r="AA66" s="68">
        <v>1496</v>
      </c>
      <c r="AB66" s="68">
        <v>364</v>
      </c>
      <c r="AC66" s="68">
        <v>89</v>
      </c>
      <c r="AD66">
        <v>116152</v>
      </c>
      <c r="AE66">
        <v>31947</v>
      </c>
      <c r="AF66">
        <v>227784</v>
      </c>
      <c r="AG66">
        <v>40268</v>
      </c>
      <c r="AH66" t="s">
        <v>810</v>
      </c>
    </row>
    <row r="67" spans="1:37" ht="16.5">
      <c r="A67" t="s">
        <v>810</v>
      </c>
      <c r="B67" t="s">
        <v>517</v>
      </c>
      <c r="C67">
        <v>145113</v>
      </c>
      <c r="D67" s="68">
        <v>1076</v>
      </c>
      <c r="E67">
        <v>4338</v>
      </c>
      <c r="F67" s="68">
        <v>1141</v>
      </c>
      <c r="G67" s="68">
        <v>1136</v>
      </c>
      <c r="H67" s="68">
        <v>1109</v>
      </c>
      <c r="I67" s="68">
        <v>952</v>
      </c>
      <c r="J67" s="68">
        <v>5193</v>
      </c>
      <c r="K67" s="68">
        <v>5758</v>
      </c>
      <c r="L67" s="68">
        <v>8805</v>
      </c>
      <c r="M67" s="68">
        <v>10317</v>
      </c>
      <c r="N67" s="68">
        <v>9949</v>
      </c>
      <c r="O67" s="68">
        <v>11125</v>
      </c>
      <c r="P67" s="68">
        <v>11193</v>
      </c>
      <c r="Q67" s="68">
        <v>11421</v>
      </c>
      <c r="R67" s="68">
        <v>12437</v>
      </c>
      <c r="S67" s="68">
        <v>12607</v>
      </c>
      <c r="T67" s="68">
        <v>11921</v>
      </c>
      <c r="U67" s="68">
        <v>10627</v>
      </c>
      <c r="V67" s="68">
        <v>6459</v>
      </c>
      <c r="W67" s="68">
        <v>4099</v>
      </c>
      <c r="X67" s="68">
        <v>2566</v>
      </c>
      <c r="Y67" s="68">
        <v>2248</v>
      </c>
      <c r="Z67" s="68">
        <v>1917</v>
      </c>
      <c r="AA67" s="68">
        <v>814</v>
      </c>
      <c r="AB67" s="68">
        <v>194</v>
      </c>
      <c r="AC67" s="68">
        <v>49</v>
      </c>
      <c r="AD67">
        <v>53501</v>
      </c>
    </row>
    <row r="68" spans="1:37" ht="16.5">
      <c r="B68" t="s">
        <v>518</v>
      </c>
      <c r="C68">
        <v>154886</v>
      </c>
      <c r="D68" s="68">
        <v>1008</v>
      </c>
      <c r="E68">
        <v>4033</v>
      </c>
      <c r="F68" s="68">
        <v>1070</v>
      </c>
      <c r="G68" s="68">
        <v>1080</v>
      </c>
      <c r="H68" s="68">
        <v>1006</v>
      </c>
      <c r="I68" s="68">
        <v>877</v>
      </c>
      <c r="J68" s="68">
        <v>4974</v>
      </c>
      <c r="K68" s="68">
        <v>5567</v>
      </c>
      <c r="L68" s="68">
        <v>8331</v>
      </c>
      <c r="M68" s="68">
        <v>9737</v>
      </c>
      <c r="N68" s="68">
        <v>9557</v>
      </c>
      <c r="O68" s="68">
        <v>11333</v>
      </c>
      <c r="P68" s="68">
        <v>12095</v>
      </c>
      <c r="Q68" s="68">
        <v>12025</v>
      </c>
      <c r="R68" s="68">
        <v>13575</v>
      </c>
      <c r="S68" s="68">
        <v>14398</v>
      </c>
      <c r="T68" s="68">
        <v>13812</v>
      </c>
      <c r="U68" s="68">
        <v>12519</v>
      </c>
      <c r="V68" s="68">
        <v>8153</v>
      </c>
      <c r="W68" s="68">
        <v>5331</v>
      </c>
      <c r="X68" s="68">
        <v>3704</v>
      </c>
      <c r="Y68" s="68">
        <v>2322</v>
      </c>
      <c r="Z68" s="68">
        <v>1520</v>
      </c>
      <c r="AA68" s="68">
        <v>682</v>
      </c>
      <c r="AB68" s="68">
        <v>170</v>
      </c>
      <c r="AC68" s="68">
        <v>40</v>
      </c>
      <c r="AD68">
        <v>62651</v>
      </c>
      <c r="AI68" t="s">
        <v>810</v>
      </c>
      <c r="AJ68">
        <v>76653</v>
      </c>
      <c r="AK68">
        <v>139304</v>
      </c>
    </row>
    <row r="69" spans="1:37" ht="16.5">
      <c r="B69" t="s">
        <v>516</v>
      </c>
      <c r="C69">
        <v>211434</v>
      </c>
      <c r="D69" s="68">
        <v>2003</v>
      </c>
      <c r="E69">
        <v>7802</v>
      </c>
      <c r="F69" s="68">
        <v>2003</v>
      </c>
      <c r="G69" s="68">
        <v>2074</v>
      </c>
      <c r="H69" s="68">
        <v>2034</v>
      </c>
      <c r="I69" s="68">
        <v>1691</v>
      </c>
      <c r="J69" s="68">
        <v>9093</v>
      </c>
      <c r="K69" s="68">
        <v>10504</v>
      </c>
      <c r="L69" s="68">
        <v>14360</v>
      </c>
      <c r="M69" s="68">
        <v>16296</v>
      </c>
      <c r="N69" s="68">
        <v>16300</v>
      </c>
      <c r="O69" s="68">
        <v>19205</v>
      </c>
      <c r="P69" s="68">
        <v>18916</v>
      </c>
      <c r="Q69" s="68">
        <v>15844</v>
      </c>
      <c r="R69" s="68">
        <v>16451</v>
      </c>
      <c r="S69" s="68">
        <v>18188</v>
      </c>
      <c r="T69" s="68">
        <v>16555</v>
      </c>
      <c r="U69" s="68">
        <v>12921</v>
      </c>
      <c r="V69" s="68">
        <v>6721</v>
      </c>
      <c r="W69" s="68">
        <v>4211</v>
      </c>
      <c r="X69" s="68">
        <v>2804</v>
      </c>
      <c r="Y69" s="68">
        <v>1756</v>
      </c>
      <c r="Z69" s="68">
        <v>1059</v>
      </c>
      <c r="AA69" s="68">
        <v>358</v>
      </c>
      <c r="AB69" s="68">
        <v>77</v>
      </c>
      <c r="AC69" s="68">
        <v>10</v>
      </c>
      <c r="AD69">
        <v>64660</v>
      </c>
      <c r="AE69">
        <v>29402</v>
      </c>
      <c r="AF69">
        <v>165036</v>
      </c>
      <c r="AG69">
        <v>16996</v>
      </c>
      <c r="AH69" t="s">
        <v>811</v>
      </c>
    </row>
    <row r="70" spans="1:37" ht="16.5">
      <c r="A70" t="s">
        <v>811</v>
      </c>
      <c r="B70" t="s">
        <v>517</v>
      </c>
      <c r="C70">
        <v>105150</v>
      </c>
      <c r="D70" s="68">
        <v>1060</v>
      </c>
      <c r="E70">
        <v>4037</v>
      </c>
      <c r="F70" s="68">
        <v>1041</v>
      </c>
      <c r="G70" s="68">
        <v>1059</v>
      </c>
      <c r="H70" s="68">
        <v>1055</v>
      </c>
      <c r="I70" s="68">
        <v>882</v>
      </c>
      <c r="J70" s="68">
        <v>4756</v>
      </c>
      <c r="K70" s="68">
        <v>5486</v>
      </c>
      <c r="L70" s="68">
        <v>7505</v>
      </c>
      <c r="M70" s="68">
        <v>8533</v>
      </c>
      <c r="N70" s="68">
        <v>8410</v>
      </c>
      <c r="O70" s="68">
        <v>9614</v>
      </c>
      <c r="P70" s="68">
        <v>9425</v>
      </c>
      <c r="Q70" s="68">
        <v>7741</v>
      </c>
      <c r="R70" s="68">
        <v>7718</v>
      </c>
      <c r="S70" s="68">
        <v>8512</v>
      </c>
      <c r="T70" s="68">
        <v>7826</v>
      </c>
      <c r="U70" s="68">
        <v>6293</v>
      </c>
      <c r="V70" s="68">
        <v>3366</v>
      </c>
      <c r="W70" s="68">
        <v>2021</v>
      </c>
      <c r="X70" s="68">
        <v>1273</v>
      </c>
      <c r="Y70" s="68">
        <v>806</v>
      </c>
      <c r="Z70" s="68">
        <v>554</v>
      </c>
      <c r="AA70" s="68">
        <v>172</v>
      </c>
      <c r="AB70" s="68">
        <v>38</v>
      </c>
      <c r="AC70" s="68">
        <v>4</v>
      </c>
      <c r="AD70">
        <v>30865</v>
      </c>
    </row>
    <row r="71" spans="1:37" ht="16.5">
      <c r="B71" t="s">
        <v>518</v>
      </c>
      <c r="C71">
        <v>106284</v>
      </c>
      <c r="D71" s="68">
        <v>943</v>
      </c>
      <c r="E71">
        <v>3765</v>
      </c>
      <c r="F71" s="68">
        <v>962</v>
      </c>
      <c r="G71" s="68">
        <v>1015</v>
      </c>
      <c r="H71" s="68">
        <v>979</v>
      </c>
      <c r="I71" s="68">
        <v>809</v>
      </c>
      <c r="J71" s="68">
        <v>4337</v>
      </c>
      <c r="K71" s="68">
        <v>5018</v>
      </c>
      <c r="L71" s="68">
        <v>6855</v>
      </c>
      <c r="M71" s="68">
        <v>7763</v>
      </c>
      <c r="N71" s="68">
        <v>7890</v>
      </c>
      <c r="O71" s="68">
        <v>9591</v>
      </c>
      <c r="P71" s="68">
        <v>9491</v>
      </c>
      <c r="Q71" s="68">
        <v>8103</v>
      </c>
      <c r="R71" s="68">
        <v>8733</v>
      </c>
      <c r="S71" s="68">
        <v>9676</v>
      </c>
      <c r="T71" s="68">
        <v>8729</v>
      </c>
      <c r="U71" s="68">
        <v>6628</v>
      </c>
      <c r="V71" s="68">
        <v>3355</v>
      </c>
      <c r="W71" s="68">
        <v>2190</v>
      </c>
      <c r="X71" s="68">
        <v>1531</v>
      </c>
      <c r="Y71" s="68">
        <v>950</v>
      </c>
      <c r="Z71" s="68">
        <v>505</v>
      </c>
      <c r="AA71" s="68">
        <v>186</v>
      </c>
      <c r="AB71" s="68">
        <v>39</v>
      </c>
      <c r="AC71" s="68">
        <v>6</v>
      </c>
      <c r="AD71">
        <v>33795</v>
      </c>
      <c r="AI71" t="s">
        <v>811</v>
      </c>
      <c r="AJ71">
        <v>58426</v>
      </c>
      <c r="AK71">
        <v>92221</v>
      </c>
    </row>
    <row r="72" spans="1:37" ht="16.5">
      <c r="B72" t="s">
        <v>516</v>
      </c>
      <c r="C72">
        <v>144585</v>
      </c>
      <c r="D72" s="68">
        <v>1314</v>
      </c>
      <c r="E72">
        <v>5283</v>
      </c>
      <c r="F72" s="68">
        <v>1376</v>
      </c>
      <c r="G72" s="68">
        <v>1315</v>
      </c>
      <c r="H72" s="68">
        <v>1430</v>
      </c>
      <c r="I72" s="68">
        <v>1162</v>
      </c>
      <c r="J72" s="68">
        <v>6693</v>
      </c>
      <c r="K72" s="68">
        <v>7759</v>
      </c>
      <c r="L72" s="68">
        <v>10342</v>
      </c>
      <c r="M72" s="68">
        <v>11195</v>
      </c>
      <c r="N72" s="68">
        <v>11144</v>
      </c>
      <c r="O72" s="68">
        <v>12691</v>
      </c>
      <c r="P72" s="68">
        <v>12864</v>
      </c>
      <c r="Q72" s="68">
        <v>11118</v>
      </c>
      <c r="R72" s="68">
        <v>11727</v>
      </c>
      <c r="S72" s="68">
        <v>12111</v>
      </c>
      <c r="T72" s="68">
        <v>10691</v>
      </c>
      <c r="U72" s="68">
        <v>8169</v>
      </c>
      <c r="V72" s="68">
        <v>4367</v>
      </c>
      <c r="W72" s="68">
        <v>2903</v>
      </c>
      <c r="X72" s="68">
        <v>2094</v>
      </c>
      <c r="Y72" s="68">
        <v>1197</v>
      </c>
      <c r="Z72" s="68">
        <v>645</v>
      </c>
      <c r="AA72" s="68">
        <v>221</v>
      </c>
      <c r="AB72" s="68">
        <v>48</v>
      </c>
      <c r="AC72" s="68">
        <v>9</v>
      </c>
      <c r="AD72">
        <v>42455</v>
      </c>
      <c r="AE72">
        <v>21049</v>
      </c>
      <c r="AF72">
        <v>112052</v>
      </c>
      <c r="AG72">
        <v>11484</v>
      </c>
      <c r="AH72" t="s">
        <v>812</v>
      </c>
    </row>
    <row r="73" spans="1:37" ht="16.5">
      <c r="A73" t="s">
        <v>812</v>
      </c>
      <c r="B73" t="s">
        <v>517</v>
      </c>
      <c r="C73">
        <v>71579</v>
      </c>
      <c r="D73" s="68">
        <v>705</v>
      </c>
      <c r="E73">
        <v>2737</v>
      </c>
      <c r="F73" s="68">
        <v>698</v>
      </c>
      <c r="G73" s="68">
        <v>694</v>
      </c>
      <c r="H73" s="68">
        <v>743</v>
      </c>
      <c r="I73" s="68">
        <v>602</v>
      </c>
      <c r="J73" s="68">
        <v>3494</v>
      </c>
      <c r="K73" s="68">
        <v>4062</v>
      </c>
      <c r="L73" s="68">
        <v>5429</v>
      </c>
      <c r="M73" s="68">
        <v>5862</v>
      </c>
      <c r="N73" s="68">
        <v>5713</v>
      </c>
      <c r="O73" s="68">
        <v>6304</v>
      </c>
      <c r="P73" s="68">
        <v>6360</v>
      </c>
      <c r="Q73" s="68">
        <v>5408</v>
      </c>
      <c r="R73" s="68">
        <v>5533</v>
      </c>
      <c r="S73" s="68">
        <v>5702</v>
      </c>
      <c r="T73" s="68">
        <v>5081</v>
      </c>
      <c r="U73" s="68">
        <v>3940</v>
      </c>
      <c r="V73" s="68">
        <v>2087</v>
      </c>
      <c r="W73" s="68">
        <v>1319</v>
      </c>
      <c r="X73" s="68">
        <v>921</v>
      </c>
      <c r="Y73" s="68">
        <v>525</v>
      </c>
      <c r="Z73" s="68">
        <v>292</v>
      </c>
      <c r="AA73" s="68">
        <v>86</v>
      </c>
      <c r="AB73" s="68">
        <v>16</v>
      </c>
      <c r="AC73" s="68">
        <v>3</v>
      </c>
      <c r="AD73">
        <v>19972</v>
      </c>
    </row>
    <row r="74" spans="1:37" ht="16.5">
      <c r="B74" t="s">
        <v>518</v>
      </c>
      <c r="C74">
        <v>73006</v>
      </c>
      <c r="D74" s="68">
        <v>609</v>
      </c>
      <c r="E74">
        <v>2546</v>
      </c>
      <c r="F74" s="68">
        <v>678</v>
      </c>
      <c r="G74" s="68">
        <v>621</v>
      </c>
      <c r="H74" s="68">
        <v>687</v>
      </c>
      <c r="I74" s="68">
        <v>560</v>
      </c>
      <c r="J74" s="68">
        <v>3199</v>
      </c>
      <c r="K74" s="68">
        <v>3697</v>
      </c>
      <c r="L74" s="68">
        <v>4913</v>
      </c>
      <c r="M74" s="68">
        <v>5333</v>
      </c>
      <c r="N74" s="68">
        <v>5431</v>
      </c>
      <c r="O74" s="68">
        <v>6387</v>
      </c>
      <c r="P74" s="68">
        <v>6504</v>
      </c>
      <c r="Q74" s="68">
        <v>5710</v>
      </c>
      <c r="R74" s="68">
        <v>6194</v>
      </c>
      <c r="S74" s="68">
        <v>6409</v>
      </c>
      <c r="T74" s="68">
        <v>5610</v>
      </c>
      <c r="U74" s="68">
        <v>4229</v>
      </c>
      <c r="V74" s="68">
        <v>2280</v>
      </c>
      <c r="W74" s="68">
        <v>1584</v>
      </c>
      <c r="X74" s="68">
        <v>1173</v>
      </c>
      <c r="Y74" s="68">
        <v>672</v>
      </c>
      <c r="Z74" s="68">
        <v>353</v>
      </c>
      <c r="AA74" s="68">
        <v>135</v>
      </c>
      <c r="AB74" s="68">
        <v>32</v>
      </c>
      <c r="AC74" s="68">
        <v>6</v>
      </c>
      <c r="AD74">
        <v>22483</v>
      </c>
      <c r="AI74" t="s">
        <v>812</v>
      </c>
      <c r="AJ74">
        <v>40472</v>
      </c>
      <c r="AK74">
        <v>62955</v>
      </c>
    </row>
    <row r="75" spans="1:37" ht="16.5">
      <c r="B75" t="s">
        <v>516</v>
      </c>
      <c r="C75">
        <v>153808</v>
      </c>
      <c r="D75" s="68">
        <v>1258</v>
      </c>
      <c r="E75">
        <v>5047</v>
      </c>
      <c r="F75" s="68">
        <v>1342</v>
      </c>
      <c r="G75" s="68">
        <v>1317</v>
      </c>
      <c r="H75" s="68">
        <v>1305</v>
      </c>
      <c r="I75" s="68">
        <v>1083</v>
      </c>
      <c r="J75" s="68">
        <v>6173</v>
      </c>
      <c r="K75" s="68">
        <v>7341</v>
      </c>
      <c r="L75" s="68">
        <v>10025</v>
      </c>
      <c r="M75" s="68">
        <v>11116</v>
      </c>
      <c r="N75" s="68">
        <v>10056</v>
      </c>
      <c r="O75" s="68">
        <v>11750</v>
      </c>
      <c r="P75" s="68">
        <v>13283</v>
      </c>
      <c r="Q75" s="68">
        <v>12617</v>
      </c>
      <c r="R75" s="68">
        <v>14183</v>
      </c>
      <c r="S75" s="68">
        <v>14208</v>
      </c>
      <c r="T75" s="68">
        <v>11932</v>
      </c>
      <c r="U75" s="68">
        <v>9345</v>
      </c>
      <c r="V75" s="68">
        <v>5429</v>
      </c>
      <c r="W75" s="68">
        <v>3793</v>
      </c>
      <c r="X75" s="68">
        <v>2837</v>
      </c>
      <c r="Y75" s="68">
        <v>1769</v>
      </c>
      <c r="Z75" s="68">
        <v>1103</v>
      </c>
      <c r="AA75" s="68">
        <v>425</v>
      </c>
      <c r="AB75" s="68">
        <v>93</v>
      </c>
      <c r="AC75" s="68">
        <v>25</v>
      </c>
      <c r="AD75">
        <v>50959</v>
      </c>
      <c r="AE75">
        <v>19819</v>
      </c>
      <c r="AF75">
        <v>118515</v>
      </c>
      <c r="AG75">
        <v>15474</v>
      </c>
      <c r="AH75" t="s">
        <v>813</v>
      </c>
    </row>
    <row r="76" spans="1:37" ht="16.5">
      <c r="A76" t="s">
        <v>813</v>
      </c>
      <c r="B76" t="s">
        <v>517</v>
      </c>
      <c r="C76">
        <v>76091</v>
      </c>
      <c r="D76" s="68">
        <v>649</v>
      </c>
      <c r="E76">
        <v>2599</v>
      </c>
      <c r="F76" s="68">
        <v>674</v>
      </c>
      <c r="G76" s="68">
        <v>696</v>
      </c>
      <c r="H76" s="68">
        <v>670</v>
      </c>
      <c r="I76" s="68">
        <v>559</v>
      </c>
      <c r="J76" s="68">
        <v>3222</v>
      </c>
      <c r="K76" s="68">
        <v>3888</v>
      </c>
      <c r="L76" s="68">
        <v>5229</v>
      </c>
      <c r="M76" s="68">
        <v>5790</v>
      </c>
      <c r="N76" s="68">
        <v>5125</v>
      </c>
      <c r="O76" s="68">
        <v>5845</v>
      </c>
      <c r="P76" s="68">
        <v>6505</v>
      </c>
      <c r="Q76" s="68">
        <v>6204</v>
      </c>
      <c r="R76" s="68">
        <v>6816</v>
      </c>
      <c r="S76" s="68">
        <v>6950</v>
      </c>
      <c r="T76" s="68">
        <v>5761</v>
      </c>
      <c r="U76" s="68">
        <v>4357</v>
      </c>
      <c r="V76" s="68">
        <v>2513</v>
      </c>
      <c r="W76" s="68">
        <v>1734</v>
      </c>
      <c r="X76" s="68">
        <v>1238</v>
      </c>
      <c r="Y76" s="68">
        <v>846</v>
      </c>
      <c r="Z76" s="68">
        <v>564</v>
      </c>
      <c r="AA76" s="68">
        <v>205</v>
      </c>
      <c r="AB76" s="68">
        <v>40</v>
      </c>
      <c r="AC76" s="68">
        <v>11</v>
      </c>
      <c r="AD76">
        <v>24219</v>
      </c>
    </row>
    <row r="77" spans="1:37" ht="16.5">
      <c r="B77" t="s">
        <v>518</v>
      </c>
      <c r="C77">
        <v>77717</v>
      </c>
      <c r="D77" s="68">
        <v>609</v>
      </c>
      <c r="E77">
        <v>2448</v>
      </c>
      <c r="F77" s="68">
        <v>668</v>
      </c>
      <c r="G77" s="68">
        <v>621</v>
      </c>
      <c r="H77" s="68">
        <v>635</v>
      </c>
      <c r="I77" s="68">
        <v>524</v>
      </c>
      <c r="J77" s="68">
        <v>2951</v>
      </c>
      <c r="K77" s="68">
        <v>3453</v>
      </c>
      <c r="L77" s="68">
        <v>4796</v>
      </c>
      <c r="M77" s="68">
        <v>5326</v>
      </c>
      <c r="N77" s="68">
        <v>4931</v>
      </c>
      <c r="O77" s="68">
        <v>5905</v>
      </c>
      <c r="P77" s="68">
        <v>6778</v>
      </c>
      <c r="Q77" s="68">
        <v>6413</v>
      </c>
      <c r="R77" s="68">
        <v>7367</v>
      </c>
      <c r="S77" s="68">
        <v>7258</v>
      </c>
      <c r="T77" s="68">
        <v>6171</v>
      </c>
      <c r="U77" s="68">
        <v>4988</v>
      </c>
      <c r="V77" s="68">
        <v>2916</v>
      </c>
      <c r="W77" s="68">
        <v>2059</v>
      </c>
      <c r="X77" s="68">
        <v>1599</v>
      </c>
      <c r="Y77" s="68">
        <v>923</v>
      </c>
      <c r="Z77" s="68">
        <v>539</v>
      </c>
      <c r="AA77" s="68">
        <v>220</v>
      </c>
      <c r="AB77" s="68">
        <v>53</v>
      </c>
      <c r="AC77" s="68">
        <v>14</v>
      </c>
      <c r="AD77">
        <v>26740</v>
      </c>
      <c r="AI77" t="s">
        <v>813</v>
      </c>
      <c r="AJ77">
        <v>41516</v>
      </c>
      <c r="AK77">
        <v>68256</v>
      </c>
    </row>
    <row r="78" spans="1:37" ht="16.5">
      <c r="B78" t="s">
        <v>516</v>
      </c>
      <c r="C78">
        <v>171601</v>
      </c>
      <c r="D78" s="68">
        <v>1510</v>
      </c>
      <c r="E78">
        <v>6222</v>
      </c>
      <c r="F78" s="68">
        <v>1599</v>
      </c>
      <c r="G78" s="68">
        <v>1578</v>
      </c>
      <c r="H78" s="68">
        <v>1664</v>
      </c>
      <c r="I78" s="68">
        <v>1381</v>
      </c>
      <c r="J78" s="68">
        <v>7458</v>
      </c>
      <c r="K78" s="68">
        <v>8483</v>
      </c>
      <c r="L78" s="68">
        <v>10856</v>
      </c>
      <c r="M78" s="68">
        <v>12278</v>
      </c>
      <c r="N78" s="68">
        <v>11955</v>
      </c>
      <c r="O78" s="68">
        <v>14629</v>
      </c>
      <c r="P78" s="68">
        <v>15499</v>
      </c>
      <c r="Q78" s="68">
        <v>13811</v>
      </c>
      <c r="R78" s="68">
        <v>14003</v>
      </c>
      <c r="S78" s="68">
        <v>14316</v>
      </c>
      <c r="T78" s="68">
        <v>13189</v>
      </c>
      <c r="U78" s="68">
        <v>10875</v>
      </c>
      <c r="V78" s="68">
        <v>6033</v>
      </c>
      <c r="W78" s="68">
        <v>4066</v>
      </c>
      <c r="X78" s="68">
        <v>2880</v>
      </c>
      <c r="Y78" s="68">
        <v>1853</v>
      </c>
      <c r="Z78" s="68">
        <v>1172</v>
      </c>
      <c r="AA78" s="68">
        <v>413</v>
      </c>
      <c r="AB78" s="68">
        <v>85</v>
      </c>
      <c r="AC78" s="68">
        <v>15</v>
      </c>
      <c r="AD78">
        <v>54897</v>
      </c>
      <c r="AE78">
        <v>23673</v>
      </c>
      <c r="AF78">
        <v>131411</v>
      </c>
      <c r="AG78">
        <v>16517</v>
      </c>
      <c r="AH78" t="s">
        <v>814</v>
      </c>
    </row>
    <row r="79" spans="1:37" ht="16.5">
      <c r="A79" t="s">
        <v>814</v>
      </c>
      <c r="B79" t="s">
        <v>517</v>
      </c>
      <c r="C79">
        <v>84348</v>
      </c>
      <c r="D79" s="68">
        <v>771</v>
      </c>
      <c r="E79">
        <v>3263</v>
      </c>
      <c r="F79" s="68">
        <v>842</v>
      </c>
      <c r="G79" s="68">
        <v>838</v>
      </c>
      <c r="H79" s="68">
        <v>861</v>
      </c>
      <c r="I79" s="68">
        <v>722</v>
      </c>
      <c r="J79" s="68">
        <v>3930</v>
      </c>
      <c r="K79" s="68">
        <v>4437</v>
      </c>
      <c r="L79" s="68">
        <v>5644</v>
      </c>
      <c r="M79" s="68">
        <v>6369</v>
      </c>
      <c r="N79" s="68">
        <v>6107</v>
      </c>
      <c r="O79" s="68">
        <v>7203</v>
      </c>
      <c r="P79" s="68">
        <v>7624</v>
      </c>
      <c r="Q79" s="68">
        <v>6580</v>
      </c>
      <c r="R79" s="68">
        <v>6538</v>
      </c>
      <c r="S79" s="68">
        <v>6712</v>
      </c>
      <c r="T79" s="68">
        <v>6163</v>
      </c>
      <c r="U79" s="68">
        <v>5186</v>
      </c>
      <c r="V79" s="68">
        <v>2898</v>
      </c>
      <c r="W79" s="68">
        <v>1923</v>
      </c>
      <c r="X79" s="68">
        <v>1331</v>
      </c>
      <c r="Y79" s="68">
        <v>873</v>
      </c>
      <c r="Z79" s="68">
        <v>568</v>
      </c>
      <c r="AA79" s="68">
        <v>183</v>
      </c>
      <c r="AB79" s="68">
        <v>38</v>
      </c>
      <c r="AC79" s="68">
        <v>7</v>
      </c>
      <c r="AD79">
        <v>25882</v>
      </c>
    </row>
    <row r="80" spans="1:37" ht="16.5">
      <c r="B80" t="s">
        <v>518</v>
      </c>
      <c r="C80">
        <v>87253</v>
      </c>
      <c r="D80" s="68">
        <v>739</v>
      </c>
      <c r="E80">
        <v>2959</v>
      </c>
      <c r="F80" s="68">
        <v>757</v>
      </c>
      <c r="G80" s="68">
        <v>740</v>
      </c>
      <c r="H80" s="68">
        <v>803</v>
      </c>
      <c r="I80" s="68">
        <v>659</v>
      </c>
      <c r="J80" s="68">
        <v>3528</v>
      </c>
      <c r="K80" s="68">
        <v>4046</v>
      </c>
      <c r="L80" s="68">
        <v>5212</v>
      </c>
      <c r="M80" s="68">
        <v>5909</v>
      </c>
      <c r="N80" s="68">
        <v>5848</v>
      </c>
      <c r="O80" s="68">
        <v>7426</v>
      </c>
      <c r="P80" s="68">
        <v>7875</v>
      </c>
      <c r="Q80" s="68">
        <v>7231</v>
      </c>
      <c r="R80" s="68">
        <v>7465</v>
      </c>
      <c r="S80" s="68">
        <v>7604</v>
      </c>
      <c r="T80" s="68">
        <v>7026</v>
      </c>
      <c r="U80" s="68">
        <v>5689</v>
      </c>
      <c r="V80" s="68">
        <v>3135</v>
      </c>
      <c r="W80" s="68">
        <v>2143</v>
      </c>
      <c r="X80" s="68">
        <v>1549</v>
      </c>
      <c r="Y80" s="68">
        <v>980</v>
      </c>
      <c r="Z80" s="68">
        <v>604</v>
      </c>
      <c r="AA80" s="68">
        <v>230</v>
      </c>
      <c r="AB80" s="68">
        <v>47</v>
      </c>
      <c r="AC80" s="68">
        <v>8</v>
      </c>
      <c r="AD80">
        <v>29015</v>
      </c>
      <c r="AI80" t="s">
        <v>814</v>
      </c>
      <c r="AJ80">
        <v>46966</v>
      </c>
      <c r="AK80">
        <v>75981</v>
      </c>
    </row>
    <row r="81" spans="1:37" ht="16.5">
      <c r="B81" t="s">
        <v>516</v>
      </c>
      <c r="C81">
        <v>141552</v>
      </c>
      <c r="D81" s="68">
        <v>1194</v>
      </c>
      <c r="E81">
        <v>4462</v>
      </c>
      <c r="F81" s="68">
        <v>1190</v>
      </c>
      <c r="G81" s="68">
        <v>1230</v>
      </c>
      <c r="H81" s="68">
        <v>1105</v>
      </c>
      <c r="I81" s="68">
        <v>937</v>
      </c>
      <c r="J81" s="68">
        <v>5470</v>
      </c>
      <c r="K81" s="68">
        <v>6552</v>
      </c>
      <c r="L81" s="68">
        <v>9143</v>
      </c>
      <c r="M81" s="68">
        <v>10098</v>
      </c>
      <c r="N81" s="68">
        <v>9483</v>
      </c>
      <c r="O81" s="68">
        <v>11859</v>
      </c>
      <c r="P81" s="68">
        <v>12412</v>
      </c>
      <c r="Q81" s="68">
        <v>11530</v>
      </c>
      <c r="R81" s="68">
        <v>12925</v>
      </c>
      <c r="S81" s="68">
        <v>12877</v>
      </c>
      <c r="T81" s="68">
        <v>11122</v>
      </c>
      <c r="U81" s="68">
        <v>8736</v>
      </c>
      <c r="V81" s="68">
        <v>4853</v>
      </c>
      <c r="W81" s="68">
        <v>3488</v>
      </c>
      <c r="X81" s="68">
        <v>2493</v>
      </c>
      <c r="Y81" s="68">
        <v>1516</v>
      </c>
      <c r="Z81" s="68">
        <v>892</v>
      </c>
      <c r="AA81" s="68">
        <v>351</v>
      </c>
      <c r="AB81" s="68">
        <v>82</v>
      </c>
      <c r="AC81" s="68">
        <v>14</v>
      </c>
      <c r="AD81">
        <v>46424</v>
      </c>
      <c r="AE81">
        <v>17678</v>
      </c>
      <c r="AF81">
        <v>110185</v>
      </c>
      <c r="AG81">
        <v>13689</v>
      </c>
      <c r="AH81" t="s">
        <v>989</v>
      </c>
    </row>
    <row r="82" spans="1:37" ht="16.5">
      <c r="A82" t="s">
        <v>989</v>
      </c>
      <c r="B82" t="s">
        <v>517</v>
      </c>
      <c r="C82">
        <v>69932</v>
      </c>
      <c r="D82" s="68">
        <v>613</v>
      </c>
      <c r="E82">
        <v>2298</v>
      </c>
      <c r="F82" s="68">
        <v>616</v>
      </c>
      <c r="G82" s="68">
        <v>626</v>
      </c>
      <c r="H82" s="68">
        <v>570</v>
      </c>
      <c r="I82" s="68">
        <v>486</v>
      </c>
      <c r="J82" s="68">
        <v>2861</v>
      </c>
      <c r="K82" s="68">
        <v>3422</v>
      </c>
      <c r="L82" s="68">
        <v>4776</v>
      </c>
      <c r="M82" s="68">
        <v>5333</v>
      </c>
      <c r="N82" s="68">
        <v>4815</v>
      </c>
      <c r="O82" s="68">
        <v>5966</v>
      </c>
      <c r="P82" s="68">
        <v>6196</v>
      </c>
      <c r="Q82" s="68">
        <v>5647</v>
      </c>
      <c r="R82" s="68">
        <v>6196</v>
      </c>
      <c r="S82" s="68">
        <v>6218</v>
      </c>
      <c r="T82" s="68">
        <v>5235</v>
      </c>
      <c r="U82" s="68">
        <v>4100</v>
      </c>
      <c r="V82" s="68">
        <v>2313</v>
      </c>
      <c r="W82" s="68">
        <v>1572</v>
      </c>
      <c r="X82" s="68">
        <v>1045</v>
      </c>
      <c r="Y82" s="68">
        <v>702</v>
      </c>
      <c r="Z82" s="68">
        <v>428</v>
      </c>
      <c r="AA82" s="68">
        <v>154</v>
      </c>
      <c r="AB82" s="68">
        <v>37</v>
      </c>
      <c r="AC82" s="68">
        <v>5</v>
      </c>
      <c r="AD82">
        <v>21809</v>
      </c>
    </row>
    <row r="83" spans="1:37" ht="16.5">
      <c r="B83" t="s">
        <v>518</v>
      </c>
      <c r="C83">
        <v>71620</v>
      </c>
      <c r="D83" s="68">
        <v>581</v>
      </c>
      <c r="E83">
        <v>2164</v>
      </c>
      <c r="F83" s="68">
        <v>574</v>
      </c>
      <c r="G83" s="68">
        <v>604</v>
      </c>
      <c r="H83" s="68">
        <v>535</v>
      </c>
      <c r="I83" s="68">
        <v>451</v>
      </c>
      <c r="J83" s="68">
        <v>2609</v>
      </c>
      <c r="K83" s="68">
        <v>3130</v>
      </c>
      <c r="L83" s="68">
        <v>4367</v>
      </c>
      <c r="M83" s="68">
        <v>4765</v>
      </c>
      <c r="N83" s="68">
        <v>4668</v>
      </c>
      <c r="O83" s="68">
        <v>5893</v>
      </c>
      <c r="P83" s="68">
        <v>6216</v>
      </c>
      <c r="Q83" s="68">
        <v>5883</v>
      </c>
      <c r="R83" s="68">
        <v>6729</v>
      </c>
      <c r="S83" s="68">
        <v>6659</v>
      </c>
      <c r="T83" s="68">
        <v>5887</v>
      </c>
      <c r="U83" s="68">
        <v>4636</v>
      </c>
      <c r="V83" s="68">
        <v>2540</v>
      </c>
      <c r="W83" s="68">
        <v>1916</v>
      </c>
      <c r="X83" s="68">
        <v>1448</v>
      </c>
      <c r="Y83" s="68">
        <v>814</v>
      </c>
      <c r="Z83" s="68">
        <v>464</v>
      </c>
      <c r="AA83" s="68">
        <v>197</v>
      </c>
      <c r="AB83" s="68">
        <v>45</v>
      </c>
      <c r="AC83" s="68">
        <v>9</v>
      </c>
      <c r="AD83">
        <v>24615</v>
      </c>
      <c r="AI83" t="s">
        <v>989</v>
      </c>
      <c r="AJ83">
        <v>38521</v>
      </c>
      <c r="AK83">
        <v>63136</v>
      </c>
    </row>
    <row r="84" spans="1:37" ht="16.5">
      <c r="B84" t="s">
        <v>516</v>
      </c>
      <c r="C84">
        <v>77012</v>
      </c>
      <c r="D84" s="68">
        <v>708</v>
      </c>
      <c r="E84">
        <v>2849</v>
      </c>
      <c r="F84" s="68">
        <v>725</v>
      </c>
      <c r="G84" s="68">
        <v>712</v>
      </c>
      <c r="H84" s="68">
        <v>765</v>
      </c>
      <c r="I84" s="68">
        <v>647</v>
      </c>
      <c r="J84" s="68">
        <v>3401</v>
      </c>
      <c r="K84" s="68">
        <v>4078</v>
      </c>
      <c r="L84" s="68">
        <v>5221</v>
      </c>
      <c r="M84" s="68">
        <v>5738</v>
      </c>
      <c r="N84" s="68">
        <v>5184</v>
      </c>
      <c r="O84" s="68">
        <v>5731</v>
      </c>
      <c r="P84" s="68">
        <v>6325</v>
      </c>
      <c r="Q84" s="68">
        <v>6043</v>
      </c>
      <c r="R84" s="68">
        <v>6514</v>
      </c>
      <c r="S84" s="68">
        <v>6597</v>
      </c>
      <c r="T84" s="68">
        <v>5591</v>
      </c>
      <c r="U84" s="68">
        <v>4347</v>
      </c>
      <c r="V84" s="68">
        <v>2474</v>
      </c>
      <c r="W84" s="68">
        <v>2078</v>
      </c>
      <c r="X84" s="68">
        <v>1826</v>
      </c>
      <c r="Y84" s="68">
        <v>1219</v>
      </c>
      <c r="Z84" s="68">
        <v>737</v>
      </c>
      <c r="AA84" s="68">
        <v>284</v>
      </c>
      <c r="AB84" s="68">
        <v>57</v>
      </c>
      <c r="AC84" s="68">
        <v>10</v>
      </c>
      <c r="AD84">
        <v>25220</v>
      </c>
      <c r="AE84">
        <v>11036</v>
      </c>
      <c r="AF84">
        <v>57291</v>
      </c>
      <c r="AG84">
        <v>8685</v>
      </c>
      <c r="AH84" t="s">
        <v>815</v>
      </c>
    </row>
    <row r="85" spans="1:37" ht="16.5">
      <c r="A85" t="s">
        <v>815</v>
      </c>
      <c r="B85" t="s">
        <v>517</v>
      </c>
      <c r="C85">
        <v>38780</v>
      </c>
      <c r="D85" s="68">
        <v>357</v>
      </c>
      <c r="E85">
        <v>1477</v>
      </c>
      <c r="F85" s="68">
        <v>373</v>
      </c>
      <c r="G85" s="68">
        <v>364</v>
      </c>
      <c r="H85" s="68">
        <v>409</v>
      </c>
      <c r="I85" s="68">
        <v>331</v>
      </c>
      <c r="J85" s="68">
        <v>1768</v>
      </c>
      <c r="K85" s="68">
        <v>2152</v>
      </c>
      <c r="L85" s="68">
        <v>2728</v>
      </c>
      <c r="M85" s="68">
        <v>3004</v>
      </c>
      <c r="N85" s="68">
        <v>2665</v>
      </c>
      <c r="O85" s="68">
        <v>2808</v>
      </c>
      <c r="P85" s="68">
        <v>3091</v>
      </c>
      <c r="Q85" s="68">
        <v>3016</v>
      </c>
      <c r="R85" s="68">
        <v>3292</v>
      </c>
      <c r="S85" s="68">
        <v>3437</v>
      </c>
      <c r="T85" s="68">
        <v>2850</v>
      </c>
      <c r="U85" s="68">
        <v>2136</v>
      </c>
      <c r="V85" s="68">
        <v>1169</v>
      </c>
      <c r="W85" s="68">
        <v>958</v>
      </c>
      <c r="X85" s="68">
        <v>788</v>
      </c>
      <c r="Y85" s="68">
        <v>550</v>
      </c>
      <c r="Z85" s="68">
        <v>369</v>
      </c>
      <c r="AA85" s="68">
        <v>135</v>
      </c>
      <c r="AB85" s="68">
        <v>25</v>
      </c>
      <c r="AC85" s="68">
        <v>5</v>
      </c>
      <c r="AD85">
        <v>12422</v>
      </c>
    </row>
    <row r="86" spans="1:37" ht="16.5">
      <c r="B86" t="s">
        <v>518</v>
      </c>
      <c r="C86">
        <v>38232</v>
      </c>
      <c r="D86" s="68">
        <v>351</v>
      </c>
      <c r="E86">
        <v>1372</v>
      </c>
      <c r="F86" s="68">
        <v>352</v>
      </c>
      <c r="G86" s="68">
        <v>348</v>
      </c>
      <c r="H86" s="68">
        <v>356</v>
      </c>
      <c r="I86" s="68">
        <v>316</v>
      </c>
      <c r="J86" s="68">
        <v>1633</v>
      </c>
      <c r="K86" s="68">
        <v>1926</v>
      </c>
      <c r="L86" s="68">
        <v>2493</v>
      </c>
      <c r="M86" s="68">
        <v>2734</v>
      </c>
      <c r="N86" s="68">
        <v>2519</v>
      </c>
      <c r="O86" s="68">
        <v>2923</v>
      </c>
      <c r="P86" s="68">
        <v>3234</v>
      </c>
      <c r="Q86" s="68">
        <v>3027</v>
      </c>
      <c r="R86" s="68">
        <v>3222</v>
      </c>
      <c r="S86" s="68">
        <v>3160</v>
      </c>
      <c r="T86" s="68">
        <v>2741</v>
      </c>
      <c r="U86" s="68">
        <v>2211</v>
      </c>
      <c r="V86" s="68">
        <v>1305</v>
      </c>
      <c r="W86" s="68">
        <v>1120</v>
      </c>
      <c r="X86" s="68">
        <v>1038</v>
      </c>
      <c r="Y86" s="68">
        <v>669</v>
      </c>
      <c r="Z86" s="68">
        <v>368</v>
      </c>
      <c r="AA86" s="68">
        <v>149</v>
      </c>
      <c r="AB86" s="68">
        <v>32</v>
      </c>
      <c r="AC86" s="68">
        <v>5</v>
      </c>
      <c r="AD86">
        <v>12798</v>
      </c>
      <c r="AI86" t="s">
        <v>815</v>
      </c>
      <c r="AJ86">
        <v>20152</v>
      </c>
      <c r="AK86">
        <v>32950</v>
      </c>
    </row>
    <row r="87" spans="1:37" ht="16.5">
      <c r="B87" t="s">
        <v>516</v>
      </c>
      <c r="C87">
        <v>200745</v>
      </c>
      <c r="D87" s="68">
        <v>1768</v>
      </c>
      <c r="E87">
        <v>6622</v>
      </c>
      <c r="F87" s="68">
        <v>1689</v>
      </c>
      <c r="G87" s="68">
        <v>1853</v>
      </c>
      <c r="H87" s="68">
        <v>1723</v>
      </c>
      <c r="I87" s="68">
        <v>1357</v>
      </c>
      <c r="J87" s="68">
        <v>8096</v>
      </c>
      <c r="K87" s="68">
        <v>9558</v>
      </c>
      <c r="L87" s="68">
        <v>12920</v>
      </c>
      <c r="M87" s="68">
        <v>15004</v>
      </c>
      <c r="N87" s="68">
        <v>14643</v>
      </c>
      <c r="O87" s="68">
        <v>17271</v>
      </c>
      <c r="P87" s="68">
        <v>17232</v>
      </c>
      <c r="Q87" s="68">
        <v>15578</v>
      </c>
      <c r="R87" s="68">
        <v>17117</v>
      </c>
      <c r="S87" s="68">
        <v>18035</v>
      </c>
      <c r="T87" s="68">
        <v>16033</v>
      </c>
      <c r="U87" s="68">
        <v>12763</v>
      </c>
      <c r="V87" s="68">
        <v>6930</v>
      </c>
      <c r="W87" s="68">
        <v>4388</v>
      </c>
      <c r="X87" s="68">
        <v>2946</v>
      </c>
      <c r="Y87" s="68">
        <v>1979</v>
      </c>
      <c r="Z87" s="68">
        <v>1277</v>
      </c>
      <c r="AA87" s="68">
        <v>471</v>
      </c>
      <c r="AB87" s="68">
        <v>102</v>
      </c>
      <c r="AC87" s="68">
        <v>12</v>
      </c>
      <c r="AD87">
        <v>64936</v>
      </c>
      <c r="AE87">
        <v>26044</v>
      </c>
      <c r="AF87">
        <v>156596</v>
      </c>
      <c r="AG87">
        <v>18105</v>
      </c>
      <c r="AH87" t="s">
        <v>990</v>
      </c>
    </row>
    <row r="88" spans="1:37" ht="16.5">
      <c r="A88" t="s">
        <v>990</v>
      </c>
      <c r="B88" t="s">
        <v>517</v>
      </c>
      <c r="C88">
        <v>98312</v>
      </c>
      <c r="D88" s="68">
        <v>893</v>
      </c>
      <c r="E88">
        <v>3443</v>
      </c>
      <c r="F88" s="68">
        <v>864</v>
      </c>
      <c r="G88" s="68">
        <v>965</v>
      </c>
      <c r="H88" s="68">
        <v>906</v>
      </c>
      <c r="I88" s="68">
        <v>708</v>
      </c>
      <c r="J88" s="68">
        <v>4203</v>
      </c>
      <c r="K88" s="68">
        <v>5033</v>
      </c>
      <c r="L88" s="68">
        <v>6734</v>
      </c>
      <c r="M88" s="68">
        <v>7866</v>
      </c>
      <c r="N88" s="68">
        <v>7489</v>
      </c>
      <c r="O88" s="68">
        <v>8650</v>
      </c>
      <c r="P88" s="68">
        <v>8421</v>
      </c>
      <c r="Q88" s="68">
        <v>7362</v>
      </c>
      <c r="R88" s="68">
        <v>7824</v>
      </c>
      <c r="S88" s="68">
        <v>8304</v>
      </c>
      <c r="T88" s="68">
        <v>7469</v>
      </c>
      <c r="U88" s="68">
        <v>6030</v>
      </c>
      <c r="V88" s="68">
        <v>3345</v>
      </c>
      <c r="W88" s="68">
        <v>2061</v>
      </c>
      <c r="X88" s="68">
        <v>1315</v>
      </c>
      <c r="Y88" s="68">
        <v>948</v>
      </c>
      <c r="Z88" s="68">
        <v>647</v>
      </c>
      <c r="AA88" s="68">
        <v>221</v>
      </c>
      <c r="AB88" s="68">
        <v>49</v>
      </c>
      <c r="AC88" s="68">
        <v>5</v>
      </c>
      <c r="AD88">
        <v>30394</v>
      </c>
    </row>
    <row r="89" spans="1:37" ht="16.5">
      <c r="B89" t="s">
        <v>518</v>
      </c>
      <c r="C89">
        <v>102433</v>
      </c>
      <c r="D89" s="68">
        <v>875</v>
      </c>
      <c r="E89">
        <v>3179</v>
      </c>
      <c r="F89" s="68">
        <v>825</v>
      </c>
      <c r="G89" s="68">
        <v>888</v>
      </c>
      <c r="H89" s="68">
        <v>817</v>
      </c>
      <c r="I89" s="68">
        <v>649</v>
      </c>
      <c r="J89" s="68">
        <v>3893</v>
      </c>
      <c r="K89" s="68">
        <v>4525</v>
      </c>
      <c r="L89" s="68">
        <v>6186</v>
      </c>
      <c r="M89" s="68">
        <v>7138</v>
      </c>
      <c r="N89" s="68">
        <v>7154</v>
      </c>
      <c r="O89" s="68">
        <v>8621</v>
      </c>
      <c r="P89" s="68">
        <v>8811</v>
      </c>
      <c r="Q89" s="68">
        <v>8216</v>
      </c>
      <c r="R89" s="68">
        <v>9293</v>
      </c>
      <c r="S89" s="68">
        <v>9731</v>
      </c>
      <c r="T89" s="68">
        <v>8564</v>
      </c>
      <c r="U89" s="68">
        <v>6733</v>
      </c>
      <c r="V89" s="68">
        <v>3585</v>
      </c>
      <c r="W89" s="68">
        <v>2327</v>
      </c>
      <c r="X89" s="68">
        <v>1631</v>
      </c>
      <c r="Y89" s="68">
        <v>1031</v>
      </c>
      <c r="Z89" s="68">
        <v>630</v>
      </c>
      <c r="AA89" s="68">
        <v>250</v>
      </c>
      <c r="AB89" s="68">
        <v>53</v>
      </c>
      <c r="AC89" s="68">
        <v>7</v>
      </c>
      <c r="AD89">
        <v>34542</v>
      </c>
      <c r="AI89" t="s">
        <v>990</v>
      </c>
      <c r="AJ89">
        <v>55419</v>
      </c>
      <c r="AK89">
        <v>89961</v>
      </c>
    </row>
    <row r="90" spans="1:37" ht="16.5">
      <c r="B90" t="s">
        <v>516</v>
      </c>
      <c r="C90">
        <v>120364</v>
      </c>
      <c r="D90" s="68">
        <v>1047</v>
      </c>
      <c r="E90">
        <v>3984</v>
      </c>
      <c r="F90" s="68">
        <v>1014</v>
      </c>
      <c r="G90" s="68">
        <v>1157</v>
      </c>
      <c r="H90" s="68">
        <v>979</v>
      </c>
      <c r="I90" s="68">
        <v>834</v>
      </c>
      <c r="J90" s="68">
        <v>5385</v>
      </c>
      <c r="K90" s="68">
        <v>6479</v>
      </c>
      <c r="L90" s="68">
        <v>8424</v>
      </c>
      <c r="M90" s="68">
        <v>9436</v>
      </c>
      <c r="N90" s="68">
        <v>8981</v>
      </c>
      <c r="O90" s="68">
        <v>10267</v>
      </c>
      <c r="P90" s="68">
        <v>10399</v>
      </c>
      <c r="Q90" s="68">
        <v>9416</v>
      </c>
      <c r="R90" s="68">
        <v>10204</v>
      </c>
      <c r="S90" s="68">
        <v>10427</v>
      </c>
      <c r="T90" s="68">
        <v>8937</v>
      </c>
      <c r="U90" s="68">
        <v>6690</v>
      </c>
      <c r="V90" s="68">
        <v>3419</v>
      </c>
      <c r="W90" s="68">
        <v>2660</v>
      </c>
      <c r="X90" s="68">
        <v>2047</v>
      </c>
      <c r="Y90" s="68">
        <v>1252</v>
      </c>
      <c r="Z90" s="68">
        <v>615</v>
      </c>
      <c r="AA90" s="68">
        <v>236</v>
      </c>
      <c r="AB90" s="68">
        <v>52</v>
      </c>
      <c r="AC90" s="68">
        <v>7</v>
      </c>
      <c r="AD90">
        <v>36342</v>
      </c>
      <c r="AE90">
        <v>16895</v>
      </c>
      <c r="AF90">
        <v>93181</v>
      </c>
      <c r="AG90">
        <v>10288</v>
      </c>
      <c r="AH90" t="s">
        <v>991</v>
      </c>
    </row>
    <row r="91" spans="1:37" ht="16.5">
      <c r="A91" t="s">
        <v>991</v>
      </c>
      <c r="B91" t="s">
        <v>517</v>
      </c>
      <c r="C91">
        <v>59510</v>
      </c>
      <c r="D91" s="68">
        <v>530</v>
      </c>
      <c r="E91">
        <v>2073</v>
      </c>
      <c r="F91" s="68">
        <v>529</v>
      </c>
      <c r="G91" s="68">
        <v>605</v>
      </c>
      <c r="H91" s="68">
        <v>507</v>
      </c>
      <c r="I91" s="68">
        <v>432</v>
      </c>
      <c r="J91" s="68">
        <v>2818</v>
      </c>
      <c r="K91" s="68">
        <v>3397</v>
      </c>
      <c r="L91" s="68">
        <v>4367</v>
      </c>
      <c r="M91" s="68">
        <v>4983</v>
      </c>
      <c r="N91" s="68">
        <v>4581</v>
      </c>
      <c r="O91" s="68">
        <v>5087</v>
      </c>
      <c r="P91" s="68">
        <v>5074</v>
      </c>
      <c r="Q91" s="68">
        <v>4593</v>
      </c>
      <c r="R91" s="68">
        <v>4872</v>
      </c>
      <c r="S91" s="68">
        <v>5039</v>
      </c>
      <c r="T91" s="68">
        <v>4353</v>
      </c>
      <c r="U91" s="68">
        <v>3207</v>
      </c>
      <c r="V91" s="68">
        <v>1594</v>
      </c>
      <c r="W91" s="68">
        <v>1203</v>
      </c>
      <c r="X91" s="68">
        <v>877</v>
      </c>
      <c r="Y91" s="68">
        <v>516</v>
      </c>
      <c r="Z91" s="68">
        <v>242</v>
      </c>
      <c r="AA91" s="68">
        <v>85</v>
      </c>
      <c r="AB91" s="68">
        <v>17</v>
      </c>
      <c r="AC91" s="68">
        <v>2</v>
      </c>
      <c r="AD91">
        <v>17135</v>
      </c>
    </row>
    <row r="92" spans="1:37" ht="16.5">
      <c r="B92" t="s">
        <v>518</v>
      </c>
      <c r="C92">
        <v>60854</v>
      </c>
      <c r="D92" s="68">
        <v>517</v>
      </c>
      <c r="E92">
        <v>1911</v>
      </c>
      <c r="F92" s="68">
        <v>485</v>
      </c>
      <c r="G92" s="68">
        <v>552</v>
      </c>
      <c r="H92" s="68">
        <v>472</v>
      </c>
      <c r="I92" s="68">
        <v>402</v>
      </c>
      <c r="J92" s="68">
        <v>2567</v>
      </c>
      <c r="K92" s="68">
        <v>3082</v>
      </c>
      <c r="L92" s="68">
        <v>4057</v>
      </c>
      <c r="M92" s="68">
        <v>4453</v>
      </c>
      <c r="N92" s="68">
        <v>4400</v>
      </c>
      <c r="O92" s="68">
        <v>5180</v>
      </c>
      <c r="P92" s="68">
        <v>5325</v>
      </c>
      <c r="Q92" s="68">
        <v>4823</v>
      </c>
      <c r="R92" s="68">
        <v>5332</v>
      </c>
      <c r="S92" s="68">
        <v>5388</v>
      </c>
      <c r="T92" s="68">
        <v>4584</v>
      </c>
      <c r="U92" s="68">
        <v>3483</v>
      </c>
      <c r="V92" s="68">
        <v>1825</v>
      </c>
      <c r="W92" s="68">
        <v>1457</v>
      </c>
      <c r="X92" s="68">
        <v>1170</v>
      </c>
      <c r="Y92" s="68">
        <v>736</v>
      </c>
      <c r="Z92" s="68">
        <v>373</v>
      </c>
      <c r="AA92" s="68">
        <v>151</v>
      </c>
      <c r="AB92" s="68">
        <v>35</v>
      </c>
      <c r="AC92" s="68">
        <v>5</v>
      </c>
      <c r="AD92">
        <v>19207</v>
      </c>
      <c r="AI92" t="s">
        <v>991</v>
      </c>
      <c r="AJ92">
        <v>33570</v>
      </c>
      <c r="AK92">
        <v>52777</v>
      </c>
    </row>
    <row r="93" spans="1:37" ht="16.5">
      <c r="B93" t="s">
        <v>516</v>
      </c>
      <c r="C93">
        <v>82588</v>
      </c>
      <c r="D93" s="68">
        <v>720</v>
      </c>
      <c r="E93">
        <v>2906</v>
      </c>
      <c r="F93" s="68">
        <v>740</v>
      </c>
      <c r="G93" s="68">
        <v>803</v>
      </c>
      <c r="H93" s="68">
        <v>752</v>
      </c>
      <c r="I93" s="68">
        <v>611</v>
      </c>
      <c r="J93" s="68">
        <v>3493</v>
      </c>
      <c r="K93" s="68">
        <v>4266</v>
      </c>
      <c r="L93" s="68">
        <v>5997</v>
      </c>
      <c r="M93" s="68">
        <v>6589</v>
      </c>
      <c r="N93" s="68">
        <v>5996</v>
      </c>
      <c r="O93" s="68">
        <v>7064</v>
      </c>
      <c r="P93" s="68">
        <v>7183</v>
      </c>
      <c r="Q93" s="68">
        <v>6466</v>
      </c>
      <c r="R93" s="68">
        <v>7079</v>
      </c>
      <c r="S93" s="68">
        <v>7188</v>
      </c>
      <c r="T93" s="68">
        <v>5832</v>
      </c>
      <c r="U93" s="68">
        <v>4474</v>
      </c>
      <c r="V93" s="68">
        <v>2504</v>
      </c>
      <c r="W93" s="68">
        <v>1827</v>
      </c>
      <c r="X93" s="68">
        <v>1246</v>
      </c>
      <c r="Y93" s="68">
        <v>870</v>
      </c>
      <c r="Z93" s="68">
        <v>647</v>
      </c>
      <c r="AA93" s="68">
        <v>196</v>
      </c>
      <c r="AB93" s="68">
        <v>38</v>
      </c>
      <c r="AC93" s="68">
        <v>7</v>
      </c>
      <c r="AD93">
        <v>24829</v>
      </c>
      <c r="AE93">
        <v>11385</v>
      </c>
      <c r="AF93">
        <v>63868</v>
      </c>
      <c r="AG93">
        <v>7335</v>
      </c>
      <c r="AH93" t="s">
        <v>816</v>
      </c>
    </row>
    <row r="94" spans="1:37" ht="16.5">
      <c r="A94" t="s">
        <v>816</v>
      </c>
      <c r="B94" t="s">
        <v>517</v>
      </c>
      <c r="C94">
        <v>41687</v>
      </c>
      <c r="D94" s="68">
        <v>385</v>
      </c>
      <c r="E94">
        <v>1542</v>
      </c>
      <c r="F94" s="68">
        <v>386</v>
      </c>
      <c r="G94" s="68">
        <v>434</v>
      </c>
      <c r="H94" s="68">
        <v>401</v>
      </c>
      <c r="I94" s="68">
        <v>321</v>
      </c>
      <c r="J94" s="68">
        <v>1827</v>
      </c>
      <c r="K94" s="68">
        <v>2240</v>
      </c>
      <c r="L94" s="68">
        <v>3075</v>
      </c>
      <c r="M94" s="68">
        <v>3498</v>
      </c>
      <c r="N94" s="68">
        <v>3077</v>
      </c>
      <c r="O94" s="68">
        <v>3577</v>
      </c>
      <c r="P94" s="68">
        <v>3605</v>
      </c>
      <c r="Q94" s="68">
        <v>3275</v>
      </c>
      <c r="R94" s="68">
        <v>3522</v>
      </c>
      <c r="S94" s="68">
        <v>3593</v>
      </c>
      <c r="T94" s="68">
        <v>2844</v>
      </c>
      <c r="U94" s="68">
        <v>2182</v>
      </c>
      <c r="V94" s="68">
        <v>1170</v>
      </c>
      <c r="W94" s="68">
        <v>749</v>
      </c>
      <c r="X94" s="68">
        <v>522</v>
      </c>
      <c r="Y94" s="68">
        <v>475</v>
      </c>
      <c r="Z94" s="68">
        <v>402</v>
      </c>
      <c r="AA94" s="68">
        <v>111</v>
      </c>
      <c r="AB94" s="68">
        <v>14</v>
      </c>
      <c r="AC94" s="68">
        <v>2</v>
      </c>
      <c r="AD94">
        <v>12064</v>
      </c>
    </row>
    <row r="95" spans="1:37" ht="16.5">
      <c r="B95" t="s">
        <v>518</v>
      </c>
      <c r="C95">
        <v>40901</v>
      </c>
      <c r="D95" s="68">
        <v>335</v>
      </c>
      <c r="E95">
        <v>1364</v>
      </c>
      <c r="F95" s="68">
        <v>354</v>
      </c>
      <c r="G95" s="68">
        <v>369</v>
      </c>
      <c r="H95" s="68">
        <v>351</v>
      </c>
      <c r="I95" s="68">
        <v>290</v>
      </c>
      <c r="J95" s="68">
        <v>1666</v>
      </c>
      <c r="K95" s="68">
        <v>2026</v>
      </c>
      <c r="L95" s="68">
        <v>2922</v>
      </c>
      <c r="M95" s="68">
        <v>3091</v>
      </c>
      <c r="N95" s="68">
        <v>2919</v>
      </c>
      <c r="O95" s="68">
        <v>3487</v>
      </c>
      <c r="P95" s="68">
        <v>3578</v>
      </c>
      <c r="Q95" s="68">
        <v>3191</v>
      </c>
      <c r="R95" s="68">
        <v>3557</v>
      </c>
      <c r="S95" s="68">
        <v>3595</v>
      </c>
      <c r="T95" s="68">
        <v>2988</v>
      </c>
      <c r="U95" s="68">
        <v>2292</v>
      </c>
      <c r="V95" s="68">
        <v>1334</v>
      </c>
      <c r="W95" s="68">
        <v>1078</v>
      </c>
      <c r="X95" s="68">
        <v>724</v>
      </c>
      <c r="Y95" s="68">
        <v>395</v>
      </c>
      <c r="Z95" s="68">
        <v>245</v>
      </c>
      <c r="AA95" s="68">
        <v>85</v>
      </c>
      <c r="AB95" s="68">
        <v>24</v>
      </c>
      <c r="AC95" s="68">
        <v>5</v>
      </c>
      <c r="AD95">
        <v>12765</v>
      </c>
      <c r="AI95" t="s">
        <v>816</v>
      </c>
      <c r="AJ95">
        <v>22745</v>
      </c>
      <c r="AK95">
        <v>35510</v>
      </c>
    </row>
    <row r="96" spans="1:37" ht="16.5">
      <c r="B96" t="s">
        <v>516</v>
      </c>
      <c r="C96">
        <v>78538</v>
      </c>
      <c r="D96" s="68">
        <v>800</v>
      </c>
      <c r="E96">
        <v>3266</v>
      </c>
      <c r="F96" s="68">
        <v>812</v>
      </c>
      <c r="G96" s="68">
        <v>851</v>
      </c>
      <c r="H96" s="68">
        <v>872</v>
      </c>
      <c r="I96" s="68">
        <v>731</v>
      </c>
      <c r="J96" s="68">
        <v>4045</v>
      </c>
      <c r="K96" s="68">
        <v>4406</v>
      </c>
      <c r="L96" s="68">
        <v>5143</v>
      </c>
      <c r="M96" s="68">
        <v>5418</v>
      </c>
      <c r="N96" s="68">
        <v>5405</v>
      </c>
      <c r="O96" s="68">
        <v>7157</v>
      </c>
      <c r="P96" s="68">
        <v>8274</v>
      </c>
      <c r="Q96" s="68">
        <v>6726</v>
      </c>
      <c r="R96" s="68">
        <v>5680</v>
      </c>
      <c r="S96" s="68">
        <v>5694</v>
      </c>
      <c r="T96" s="68">
        <v>5346</v>
      </c>
      <c r="U96" s="68">
        <v>4725</v>
      </c>
      <c r="V96" s="68">
        <v>2701</v>
      </c>
      <c r="W96" s="68">
        <v>1585</v>
      </c>
      <c r="X96" s="68">
        <v>1009</v>
      </c>
      <c r="Y96" s="68">
        <v>582</v>
      </c>
      <c r="Z96" s="68">
        <v>411</v>
      </c>
      <c r="AA96" s="68">
        <v>137</v>
      </c>
      <c r="AB96" s="68">
        <v>22</v>
      </c>
      <c r="AC96" s="68">
        <v>6</v>
      </c>
      <c r="AD96">
        <v>22218</v>
      </c>
      <c r="AE96">
        <v>12517</v>
      </c>
      <c r="AF96">
        <v>59568</v>
      </c>
      <c r="AG96">
        <v>6453</v>
      </c>
      <c r="AH96" t="s">
        <v>817</v>
      </c>
    </row>
    <row r="97" spans="1:37" ht="16.5">
      <c r="A97" t="s">
        <v>817</v>
      </c>
      <c r="B97" t="s">
        <v>517</v>
      </c>
      <c r="C97">
        <v>39092</v>
      </c>
      <c r="D97" s="68">
        <v>413</v>
      </c>
      <c r="E97">
        <v>1671</v>
      </c>
      <c r="F97" s="68">
        <v>413</v>
      </c>
      <c r="G97" s="68">
        <v>425</v>
      </c>
      <c r="H97" s="68">
        <v>446</v>
      </c>
      <c r="I97" s="68">
        <v>387</v>
      </c>
      <c r="J97" s="68">
        <v>2136</v>
      </c>
      <c r="K97" s="68">
        <v>2315</v>
      </c>
      <c r="L97" s="68">
        <v>2707</v>
      </c>
      <c r="M97" s="68">
        <v>2893</v>
      </c>
      <c r="N97" s="68">
        <v>2778</v>
      </c>
      <c r="O97" s="68">
        <v>3455</v>
      </c>
      <c r="P97" s="68">
        <v>4089</v>
      </c>
      <c r="Q97" s="68">
        <v>3393</v>
      </c>
      <c r="R97" s="68">
        <v>2786</v>
      </c>
      <c r="S97" s="68">
        <v>2655</v>
      </c>
      <c r="T97" s="68">
        <v>2442</v>
      </c>
      <c r="U97" s="68">
        <v>2213</v>
      </c>
      <c r="V97" s="68">
        <v>1338</v>
      </c>
      <c r="W97" s="68">
        <v>764</v>
      </c>
      <c r="X97" s="68">
        <v>454</v>
      </c>
      <c r="Y97" s="68">
        <v>282</v>
      </c>
      <c r="Z97" s="68">
        <v>233</v>
      </c>
      <c r="AA97" s="68">
        <v>67</v>
      </c>
      <c r="AB97" s="68">
        <v>6</v>
      </c>
      <c r="AC97" s="68">
        <v>2</v>
      </c>
      <c r="AD97">
        <v>10456</v>
      </c>
    </row>
    <row r="98" spans="1:37" ht="16.5">
      <c r="B98" t="s">
        <v>518</v>
      </c>
      <c r="C98">
        <v>39446</v>
      </c>
      <c r="D98" s="68">
        <v>387</v>
      </c>
      <c r="E98">
        <v>1595</v>
      </c>
      <c r="F98" s="68">
        <v>399</v>
      </c>
      <c r="G98" s="68">
        <v>426</v>
      </c>
      <c r="H98" s="68">
        <v>426</v>
      </c>
      <c r="I98" s="68">
        <v>344</v>
      </c>
      <c r="J98" s="68">
        <v>1909</v>
      </c>
      <c r="K98" s="68">
        <v>2091</v>
      </c>
      <c r="L98" s="68">
        <v>2436</v>
      </c>
      <c r="M98" s="68">
        <v>2525</v>
      </c>
      <c r="N98" s="68">
        <v>2627</v>
      </c>
      <c r="O98" s="68">
        <v>3702</v>
      </c>
      <c r="P98" s="68">
        <v>4185</v>
      </c>
      <c r="Q98" s="68">
        <v>3333</v>
      </c>
      <c r="R98" s="68">
        <v>2894</v>
      </c>
      <c r="S98" s="68">
        <v>3039</v>
      </c>
      <c r="T98" s="68">
        <v>2904</v>
      </c>
      <c r="U98" s="68">
        <v>2512</v>
      </c>
      <c r="V98" s="68">
        <v>1363</v>
      </c>
      <c r="W98" s="68">
        <v>821</v>
      </c>
      <c r="X98" s="68">
        <v>555</v>
      </c>
      <c r="Y98" s="68">
        <v>300</v>
      </c>
      <c r="Z98" s="68">
        <v>178</v>
      </c>
      <c r="AA98" s="68">
        <v>70</v>
      </c>
      <c r="AB98" s="68">
        <v>16</v>
      </c>
      <c r="AC98" s="68">
        <v>4</v>
      </c>
      <c r="AD98">
        <v>11762</v>
      </c>
      <c r="AI98" t="s">
        <v>817</v>
      </c>
      <c r="AJ98">
        <v>21702</v>
      </c>
      <c r="AK98">
        <v>33464</v>
      </c>
    </row>
    <row r="99" spans="1:37" ht="16.5">
      <c r="B99" t="s">
        <v>516</v>
      </c>
      <c r="C99">
        <v>98997</v>
      </c>
      <c r="D99" s="68">
        <v>1130</v>
      </c>
      <c r="E99">
        <v>4853</v>
      </c>
      <c r="F99" s="68">
        <v>1171</v>
      </c>
      <c r="G99" s="68">
        <v>1258</v>
      </c>
      <c r="H99" s="68">
        <v>1309</v>
      </c>
      <c r="I99" s="68">
        <v>1115</v>
      </c>
      <c r="J99" s="68">
        <v>5795</v>
      </c>
      <c r="K99" s="68">
        <v>6223</v>
      </c>
      <c r="L99" s="68">
        <v>6843</v>
      </c>
      <c r="M99" s="68">
        <v>6497</v>
      </c>
      <c r="N99" s="68">
        <v>6123</v>
      </c>
      <c r="O99" s="68">
        <v>7883</v>
      </c>
      <c r="P99" s="68">
        <v>9849</v>
      </c>
      <c r="Q99" s="68">
        <v>8700</v>
      </c>
      <c r="R99" s="68">
        <v>8214</v>
      </c>
      <c r="S99" s="68">
        <v>7511</v>
      </c>
      <c r="T99" s="68">
        <v>6234</v>
      </c>
      <c r="U99" s="68">
        <v>5099</v>
      </c>
      <c r="V99" s="68">
        <v>2988</v>
      </c>
      <c r="W99" s="68">
        <v>1991</v>
      </c>
      <c r="X99" s="68">
        <v>1332</v>
      </c>
      <c r="Y99" s="68">
        <v>844</v>
      </c>
      <c r="Z99" s="68">
        <v>599</v>
      </c>
      <c r="AA99" s="68">
        <v>218</v>
      </c>
      <c r="AB99" s="68">
        <v>60</v>
      </c>
      <c r="AC99" s="68">
        <v>11</v>
      </c>
      <c r="AD99">
        <v>26887</v>
      </c>
      <c r="AE99">
        <v>18001</v>
      </c>
      <c r="AF99">
        <v>72953</v>
      </c>
      <c r="AG99">
        <v>8043</v>
      </c>
      <c r="AH99" t="s">
        <v>818</v>
      </c>
    </row>
    <row r="100" spans="1:37" ht="16.5">
      <c r="A100" t="s">
        <v>818</v>
      </c>
      <c r="B100" t="s">
        <v>517</v>
      </c>
      <c r="C100">
        <v>48470</v>
      </c>
      <c r="D100" s="68">
        <v>588</v>
      </c>
      <c r="E100">
        <v>2536</v>
      </c>
      <c r="F100" s="68">
        <v>599</v>
      </c>
      <c r="G100" s="68">
        <v>653</v>
      </c>
      <c r="H100" s="68">
        <v>689</v>
      </c>
      <c r="I100" s="68">
        <v>595</v>
      </c>
      <c r="J100" s="68">
        <v>3054</v>
      </c>
      <c r="K100" s="68">
        <v>3264</v>
      </c>
      <c r="L100" s="68">
        <v>3478</v>
      </c>
      <c r="M100" s="68">
        <v>3320</v>
      </c>
      <c r="N100" s="68">
        <v>3065</v>
      </c>
      <c r="O100" s="68">
        <v>3658</v>
      </c>
      <c r="P100" s="68">
        <v>4570</v>
      </c>
      <c r="Q100" s="68">
        <v>4159</v>
      </c>
      <c r="R100" s="68">
        <v>3958</v>
      </c>
      <c r="S100" s="68">
        <v>3645</v>
      </c>
      <c r="T100" s="68">
        <v>2996</v>
      </c>
      <c r="U100" s="68">
        <v>2379</v>
      </c>
      <c r="V100" s="68">
        <v>1420</v>
      </c>
      <c r="W100" s="68">
        <v>955</v>
      </c>
      <c r="X100" s="68">
        <v>615</v>
      </c>
      <c r="Y100" s="68">
        <v>381</v>
      </c>
      <c r="Z100" s="68">
        <v>292</v>
      </c>
      <c r="AA100" s="68">
        <v>102</v>
      </c>
      <c r="AB100" s="68">
        <v>27</v>
      </c>
      <c r="AC100" s="68">
        <v>8</v>
      </c>
      <c r="AD100">
        <v>12820</v>
      </c>
    </row>
    <row r="101" spans="1:37" ht="16.5">
      <c r="B101" t="s">
        <v>518</v>
      </c>
      <c r="C101">
        <v>50527</v>
      </c>
      <c r="D101" s="68">
        <v>542</v>
      </c>
      <c r="E101">
        <v>2317</v>
      </c>
      <c r="F101" s="68">
        <v>572</v>
      </c>
      <c r="G101" s="68">
        <v>605</v>
      </c>
      <c r="H101" s="68">
        <v>620</v>
      </c>
      <c r="I101" s="68">
        <v>520</v>
      </c>
      <c r="J101" s="68">
        <v>2741</v>
      </c>
      <c r="K101" s="68">
        <v>2959</v>
      </c>
      <c r="L101" s="68">
        <v>3365</v>
      </c>
      <c r="M101" s="68">
        <v>3177</v>
      </c>
      <c r="N101" s="68">
        <v>3058</v>
      </c>
      <c r="O101" s="68">
        <v>4225</v>
      </c>
      <c r="P101" s="68">
        <v>5279</v>
      </c>
      <c r="Q101" s="68">
        <v>4541</v>
      </c>
      <c r="R101" s="68">
        <v>4256</v>
      </c>
      <c r="S101" s="68">
        <v>3866</v>
      </c>
      <c r="T101" s="68">
        <v>3238</v>
      </c>
      <c r="U101" s="68">
        <v>2720</v>
      </c>
      <c r="V101" s="68">
        <v>1568</v>
      </c>
      <c r="W101" s="68">
        <v>1036</v>
      </c>
      <c r="X101" s="68">
        <v>717</v>
      </c>
      <c r="Y101" s="68">
        <v>463</v>
      </c>
      <c r="Z101" s="68">
        <v>307</v>
      </c>
      <c r="AA101" s="68">
        <v>116</v>
      </c>
      <c r="AB101" s="68">
        <v>33</v>
      </c>
      <c r="AC101" s="68">
        <v>3</v>
      </c>
      <c r="AD101">
        <v>14067</v>
      </c>
      <c r="AI101" t="s">
        <v>818</v>
      </c>
      <c r="AJ101">
        <v>27901</v>
      </c>
      <c r="AK101">
        <v>41968</v>
      </c>
    </row>
    <row r="102" spans="1:37" ht="16.5">
      <c r="B102" t="s">
        <v>516</v>
      </c>
      <c r="C102">
        <v>23615</v>
      </c>
      <c r="D102" s="68">
        <v>146</v>
      </c>
      <c r="E102">
        <v>554</v>
      </c>
      <c r="F102" s="68">
        <v>144</v>
      </c>
      <c r="G102" s="68">
        <v>148</v>
      </c>
      <c r="H102" s="68">
        <v>140</v>
      </c>
      <c r="I102" s="68">
        <v>122</v>
      </c>
      <c r="J102" s="68">
        <v>802</v>
      </c>
      <c r="K102" s="68">
        <v>1117</v>
      </c>
      <c r="L102" s="68">
        <v>1575</v>
      </c>
      <c r="M102" s="68">
        <v>1836</v>
      </c>
      <c r="N102" s="68">
        <v>1620</v>
      </c>
      <c r="O102" s="68">
        <v>1718</v>
      </c>
      <c r="P102" s="68">
        <v>1845</v>
      </c>
      <c r="Q102" s="68">
        <v>1820</v>
      </c>
      <c r="R102" s="68">
        <v>2248</v>
      </c>
      <c r="S102" s="68">
        <v>2379</v>
      </c>
      <c r="T102" s="68">
        <v>1954</v>
      </c>
      <c r="U102" s="68">
        <v>1496</v>
      </c>
      <c r="V102" s="68">
        <v>873</v>
      </c>
      <c r="W102" s="68">
        <v>578</v>
      </c>
      <c r="X102" s="68">
        <v>485</v>
      </c>
      <c r="Y102" s="68">
        <v>252</v>
      </c>
      <c r="Z102" s="68">
        <v>210</v>
      </c>
      <c r="AA102" s="68">
        <v>92</v>
      </c>
      <c r="AB102" s="68">
        <v>15</v>
      </c>
      <c r="AC102" s="68">
        <v>0</v>
      </c>
      <c r="AD102">
        <v>8334</v>
      </c>
      <c r="AE102">
        <v>2619</v>
      </c>
      <c r="AF102">
        <v>18491</v>
      </c>
      <c r="AG102">
        <v>2505</v>
      </c>
      <c r="AH102" t="s">
        <v>819</v>
      </c>
    </row>
    <row r="103" spans="1:37" ht="16.5">
      <c r="A103" t="s">
        <v>819</v>
      </c>
      <c r="B103" t="s">
        <v>517</v>
      </c>
      <c r="C103">
        <v>11836</v>
      </c>
      <c r="D103" s="68">
        <v>75</v>
      </c>
      <c r="E103">
        <v>295</v>
      </c>
      <c r="F103" s="68">
        <v>74</v>
      </c>
      <c r="G103" s="68">
        <v>76</v>
      </c>
      <c r="H103" s="68">
        <v>79</v>
      </c>
      <c r="I103" s="68">
        <v>66</v>
      </c>
      <c r="J103" s="68">
        <v>421</v>
      </c>
      <c r="K103" s="68">
        <v>583</v>
      </c>
      <c r="L103" s="68">
        <v>827</v>
      </c>
      <c r="M103" s="68">
        <v>992</v>
      </c>
      <c r="N103" s="68">
        <v>880</v>
      </c>
      <c r="O103" s="68">
        <v>886</v>
      </c>
      <c r="P103" s="68">
        <v>875</v>
      </c>
      <c r="Q103" s="68">
        <v>909</v>
      </c>
      <c r="R103" s="68">
        <v>1056</v>
      </c>
      <c r="S103" s="68">
        <v>1209</v>
      </c>
      <c r="T103" s="68">
        <v>950</v>
      </c>
      <c r="U103" s="68">
        <v>710</v>
      </c>
      <c r="V103" s="68">
        <v>417</v>
      </c>
      <c r="W103" s="68">
        <v>267</v>
      </c>
      <c r="X103" s="68">
        <v>206</v>
      </c>
      <c r="Y103" s="68">
        <v>122</v>
      </c>
      <c r="Z103" s="68">
        <v>106</v>
      </c>
      <c r="AA103" s="68">
        <v>40</v>
      </c>
      <c r="AB103" s="68">
        <v>10</v>
      </c>
      <c r="AC103" s="68">
        <v>0</v>
      </c>
      <c r="AD103">
        <v>4037</v>
      </c>
    </row>
    <row r="104" spans="1:37" ht="16.5">
      <c r="B104" t="s">
        <v>518</v>
      </c>
      <c r="C104">
        <v>11779</v>
      </c>
      <c r="D104" s="68">
        <v>71</v>
      </c>
      <c r="E104">
        <v>259</v>
      </c>
      <c r="F104" s="68">
        <v>70</v>
      </c>
      <c r="G104" s="68">
        <v>72</v>
      </c>
      <c r="H104" s="68">
        <v>61</v>
      </c>
      <c r="I104" s="68">
        <v>56</v>
      </c>
      <c r="J104" s="68">
        <v>381</v>
      </c>
      <c r="K104" s="68">
        <v>534</v>
      </c>
      <c r="L104" s="68">
        <v>748</v>
      </c>
      <c r="M104" s="68">
        <v>844</v>
      </c>
      <c r="N104" s="68">
        <v>740</v>
      </c>
      <c r="O104" s="68">
        <v>832</v>
      </c>
      <c r="P104" s="68">
        <v>970</v>
      </c>
      <c r="Q104" s="68">
        <v>911</v>
      </c>
      <c r="R104" s="68">
        <v>1192</v>
      </c>
      <c r="S104" s="68">
        <v>1170</v>
      </c>
      <c r="T104" s="68">
        <v>1004</v>
      </c>
      <c r="U104" s="68">
        <v>786</v>
      </c>
      <c r="V104" s="68">
        <v>456</v>
      </c>
      <c r="W104" s="68">
        <v>311</v>
      </c>
      <c r="X104" s="68">
        <v>279</v>
      </c>
      <c r="Y104" s="68">
        <v>130</v>
      </c>
      <c r="Z104" s="68">
        <v>104</v>
      </c>
      <c r="AA104" s="68">
        <v>52</v>
      </c>
      <c r="AB104" s="68">
        <v>5</v>
      </c>
      <c r="AC104" s="68">
        <v>0</v>
      </c>
      <c r="AD104">
        <v>4297</v>
      </c>
      <c r="AI104" t="s">
        <v>819</v>
      </c>
      <c r="AJ104">
        <v>6237</v>
      </c>
      <c r="AK104">
        <v>10534</v>
      </c>
    </row>
    <row r="105" spans="1:37" ht="16.5">
      <c r="B105" t="s">
        <v>516</v>
      </c>
      <c r="C105">
        <v>7859</v>
      </c>
      <c r="D105" s="68">
        <v>43</v>
      </c>
      <c r="E105">
        <v>193</v>
      </c>
      <c r="F105" s="68">
        <v>49</v>
      </c>
      <c r="G105" s="68">
        <v>57</v>
      </c>
      <c r="H105" s="68">
        <v>51</v>
      </c>
      <c r="I105" s="68">
        <v>36</v>
      </c>
      <c r="J105" s="68">
        <v>194</v>
      </c>
      <c r="K105" s="68">
        <v>361</v>
      </c>
      <c r="L105" s="68">
        <v>496</v>
      </c>
      <c r="M105" s="68">
        <v>452</v>
      </c>
      <c r="N105" s="68">
        <v>423</v>
      </c>
      <c r="O105" s="68">
        <v>495</v>
      </c>
      <c r="P105" s="68">
        <v>523</v>
      </c>
      <c r="Q105" s="68">
        <v>555</v>
      </c>
      <c r="R105" s="68">
        <v>630</v>
      </c>
      <c r="S105" s="68">
        <v>731</v>
      </c>
      <c r="T105" s="68">
        <v>705</v>
      </c>
      <c r="U105" s="68">
        <v>588</v>
      </c>
      <c r="V105" s="68">
        <v>371</v>
      </c>
      <c r="W105" s="68">
        <v>368</v>
      </c>
      <c r="X105" s="68">
        <v>334</v>
      </c>
      <c r="Y105" s="68">
        <v>200</v>
      </c>
      <c r="Z105" s="68">
        <v>134</v>
      </c>
      <c r="AA105" s="68">
        <v>52</v>
      </c>
      <c r="AB105" s="68">
        <v>10</v>
      </c>
      <c r="AC105" s="68">
        <v>1</v>
      </c>
      <c r="AD105">
        <v>3494</v>
      </c>
      <c r="AE105">
        <v>791</v>
      </c>
      <c r="AF105">
        <v>5598</v>
      </c>
      <c r="AG105">
        <v>1470</v>
      </c>
      <c r="AH105" t="s">
        <v>820</v>
      </c>
    </row>
    <row r="106" spans="1:37" ht="16.5">
      <c r="A106" t="s">
        <v>820</v>
      </c>
      <c r="B106" t="s">
        <v>517</v>
      </c>
      <c r="C106">
        <v>4332</v>
      </c>
      <c r="D106" s="68">
        <v>24</v>
      </c>
      <c r="E106">
        <v>98</v>
      </c>
      <c r="F106" s="68">
        <v>26</v>
      </c>
      <c r="G106" s="68">
        <v>29</v>
      </c>
      <c r="H106" s="68">
        <v>26</v>
      </c>
      <c r="I106" s="68">
        <v>17</v>
      </c>
      <c r="J106" s="68">
        <v>109</v>
      </c>
      <c r="K106" s="68">
        <v>185</v>
      </c>
      <c r="L106" s="68">
        <v>260</v>
      </c>
      <c r="M106" s="68">
        <v>245</v>
      </c>
      <c r="N106" s="68">
        <v>222</v>
      </c>
      <c r="O106" s="68">
        <v>241</v>
      </c>
      <c r="P106" s="68">
        <v>277</v>
      </c>
      <c r="Q106" s="68">
        <v>333</v>
      </c>
      <c r="R106" s="68">
        <v>403</v>
      </c>
      <c r="S106" s="68">
        <v>447</v>
      </c>
      <c r="T106" s="68">
        <v>430</v>
      </c>
      <c r="U106" s="68">
        <v>348</v>
      </c>
      <c r="V106" s="68">
        <v>207</v>
      </c>
      <c r="W106" s="68">
        <v>195</v>
      </c>
      <c r="X106" s="68">
        <v>146</v>
      </c>
      <c r="Y106" s="68">
        <v>90</v>
      </c>
      <c r="Z106" s="68">
        <v>45</v>
      </c>
      <c r="AA106" s="68">
        <v>21</v>
      </c>
      <c r="AB106" s="68">
        <v>5</v>
      </c>
      <c r="AC106" s="68">
        <v>1</v>
      </c>
      <c r="AD106">
        <v>1935</v>
      </c>
    </row>
    <row r="107" spans="1:37" ht="16.5">
      <c r="B107" t="s">
        <v>518</v>
      </c>
      <c r="C107">
        <v>3527</v>
      </c>
      <c r="D107" s="68">
        <v>19</v>
      </c>
      <c r="E107">
        <v>95</v>
      </c>
      <c r="F107" s="68">
        <v>23</v>
      </c>
      <c r="G107" s="68">
        <v>28</v>
      </c>
      <c r="H107" s="68">
        <v>25</v>
      </c>
      <c r="I107" s="68">
        <v>19</v>
      </c>
      <c r="J107" s="68">
        <v>85</v>
      </c>
      <c r="K107" s="68">
        <v>176</v>
      </c>
      <c r="L107" s="68">
        <v>236</v>
      </c>
      <c r="M107" s="68">
        <v>207</v>
      </c>
      <c r="N107" s="68">
        <v>201</v>
      </c>
      <c r="O107" s="68">
        <v>254</v>
      </c>
      <c r="P107" s="68">
        <v>246</v>
      </c>
      <c r="Q107" s="68">
        <v>222</v>
      </c>
      <c r="R107" s="68">
        <v>227</v>
      </c>
      <c r="S107" s="68">
        <v>284</v>
      </c>
      <c r="T107" s="68">
        <v>275</v>
      </c>
      <c r="U107" s="68">
        <v>240</v>
      </c>
      <c r="V107" s="68">
        <v>164</v>
      </c>
      <c r="W107" s="68">
        <v>173</v>
      </c>
      <c r="X107" s="68">
        <v>188</v>
      </c>
      <c r="Y107" s="68">
        <v>110</v>
      </c>
      <c r="Z107" s="68">
        <v>89</v>
      </c>
      <c r="AA107" s="68">
        <v>31</v>
      </c>
      <c r="AB107" s="68">
        <v>5</v>
      </c>
      <c r="AC107" s="68">
        <v>0</v>
      </c>
      <c r="AD107">
        <v>1559</v>
      </c>
      <c r="AI107" t="s">
        <v>820</v>
      </c>
      <c r="AJ107">
        <v>1593</v>
      </c>
      <c r="AK107">
        <v>3152</v>
      </c>
    </row>
    <row r="108" spans="1:37" ht="16.5">
      <c r="B108" t="s">
        <v>516</v>
      </c>
      <c r="C108">
        <v>6473</v>
      </c>
      <c r="D108" s="68">
        <v>43</v>
      </c>
      <c r="E108">
        <v>179</v>
      </c>
      <c r="F108" s="68">
        <v>53</v>
      </c>
      <c r="G108" s="68">
        <v>52</v>
      </c>
      <c r="H108" s="68">
        <v>42</v>
      </c>
      <c r="I108" s="68">
        <v>32</v>
      </c>
      <c r="J108" s="68">
        <v>123</v>
      </c>
      <c r="K108" s="68">
        <v>225</v>
      </c>
      <c r="L108" s="68">
        <v>347</v>
      </c>
      <c r="M108" s="68">
        <v>369</v>
      </c>
      <c r="N108" s="68">
        <v>369</v>
      </c>
      <c r="O108" s="68">
        <v>361</v>
      </c>
      <c r="P108" s="68">
        <v>406</v>
      </c>
      <c r="Q108" s="68">
        <v>454</v>
      </c>
      <c r="R108" s="68">
        <v>544</v>
      </c>
      <c r="S108" s="68">
        <v>582</v>
      </c>
      <c r="T108" s="68">
        <v>562</v>
      </c>
      <c r="U108" s="68">
        <v>480</v>
      </c>
      <c r="V108" s="68">
        <v>349</v>
      </c>
      <c r="W108" s="68">
        <v>329</v>
      </c>
      <c r="X108" s="68">
        <v>314</v>
      </c>
      <c r="Y108" s="68">
        <v>204</v>
      </c>
      <c r="Z108" s="68">
        <v>148</v>
      </c>
      <c r="AA108" s="68">
        <v>63</v>
      </c>
      <c r="AB108" s="68">
        <v>20</v>
      </c>
      <c r="AC108" s="68">
        <v>2</v>
      </c>
      <c r="AD108">
        <v>3053</v>
      </c>
      <c r="AE108">
        <v>570</v>
      </c>
      <c r="AF108">
        <v>4474</v>
      </c>
      <c r="AG108">
        <v>1429</v>
      </c>
      <c r="AH108" t="s">
        <v>821</v>
      </c>
    </row>
    <row r="109" spans="1:37" ht="16.5">
      <c r="A109" t="s">
        <v>821</v>
      </c>
      <c r="B109" t="s">
        <v>517</v>
      </c>
      <c r="C109">
        <v>3611</v>
      </c>
      <c r="D109" s="68">
        <v>20</v>
      </c>
      <c r="E109">
        <v>97</v>
      </c>
      <c r="F109" s="68">
        <v>27</v>
      </c>
      <c r="G109" s="68">
        <v>31</v>
      </c>
      <c r="H109" s="68">
        <v>23</v>
      </c>
      <c r="I109" s="68">
        <v>16</v>
      </c>
      <c r="J109" s="68">
        <v>63</v>
      </c>
      <c r="K109" s="68">
        <v>120</v>
      </c>
      <c r="L109" s="68">
        <v>189</v>
      </c>
      <c r="M109" s="68">
        <v>190</v>
      </c>
      <c r="N109" s="68">
        <v>202</v>
      </c>
      <c r="O109" s="68">
        <v>178</v>
      </c>
      <c r="P109" s="68">
        <v>228</v>
      </c>
      <c r="Q109" s="68">
        <v>272</v>
      </c>
      <c r="R109" s="68">
        <v>337</v>
      </c>
      <c r="S109" s="68">
        <v>374</v>
      </c>
      <c r="T109" s="68">
        <v>342</v>
      </c>
      <c r="U109" s="68">
        <v>275</v>
      </c>
      <c r="V109" s="68">
        <v>190</v>
      </c>
      <c r="W109" s="68">
        <v>172</v>
      </c>
      <c r="X109" s="68">
        <v>163</v>
      </c>
      <c r="Y109" s="68">
        <v>95</v>
      </c>
      <c r="Z109" s="68">
        <v>69</v>
      </c>
      <c r="AA109" s="68">
        <v>26</v>
      </c>
      <c r="AB109" s="68">
        <v>9</v>
      </c>
      <c r="AC109" s="68">
        <v>0</v>
      </c>
      <c r="AD109">
        <v>1715</v>
      </c>
    </row>
    <row r="110" spans="1:37" ht="16.5">
      <c r="B110" t="s">
        <v>518</v>
      </c>
      <c r="C110">
        <v>2862</v>
      </c>
      <c r="D110" s="68">
        <v>23</v>
      </c>
      <c r="E110">
        <v>82</v>
      </c>
      <c r="F110" s="68">
        <v>26</v>
      </c>
      <c r="G110" s="68">
        <v>21</v>
      </c>
      <c r="H110" s="68">
        <v>19</v>
      </c>
      <c r="I110" s="68">
        <v>16</v>
      </c>
      <c r="J110" s="68">
        <v>60</v>
      </c>
      <c r="K110" s="68">
        <v>105</v>
      </c>
      <c r="L110" s="68">
        <v>158</v>
      </c>
      <c r="M110" s="68">
        <v>179</v>
      </c>
      <c r="N110" s="68">
        <v>167</v>
      </c>
      <c r="O110" s="68">
        <v>183</v>
      </c>
      <c r="P110" s="68">
        <v>178</v>
      </c>
      <c r="Q110" s="68">
        <v>182</v>
      </c>
      <c r="R110" s="68">
        <v>207</v>
      </c>
      <c r="S110" s="68">
        <v>208</v>
      </c>
      <c r="T110" s="68">
        <v>220</v>
      </c>
      <c r="U110" s="68">
        <v>205</v>
      </c>
      <c r="V110" s="68">
        <v>159</v>
      </c>
      <c r="W110" s="68">
        <v>157</v>
      </c>
      <c r="X110" s="68">
        <v>151</v>
      </c>
      <c r="Y110" s="68">
        <v>109</v>
      </c>
      <c r="Z110" s="68">
        <v>79</v>
      </c>
      <c r="AA110" s="68">
        <v>37</v>
      </c>
      <c r="AB110" s="68">
        <v>11</v>
      </c>
      <c r="AC110" s="68">
        <v>2</v>
      </c>
      <c r="AD110">
        <v>1338</v>
      </c>
      <c r="AI110" t="s">
        <v>821</v>
      </c>
      <c r="AJ110">
        <v>1254</v>
      </c>
      <c r="AK110">
        <v>2592</v>
      </c>
    </row>
    <row r="111" spans="1:37" ht="16.5">
      <c r="B111" t="s">
        <v>516</v>
      </c>
      <c r="C111">
        <v>23483</v>
      </c>
      <c r="D111" s="68">
        <v>157</v>
      </c>
      <c r="E111">
        <v>598</v>
      </c>
      <c r="F111" s="68">
        <v>153</v>
      </c>
      <c r="G111" s="68">
        <v>161</v>
      </c>
      <c r="H111" s="68">
        <v>151</v>
      </c>
      <c r="I111" s="68">
        <v>133</v>
      </c>
      <c r="J111" s="68">
        <v>758</v>
      </c>
      <c r="K111" s="68">
        <v>1116</v>
      </c>
      <c r="L111" s="68">
        <v>1555</v>
      </c>
      <c r="M111" s="68">
        <v>1806</v>
      </c>
      <c r="N111" s="68">
        <v>1464</v>
      </c>
      <c r="O111" s="68">
        <v>1680</v>
      </c>
      <c r="P111" s="68">
        <v>1639</v>
      </c>
      <c r="Q111" s="68">
        <v>1750</v>
      </c>
      <c r="R111" s="68">
        <v>2051</v>
      </c>
      <c r="S111" s="68">
        <v>2108</v>
      </c>
      <c r="T111" s="68">
        <v>1893</v>
      </c>
      <c r="U111" s="68">
        <v>1602</v>
      </c>
      <c r="V111" s="68">
        <v>963</v>
      </c>
      <c r="W111" s="68">
        <v>787</v>
      </c>
      <c r="X111" s="68">
        <v>636</v>
      </c>
      <c r="Y111" s="68">
        <v>452</v>
      </c>
      <c r="Z111" s="68">
        <v>318</v>
      </c>
      <c r="AA111" s="68">
        <v>118</v>
      </c>
      <c r="AB111" s="68">
        <v>27</v>
      </c>
      <c r="AC111" s="68">
        <v>5</v>
      </c>
      <c r="AD111">
        <v>8909</v>
      </c>
      <c r="AE111">
        <v>2629</v>
      </c>
      <c r="AF111">
        <v>17548</v>
      </c>
      <c r="AG111">
        <v>3306</v>
      </c>
      <c r="AH111" t="s">
        <v>822</v>
      </c>
    </row>
    <row r="112" spans="1:37" ht="16.5">
      <c r="A112" t="s">
        <v>822</v>
      </c>
      <c r="B112" t="s">
        <v>517</v>
      </c>
      <c r="C112">
        <v>12091</v>
      </c>
      <c r="D112" s="68">
        <v>75</v>
      </c>
      <c r="E112">
        <v>315</v>
      </c>
      <c r="F112" s="68">
        <v>76</v>
      </c>
      <c r="G112" s="68">
        <v>87</v>
      </c>
      <c r="H112" s="68">
        <v>81</v>
      </c>
      <c r="I112" s="68">
        <v>71</v>
      </c>
      <c r="J112" s="68">
        <v>385</v>
      </c>
      <c r="K112" s="68">
        <v>570</v>
      </c>
      <c r="L112" s="68">
        <v>820</v>
      </c>
      <c r="M112" s="68">
        <v>981</v>
      </c>
      <c r="N112" s="68">
        <v>763</v>
      </c>
      <c r="O112" s="68">
        <v>866</v>
      </c>
      <c r="P112" s="68">
        <v>868</v>
      </c>
      <c r="Q112" s="68">
        <v>884</v>
      </c>
      <c r="R112" s="68">
        <v>1041</v>
      </c>
      <c r="S112" s="68">
        <v>1101</v>
      </c>
      <c r="T112" s="68">
        <v>991</v>
      </c>
      <c r="U112" s="68">
        <v>834</v>
      </c>
      <c r="V112" s="68">
        <v>498</v>
      </c>
      <c r="W112" s="68">
        <v>374</v>
      </c>
      <c r="X112" s="68">
        <v>310</v>
      </c>
      <c r="Y112" s="68">
        <v>205</v>
      </c>
      <c r="Z112" s="68">
        <v>150</v>
      </c>
      <c r="AA112" s="68">
        <v>48</v>
      </c>
      <c r="AB112" s="68">
        <v>10</v>
      </c>
      <c r="AC112" s="68">
        <v>2</v>
      </c>
      <c r="AD112">
        <v>4523</v>
      </c>
    </row>
    <row r="113" spans="1:37" ht="16.5">
      <c r="B113" t="s">
        <v>518</v>
      </c>
      <c r="C113">
        <v>11392</v>
      </c>
      <c r="D113" s="68">
        <v>82</v>
      </c>
      <c r="E113">
        <v>283</v>
      </c>
      <c r="F113" s="68">
        <v>77</v>
      </c>
      <c r="G113" s="68">
        <v>74</v>
      </c>
      <c r="H113" s="68">
        <v>70</v>
      </c>
      <c r="I113" s="68">
        <v>62</v>
      </c>
      <c r="J113" s="68">
        <v>373</v>
      </c>
      <c r="K113" s="68">
        <v>546</v>
      </c>
      <c r="L113" s="68">
        <v>735</v>
      </c>
      <c r="M113" s="68">
        <v>825</v>
      </c>
      <c r="N113" s="68">
        <v>701</v>
      </c>
      <c r="O113" s="68">
        <v>814</v>
      </c>
      <c r="P113" s="68">
        <v>771</v>
      </c>
      <c r="Q113" s="68">
        <v>866</v>
      </c>
      <c r="R113" s="68">
        <v>1010</v>
      </c>
      <c r="S113" s="68">
        <v>1007</v>
      </c>
      <c r="T113" s="68">
        <v>902</v>
      </c>
      <c r="U113" s="68">
        <v>768</v>
      </c>
      <c r="V113" s="68">
        <v>465</v>
      </c>
      <c r="W113" s="68">
        <v>413</v>
      </c>
      <c r="X113" s="68">
        <v>326</v>
      </c>
      <c r="Y113" s="68">
        <v>247</v>
      </c>
      <c r="Z113" s="68">
        <v>168</v>
      </c>
      <c r="AA113" s="68">
        <v>70</v>
      </c>
      <c r="AB113" s="68">
        <v>17</v>
      </c>
      <c r="AC113" s="68">
        <v>3</v>
      </c>
      <c r="AD113">
        <v>4386</v>
      </c>
      <c r="AI113" t="s">
        <v>822</v>
      </c>
      <c r="AJ113">
        <v>5722</v>
      </c>
      <c r="AK113">
        <v>10108</v>
      </c>
    </row>
    <row r="114" spans="1:37" ht="16.5">
      <c r="B114" t="s">
        <v>516</v>
      </c>
      <c r="C114">
        <v>12688</v>
      </c>
      <c r="D114" s="68">
        <v>101</v>
      </c>
      <c r="E114">
        <v>419</v>
      </c>
      <c r="F114" s="68">
        <v>110</v>
      </c>
      <c r="G114" s="68">
        <v>111</v>
      </c>
      <c r="H114" s="68">
        <v>108</v>
      </c>
      <c r="I114" s="68">
        <v>90</v>
      </c>
      <c r="J114" s="68">
        <v>432</v>
      </c>
      <c r="K114" s="68">
        <v>637</v>
      </c>
      <c r="L114" s="68">
        <v>834</v>
      </c>
      <c r="M114" s="68">
        <v>935</v>
      </c>
      <c r="N114" s="68">
        <v>833</v>
      </c>
      <c r="O114" s="68">
        <v>1044</v>
      </c>
      <c r="P114" s="68">
        <v>1079</v>
      </c>
      <c r="Q114" s="68">
        <v>968</v>
      </c>
      <c r="R114" s="68">
        <v>969</v>
      </c>
      <c r="S114" s="68">
        <v>1005</v>
      </c>
      <c r="T114" s="68">
        <v>876</v>
      </c>
      <c r="U114" s="68">
        <v>779</v>
      </c>
      <c r="V114" s="68">
        <v>491</v>
      </c>
      <c r="W114" s="68">
        <v>416</v>
      </c>
      <c r="X114" s="68">
        <v>330</v>
      </c>
      <c r="Y114" s="68">
        <v>257</v>
      </c>
      <c r="Z114" s="68">
        <v>184</v>
      </c>
      <c r="AA114" s="68">
        <v>79</v>
      </c>
      <c r="AB114" s="68">
        <v>16</v>
      </c>
      <c r="AC114" s="68">
        <v>4</v>
      </c>
      <c r="AD114">
        <v>4437</v>
      </c>
      <c r="AE114">
        <v>1589</v>
      </c>
      <c r="AF114">
        <v>9322</v>
      </c>
      <c r="AG114">
        <v>1777</v>
      </c>
      <c r="AH114" t="s">
        <v>823</v>
      </c>
    </row>
    <row r="115" spans="1:37" ht="16.5">
      <c r="A115" t="s">
        <v>823</v>
      </c>
      <c r="B115" t="s">
        <v>517</v>
      </c>
      <c r="C115">
        <v>6589</v>
      </c>
      <c r="D115" s="68">
        <v>50</v>
      </c>
      <c r="E115">
        <v>209</v>
      </c>
      <c r="F115" s="68">
        <v>57</v>
      </c>
      <c r="G115" s="68">
        <v>55</v>
      </c>
      <c r="H115" s="68">
        <v>52</v>
      </c>
      <c r="I115" s="68">
        <v>45</v>
      </c>
      <c r="J115" s="68">
        <v>238</v>
      </c>
      <c r="K115" s="68">
        <v>335</v>
      </c>
      <c r="L115" s="68">
        <v>458</v>
      </c>
      <c r="M115" s="68">
        <v>484</v>
      </c>
      <c r="N115" s="68">
        <v>406</v>
      </c>
      <c r="O115" s="68">
        <v>502</v>
      </c>
      <c r="P115" s="68">
        <v>522</v>
      </c>
      <c r="Q115" s="68">
        <v>514</v>
      </c>
      <c r="R115" s="68">
        <v>540</v>
      </c>
      <c r="S115" s="68">
        <v>566</v>
      </c>
      <c r="T115" s="68">
        <v>467</v>
      </c>
      <c r="U115" s="68">
        <v>405</v>
      </c>
      <c r="V115" s="68">
        <v>263</v>
      </c>
      <c r="W115" s="68">
        <v>218</v>
      </c>
      <c r="X115" s="68">
        <v>167</v>
      </c>
      <c r="Y115" s="68">
        <v>123</v>
      </c>
      <c r="Z115" s="68">
        <v>82</v>
      </c>
      <c r="AA115" s="68">
        <v>32</v>
      </c>
      <c r="AB115" s="68">
        <v>7</v>
      </c>
      <c r="AC115" s="68">
        <v>1</v>
      </c>
      <c r="AD115">
        <v>2331</v>
      </c>
    </row>
    <row r="116" spans="1:37" ht="16.5">
      <c r="B116" t="s">
        <v>518</v>
      </c>
      <c r="C116">
        <v>6099</v>
      </c>
      <c r="D116" s="68">
        <v>51</v>
      </c>
      <c r="E116">
        <v>210</v>
      </c>
      <c r="F116" s="68">
        <v>53</v>
      </c>
      <c r="G116" s="68">
        <v>56</v>
      </c>
      <c r="H116" s="68">
        <v>56</v>
      </c>
      <c r="I116" s="68">
        <v>45</v>
      </c>
      <c r="J116" s="68">
        <v>194</v>
      </c>
      <c r="K116" s="68">
        <v>302</v>
      </c>
      <c r="L116" s="68">
        <v>376</v>
      </c>
      <c r="M116" s="68">
        <v>451</v>
      </c>
      <c r="N116" s="68">
        <v>427</v>
      </c>
      <c r="O116" s="68">
        <v>542</v>
      </c>
      <c r="P116" s="68">
        <v>557</v>
      </c>
      <c r="Q116" s="68">
        <v>454</v>
      </c>
      <c r="R116" s="68">
        <v>429</v>
      </c>
      <c r="S116" s="68">
        <v>439</v>
      </c>
      <c r="T116" s="68">
        <v>409</v>
      </c>
      <c r="U116" s="68">
        <v>374</v>
      </c>
      <c r="V116" s="68">
        <v>228</v>
      </c>
      <c r="W116" s="68">
        <v>198</v>
      </c>
      <c r="X116" s="68">
        <v>163</v>
      </c>
      <c r="Y116" s="68">
        <v>134</v>
      </c>
      <c r="Z116" s="68">
        <v>102</v>
      </c>
      <c r="AA116" s="68">
        <v>47</v>
      </c>
      <c r="AB116" s="68">
        <v>9</v>
      </c>
      <c r="AC116" s="68">
        <v>3</v>
      </c>
      <c r="AD116">
        <v>2106</v>
      </c>
      <c r="AI116" t="s">
        <v>823</v>
      </c>
      <c r="AJ116">
        <v>3236</v>
      </c>
      <c r="AK116">
        <v>5342</v>
      </c>
    </row>
    <row r="117" spans="1:37" ht="16.5">
      <c r="B117" t="s">
        <v>516</v>
      </c>
      <c r="C117">
        <v>37432</v>
      </c>
      <c r="D117" s="68">
        <v>324</v>
      </c>
      <c r="E117">
        <v>1344</v>
      </c>
      <c r="F117" s="68">
        <v>344</v>
      </c>
      <c r="G117" s="68">
        <v>356</v>
      </c>
      <c r="H117" s="68">
        <v>351</v>
      </c>
      <c r="I117" s="68">
        <v>293</v>
      </c>
      <c r="J117" s="68">
        <v>1447</v>
      </c>
      <c r="K117" s="68">
        <v>1719</v>
      </c>
      <c r="L117" s="68">
        <v>2544</v>
      </c>
      <c r="M117" s="68">
        <v>2968</v>
      </c>
      <c r="N117" s="68">
        <v>2605</v>
      </c>
      <c r="O117" s="68">
        <v>3037</v>
      </c>
      <c r="P117" s="68">
        <v>3112</v>
      </c>
      <c r="Q117" s="68">
        <v>2918</v>
      </c>
      <c r="R117" s="68">
        <v>3283</v>
      </c>
      <c r="S117" s="68">
        <v>3431</v>
      </c>
      <c r="T117" s="68">
        <v>2879</v>
      </c>
      <c r="U117" s="68">
        <v>2220</v>
      </c>
      <c r="V117" s="68">
        <v>1211</v>
      </c>
      <c r="W117" s="68">
        <v>883</v>
      </c>
      <c r="X117" s="68">
        <v>649</v>
      </c>
      <c r="Y117" s="68">
        <v>442</v>
      </c>
      <c r="Z117" s="68">
        <v>274</v>
      </c>
      <c r="AA117" s="68">
        <v>103</v>
      </c>
      <c r="AB117" s="68">
        <v>35</v>
      </c>
      <c r="AC117" s="68">
        <v>4</v>
      </c>
      <c r="AD117">
        <v>12131</v>
      </c>
      <c r="AE117">
        <v>4834</v>
      </c>
      <c r="AF117">
        <v>28997</v>
      </c>
      <c r="AG117">
        <v>3601</v>
      </c>
      <c r="AH117" t="s">
        <v>824</v>
      </c>
    </row>
    <row r="118" spans="1:37" ht="16.5">
      <c r="A118" t="s">
        <v>824</v>
      </c>
      <c r="B118" t="s">
        <v>517</v>
      </c>
      <c r="C118">
        <v>18713</v>
      </c>
      <c r="D118" s="68">
        <v>164</v>
      </c>
      <c r="E118">
        <v>717</v>
      </c>
      <c r="F118" s="68">
        <v>180</v>
      </c>
      <c r="G118" s="68">
        <v>191</v>
      </c>
      <c r="H118" s="68">
        <v>193</v>
      </c>
      <c r="I118" s="68">
        <v>153</v>
      </c>
      <c r="J118" s="68">
        <v>759</v>
      </c>
      <c r="K118" s="68">
        <v>843</v>
      </c>
      <c r="L118" s="68">
        <v>1307</v>
      </c>
      <c r="M118" s="68">
        <v>1524</v>
      </c>
      <c r="N118" s="68">
        <v>1315</v>
      </c>
      <c r="O118" s="68">
        <v>1499</v>
      </c>
      <c r="P118" s="68">
        <v>1527</v>
      </c>
      <c r="Q118" s="68">
        <v>1470</v>
      </c>
      <c r="R118" s="68">
        <v>1612</v>
      </c>
      <c r="S118" s="68">
        <v>1766</v>
      </c>
      <c r="T118" s="68">
        <v>1440</v>
      </c>
      <c r="U118" s="68">
        <v>1065</v>
      </c>
      <c r="V118" s="68">
        <v>600</v>
      </c>
      <c r="W118" s="68">
        <v>414</v>
      </c>
      <c r="X118" s="68">
        <v>284</v>
      </c>
      <c r="Y118" s="68">
        <v>212</v>
      </c>
      <c r="Z118" s="68">
        <v>134</v>
      </c>
      <c r="AA118" s="68">
        <v>44</v>
      </c>
      <c r="AB118" s="68">
        <v>16</v>
      </c>
      <c r="AC118" s="68">
        <v>1</v>
      </c>
      <c r="AD118">
        <v>5976</v>
      </c>
    </row>
    <row r="119" spans="1:37" ht="16.5">
      <c r="B119" t="s">
        <v>518</v>
      </c>
      <c r="C119">
        <v>18719</v>
      </c>
      <c r="D119" s="68">
        <v>160</v>
      </c>
      <c r="E119">
        <v>627</v>
      </c>
      <c r="F119" s="68">
        <v>164</v>
      </c>
      <c r="G119" s="68">
        <v>165</v>
      </c>
      <c r="H119" s="68">
        <v>158</v>
      </c>
      <c r="I119" s="68">
        <v>140</v>
      </c>
      <c r="J119" s="68">
        <v>688</v>
      </c>
      <c r="K119" s="68">
        <v>876</v>
      </c>
      <c r="L119" s="68">
        <v>1237</v>
      </c>
      <c r="M119" s="68">
        <v>1444</v>
      </c>
      <c r="N119" s="68">
        <v>1290</v>
      </c>
      <c r="O119" s="68">
        <v>1538</v>
      </c>
      <c r="P119" s="68">
        <v>1585</v>
      </c>
      <c r="Q119" s="68">
        <v>1448</v>
      </c>
      <c r="R119" s="68">
        <v>1671</v>
      </c>
      <c r="S119" s="68">
        <v>1665</v>
      </c>
      <c r="T119" s="68">
        <v>1439</v>
      </c>
      <c r="U119" s="68">
        <v>1155</v>
      </c>
      <c r="V119" s="68">
        <v>611</v>
      </c>
      <c r="W119" s="68">
        <v>469</v>
      </c>
      <c r="X119" s="68">
        <v>365</v>
      </c>
      <c r="Y119" s="68">
        <v>230</v>
      </c>
      <c r="Z119" s="68">
        <v>140</v>
      </c>
      <c r="AA119" s="68">
        <v>59</v>
      </c>
      <c r="AB119" s="68">
        <v>19</v>
      </c>
      <c r="AC119" s="68">
        <v>3</v>
      </c>
      <c r="AD119">
        <v>6155</v>
      </c>
      <c r="AI119" t="s">
        <v>824</v>
      </c>
      <c r="AJ119">
        <v>10213</v>
      </c>
      <c r="AK119">
        <v>16368</v>
      </c>
    </row>
    <row r="120" spans="1:37" ht="16.5">
      <c r="B120" t="s">
        <v>516</v>
      </c>
      <c r="C120">
        <v>4915</v>
      </c>
      <c r="D120" s="68">
        <v>23</v>
      </c>
      <c r="E120">
        <v>82</v>
      </c>
      <c r="F120" s="68">
        <v>23</v>
      </c>
      <c r="G120" s="68">
        <v>24</v>
      </c>
      <c r="H120" s="68">
        <v>20</v>
      </c>
      <c r="I120" s="68">
        <v>15</v>
      </c>
      <c r="J120" s="68">
        <v>106</v>
      </c>
      <c r="K120" s="68">
        <v>125</v>
      </c>
      <c r="L120" s="68">
        <v>150</v>
      </c>
      <c r="M120" s="68">
        <v>209</v>
      </c>
      <c r="N120" s="68">
        <v>207</v>
      </c>
      <c r="O120" s="68">
        <v>267</v>
      </c>
      <c r="P120" s="68">
        <v>297</v>
      </c>
      <c r="Q120" s="68">
        <v>332</v>
      </c>
      <c r="R120" s="68">
        <v>446</v>
      </c>
      <c r="S120" s="68">
        <v>497</v>
      </c>
      <c r="T120" s="68">
        <v>449</v>
      </c>
      <c r="U120" s="68">
        <v>383</v>
      </c>
      <c r="V120" s="68">
        <v>274</v>
      </c>
      <c r="W120" s="68">
        <v>327</v>
      </c>
      <c r="X120" s="68">
        <v>358</v>
      </c>
      <c r="Y120" s="68">
        <v>181</v>
      </c>
      <c r="Z120" s="68">
        <v>138</v>
      </c>
      <c r="AA120" s="68">
        <v>52</v>
      </c>
      <c r="AB120" s="68">
        <v>10</v>
      </c>
      <c r="AC120" s="68">
        <v>2</v>
      </c>
      <c r="AD120">
        <v>2671</v>
      </c>
      <c r="AE120">
        <v>336</v>
      </c>
      <c r="AF120">
        <v>3237</v>
      </c>
      <c r="AG120">
        <v>1342</v>
      </c>
      <c r="AH120" t="s">
        <v>825</v>
      </c>
    </row>
    <row r="121" spans="1:37" ht="16.5">
      <c r="A121" t="s">
        <v>825</v>
      </c>
      <c r="B121" t="s">
        <v>517</v>
      </c>
      <c r="C121">
        <v>2709</v>
      </c>
      <c r="D121" s="68">
        <v>9</v>
      </c>
      <c r="E121">
        <v>46</v>
      </c>
      <c r="F121" s="68">
        <v>14</v>
      </c>
      <c r="G121" s="68">
        <v>14</v>
      </c>
      <c r="H121" s="68">
        <v>10</v>
      </c>
      <c r="I121" s="68">
        <v>8</v>
      </c>
      <c r="J121" s="68">
        <v>56</v>
      </c>
      <c r="K121" s="68">
        <v>57</v>
      </c>
      <c r="L121" s="68">
        <v>78</v>
      </c>
      <c r="M121" s="68">
        <v>112</v>
      </c>
      <c r="N121" s="68">
        <v>112</v>
      </c>
      <c r="O121" s="68">
        <v>150</v>
      </c>
      <c r="P121" s="68">
        <v>172</v>
      </c>
      <c r="Q121" s="68">
        <v>212</v>
      </c>
      <c r="R121" s="68">
        <v>306</v>
      </c>
      <c r="S121" s="68">
        <v>346</v>
      </c>
      <c r="T121" s="68">
        <v>287</v>
      </c>
      <c r="U121" s="68">
        <v>217</v>
      </c>
      <c r="V121" s="68">
        <v>140</v>
      </c>
      <c r="W121" s="68">
        <v>145</v>
      </c>
      <c r="X121" s="68">
        <v>136</v>
      </c>
      <c r="Y121" s="68">
        <v>69</v>
      </c>
      <c r="Z121" s="68">
        <v>41</v>
      </c>
      <c r="AA121" s="68">
        <v>14</v>
      </c>
      <c r="AB121" s="68">
        <v>3</v>
      </c>
      <c r="AC121" s="68">
        <v>1</v>
      </c>
      <c r="AD121">
        <v>1399</v>
      </c>
    </row>
    <row r="122" spans="1:37" ht="16.5">
      <c r="B122" t="s">
        <v>518</v>
      </c>
      <c r="C122">
        <v>2206</v>
      </c>
      <c r="D122" s="68">
        <v>14</v>
      </c>
      <c r="E122">
        <v>36</v>
      </c>
      <c r="F122" s="68">
        <v>9</v>
      </c>
      <c r="G122" s="68">
        <v>10</v>
      </c>
      <c r="H122" s="68">
        <v>10</v>
      </c>
      <c r="I122" s="68">
        <v>7</v>
      </c>
      <c r="J122" s="68">
        <v>50</v>
      </c>
      <c r="K122" s="68">
        <v>68</v>
      </c>
      <c r="L122" s="68">
        <v>72</v>
      </c>
      <c r="M122" s="68">
        <v>97</v>
      </c>
      <c r="N122" s="68">
        <v>95</v>
      </c>
      <c r="O122" s="68">
        <v>117</v>
      </c>
      <c r="P122" s="68">
        <v>125</v>
      </c>
      <c r="Q122" s="68">
        <v>120</v>
      </c>
      <c r="R122" s="68">
        <v>140</v>
      </c>
      <c r="S122" s="68">
        <v>151</v>
      </c>
      <c r="T122" s="68">
        <v>162</v>
      </c>
      <c r="U122" s="68">
        <v>166</v>
      </c>
      <c r="V122" s="68">
        <v>134</v>
      </c>
      <c r="W122" s="68">
        <v>182</v>
      </c>
      <c r="X122" s="68">
        <v>222</v>
      </c>
      <c r="Y122" s="68">
        <v>112</v>
      </c>
      <c r="Z122" s="68">
        <v>97</v>
      </c>
      <c r="AA122" s="68">
        <v>38</v>
      </c>
      <c r="AB122" s="68">
        <v>7</v>
      </c>
      <c r="AC122" s="68">
        <v>1</v>
      </c>
      <c r="AD122">
        <v>1272</v>
      </c>
      <c r="AI122" t="s">
        <v>825</v>
      </c>
      <c r="AJ122">
        <v>766</v>
      </c>
      <c r="AK122">
        <v>2038</v>
      </c>
    </row>
    <row r="123" spans="1:37" ht="16.5">
      <c r="B123" t="s">
        <v>516</v>
      </c>
      <c r="C123">
        <v>9347</v>
      </c>
      <c r="D123" s="68">
        <v>67</v>
      </c>
      <c r="E123">
        <v>216</v>
      </c>
      <c r="F123" s="68">
        <v>66</v>
      </c>
      <c r="G123" s="68">
        <v>64</v>
      </c>
      <c r="H123" s="68">
        <v>56</v>
      </c>
      <c r="I123" s="68">
        <v>30</v>
      </c>
      <c r="J123" s="68">
        <v>220</v>
      </c>
      <c r="K123" s="68">
        <v>308</v>
      </c>
      <c r="L123" s="68">
        <v>438</v>
      </c>
      <c r="M123" s="68">
        <v>565</v>
      </c>
      <c r="N123" s="68">
        <v>457</v>
      </c>
      <c r="O123" s="68">
        <v>590</v>
      </c>
      <c r="P123" s="68">
        <v>625</v>
      </c>
      <c r="Q123" s="68">
        <v>629</v>
      </c>
      <c r="R123" s="68">
        <v>761</v>
      </c>
      <c r="S123" s="68">
        <v>814</v>
      </c>
      <c r="T123" s="68">
        <v>769</v>
      </c>
      <c r="U123" s="68">
        <v>726</v>
      </c>
      <c r="V123" s="68">
        <v>481</v>
      </c>
      <c r="W123" s="68">
        <v>476</v>
      </c>
      <c r="X123" s="68">
        <v>502</v>
      </c>
      <c r="Y123" s="68">
        <v>427</v>
      </c>
      <c r="Z123" s="68">
        <v>200</v>
      </c>
      <c r="AA123" s="68">
        <v>60</v>
      </c>
      <c r="AB123" s="68">
        <v>13</v>
      </c>
      <c r="AC123" s="68">
        <v>3</v>
      </c>
      <c r="AD123">
        <v>4471</v>
      </c>
      <c r="AE123">
        <v>811</v>
      </c>
      <c r="AF123">
        <v>6374</v>
      </c>
      <c r="AG123">
        <v>2162</v>
      </c>
      <c r="AH123" t="s">
        <v>826</v>
      </c>
    </row>
    <row r="124" spans="1:37" ht="16.5">
      <c r="A124" t="s">
        <v>826</v>
      </c>
      <c r="B124" t="s">
        <v>517</v>
      </c>
      <c r="C124">
        <v>5034</v>
      </c>
      <c r="D124" s="68">
        <v>39</v>
      </c>
      <c r="E124">
        <v>102</v>
      </c>
      <c r="F124" s="68">
        <v>36</v>
      </c>
      <c r="G124" s="68">
        <v>29</v>
      </c>
      <c r="H124" s="68">
        <v>24</v>
      </c>
      <c r="I124" s="68">
        <v>13</v>
      </c>
      <c r="J124" s="68">
        <v>118</v>
      </c>
      <c r="K124" s="68">
        <v>155</v>
      </c>
      <c r="L124" s="68">
        <v>220</v>
      </c>
      <c r="M124" s="68">
        <v>274</v>
      </c>
      <c r="N124" s="68">
        <v>228</v>
      </c>
      <c r="O124" s="68">
        <v>306</v>
      </c>
      <c r="P124" s="68">
        <v>353</v>
      </c>
      <c r="Q124" s="68">
        <v>404</v>
      </c>
      <c r="R124" s="68">
        <v>489</v>
      </c>
      <c r="S124" s="68">
        <v>505</v>
      </c>
      <c r="T124" s="68">
        <v>471</v>
      </c>
      <c r="U124" s="68">
        <v>389</v>
      </c>
      <c r="V124" s="68">
        <v>250</v>
      </c>
      <c r="W124" s="68">
        <v>225</v>
      </c>
      <c r="X124" s="68">
        <v>226</v>
      </c>
      <c r="Y124" s="68">
        <v>183</v>
      </c>
      <c r="Z124" s="68">
        <v>73</v>
      </c>
      <c r="AA124" s="68">
        <v>20</v>
      </c>
      <c r="AB124" s="68">
        <v>2</v>
      </c>
      <c r="AC124" s="68">
        <v>2</v>
      </c>
      <c r="AD124">
        <v>2346</v>
      </c>
    </row>
    <row r="125" spans="1:37" ht="16.5">
      <c r="B125" t="s">
        <v>518</v>
      </c>
      <c r="C125">
        <v>4313</v>
      </c>
      <c r="D125" s="68">
        <v>28</v>
      </c>
      <c r="E125">
        <v>114</v>
      </c>
      <c r="F125" s="68">
        <v>30</v>
      </c>
      <c r="G125" s="68">
        <v>35</v>
      </c>
      <c r="H125" s="68">
        <v>32</v>
      </c>
      <c r="I125" s="68">
        <v>17</v>
      </c>
      <c r="J125" s="68">
        <v>102</v>
      </c>
      <c r="K125" s="68">
        <v>153</v>
      </c>
      <c r="L125" s="68">
        <v>218</v>
      </c>
      <c r="M125" s="68">
        <v>291</v>
      </c>
      <c r="N125" s="68">
        <v>229</v>
      </c>
      <c r="O125" s="68">
        <v>284</v>
      </c>
      <c r="P125" s="68">
        <v>272</v>
      </c>
      <c r="Q125" s="68">
        <v>225</v>
      </c>
      <c r="R125" s="68">
        <v>272</v>
      </c>
      <c r="S125" s="68">
        <v>309</v>
      </c>
      <c r="T125" s="68">
        <v>298</v>
      </c>
      <c r="U125" s="68">
        <v>337</v>
      </c>
      <c r="V125" s="68">
        <v>231</v>
      </c>
      <c r="W125" s="68">
        <v>251</v>
      </c>
      <c r="X125" s="68">
        <v>276</v>
      </c>
      <c r="Y125" s="68">
        <v>244</v>
      </c>
      <c r="Z125" s="68">
        <v>127</v>
      </c>
      <c r="AA125" s="68">
        <v>40</v>
      </c>
      <c r="AB125" s="68">
        <v>11</v>
      </c>
      <c r="AC125" s="68">
        <v>1</v>
      </c>
      <c r="AD125">
        <v>2125</v>
      </c>
      <c r="AI125" t="s">
        <v>826</v>
      </c>
      <c r="AJ125">
        <v>1791</v>
      </c>
      <c r="AK125">
        <v>3916</v>
      </c>
    </row>
    <row r="126" spans="1:37" ht="16.5">
      <c r="B126" t="s">
        <v>516</v>
      </c>
      <c r="C126">
        <v>12988</v>
      </c>
      <c r="D126" s="68">
        <v>81</v>
      </c>
      <c r="E126">
        <v>310</v>
      </c>
      <c r="F126" s="68">
        <v>78</v>
      </c>
      <c r="G126" s="68">
        <v>78</v>
      </c>
      <c r="H126" s="68">
        <v>85</v>
      </c>
      <c r="I126" s="68">
        <v>69</v>
      </c>
      <c r="J126" s="68">
        <v>287</v>
      </c>
      <c r="K126" s="68">
        <v>446</v>
      </c>
      <c r="L126" s="68">
        <v>610</v>
      </c>
      <c r="M126" s="68">
        <v>706</v>
      </c>
      <c r="N126" s="68">
        <v>698</v>
      </c>
      <c r="O126" s="68">
        <v>843</v>
      </c>
      <c r="P126" s="68">
        <v>999</v>
      </c>
      <c r="Q126" s="68">
        <v>1215</v>
      </c>
      <c r="R126" s="68">
        <v>1220</v>
      </c>
      <c r="S126" s="68">
        <v>1187</v>
      </c>
      <c r="T126" s="68">
        <v>970</v>
      </c>
      <c r="U126" s="68">
        <v>842</v>
      </c>
      <c r="V126" s="68">
        <v>542</v>
      </c>
      <c r="W126" s="68">
        <v>613</v>
      </c>
      <c r="X126" s="68">
        <v>591</v>
      </c>
      <c r="Y126" s="68">
        <v>451</v>
      </c>
      <c r="Z126" s="68">
        <v>259</v>
      </c>
      <c r="AA126" s="68">
        <v>96</v>
      </c>
      <c r="AB126" s="68">
        <v>20</v>
      </c>
      <c r="AC126" s="68">
        <v>2</v>
      </c>
      <c r="AD126">
        <v>5573</v>
      </c>
      <c r="AE126">
        <v>1124</v>
      </c>
      <c r="AF126">
        <v>9290</v>
      </c>
      <c r="AG126">
        <v>2574</v>
      </c>
      <c r="AH126" t="s">
        <v>827</v>
      </c>
    </row>
    <row r="127" spans="1:37" ht="16.5">
      <c r="A127" t="s">
        <v>827</v>
      </c>
      <c r="B127" t="s">
        <v>517</v>
      </c>
      <c r="C127">
        <v>6639</v>
      </c>
      <c r="D127" s="68">
        <v>44</v>
      </c>
      <c r="E127">
        <v>172</v>
      </c>
      <c r="F127" s="68">
        <v>44</v>
      </c>
      <c r="G127" s="68">
        <v>40</v>
      </c>
      <c r="H127" s="68">
        <v>47</v>
      </c>
      <c r="I127" s="68">
        <v>41</v>
      </c>
      <c r="J127" s="68">
        <v>151</v>
      </c>
      <c r="K127" s="68">
        <v>219</v>
      </c>
      <c r="L127" s="68">
        <v>326</v>
      </c>
      <c r="M127" s="68">
        <v>354</v>
      </c>
      <c r="N127" s="68">
        <v>362</v>
      </c>
      <c r="O127" s="68">
        <v>398</v>
      </c>
      <c r="P127" s="68">
        <v>503</v>
      </c>
      <c r="Q127" s="68">
        <v>613</v>
      </c>
      <c r="R127" s="68">
        <v>689</v>
      </c>
      <c r="S127" s="68">
        <v>666</v>
      </c>
      <c r="T127" s="68">
        <v>534</v>
      </c>
      <c r="U127" s="68">
        <v>433</v>
      </c>
      <c r="V127" s="68">
        <v>240</v>
      </c>
      <c r="W127" s="68">
        <v>289</v>
      </c>
      <c r="X127" s="68">
        <v>285</v>
      </c>
      <c r="Y127" s="68">
        <v>211</v>
      </c>
      <c r="Z127" s="68">
        <v>108</v>
      </c>
      <c r="AA127" s="68">
        <v>34</v>
      </c>
      <c r="AB127" s="68">
        <v>8</v>
      </c>
      <c r="AC127" s="68">
        <v>0</v>
      </c>
      <c r="AD127">
        <v>2808</v>
      </c>
    </row>
    <row r="128" spans="1:37" ht="16.5">
      <c r="B128" t="s">
        <v>518</v>
      </c>
      <c r="C128">
        <v>6349</v>
      </c>
      <c r="D128" s="68">
        <v>37</v>
      </c>
      <c r="E128">
        <v>138</v>
      </c>
      <c r="F128" s="68">
        <v>34</v>
      </c>
      <c r="G128" s="68">
        <v>38</v>
      </c>
      <c r="H128" s="68">
        <v>38</v>
      </c>
      <c r="I128" s="68">
        <v>28</v>
      </c>
      <c r="J128" s="68">
        <v>136</v>
      </c>
      <c r="K128" s="68">
        <v>227</v>
      </c>
      <c r="L128" s="68">
        <v>284</v>
      </c>
      <c r="M128" s="68">
        <v>352</v>
      </c>
      <c r="N128" s="68">
        <v>336</v>
      </c>
      <c r="O128" s="68">
        <v>445</v>
      </c>
      <c r="P128" s="68">
        <v>496</v>
      </c>
      <c r="Q128" s="68">
        <v>602</v>
      </c>
      <c r="R128" s="68">
        <v>531</v>
      </c>
      <c r="S128" s="68">
        <v>521</v>
      </c>
      <c r="T128" s="68">
        <v>436</v>
      </c>
      <c r="U128" s="68">
        <v>409</v>
      </c>
      <c r="V128" s="68">
        <v>302</v>
      </c>
      <c r="W128" s="68">
        <v>324</v>
      </c>
      <c r="X128" s="68">
        <v>306</v>
      </c>
      <c r="Y128" s="68">
        <v>240</v>
      </c>
      <c r="Z128" s="68">
        <v>151</v>
      </c>
      <c r="AA128" s="68">
        <v>62</v>
      </c>
      <c r="AB128" s="68">
        <v>12</v>
      </c>
      <c r="AC128" s="68">
        <v>2</v>
      </c>
      <c r="AD128">
        <v>2765</v>
      </c>
      <c r="AI128" t="s">
        <v>827</v>
      </c>
      <c r="AJ128">
        <v>3046</v>
      </c>
      <c r="AK128">
        <v>5811</v>
      </c>
    </row>
    <row r="129" spans="1:37" ht="16.5">
      <c r="B129" t="s">
        <v>516</v>
      </c>
      <c r="C129">
        <v>22329</v>
      </c>
      <c r="D129" s="68">
        <v>178</v>
      </c>
      <c r="E129">
        <v>701</v>
      </c>
      <c r="F129" s="68">
        <v>192</v>
      </c>
      <c r="G129" s="68">
        <v>187</v>
      </c>
      <c r="H129" s="68">
        <v>177</v>
      </c>
      <c r="I129" s="68">
        <v>145</v>
      </c>
      <c r="J129" s="68">
        <v>795</v>
      </c>
      <c r="K129" s="68">
        <v>1003</v>
      </c>
      <c r="L129" s="68">
        <v>1469</v>
      </c>
      <c r="M129" s="68">
        <v>1616</v>
      </c>
      <c r="N129" s="68">
        <v>1365</v>
      </c>
      <c r="O129" s="68">
        <v>1806</v>
      </c>
      <c r="P129" s="68">
        <v>1952</v>
      </c>
      <c r="Q129" s="68">
        <v>1811</v>
      </c>
      <c r="R129" s="68">
        <v>1936</v>
      </c>
      <c r="S129" s="68">
        <v>1827</v>
      </c>
      <c r="T129" s="68">
        <v>1599</v>
      </c>
      <c r="U129" s="68">
        <v>1312</v>
      </c>
      <c r="V129" s="68">
        <v>802</v>
      </c>
      <c r="W129" s="68">
        <v>736</v>
      </c>
      <c r="X129" s="68">
        <v>602</v>
      </c>
      <c r="Y129" s="68">
        <v>422</v>
      </c>
      <c r="Z129" s="68">
        <v>263</v>
      </c>
      <c r="AA129" s="68">
        <v>97</v>
      </c>
      <c r="AB129" s="68">
        <v>28</v>
      </c>
      <c r="AC129" s="68">
        <v>9</v>
      </c>
      <c r="AD129">
        <v>7697</v>
      </c>
      <c r="AE129">
        <v>2677</v>
      </c>
      <c r="AF129">
        <v>16693</v>
      </c>
      <c r="AG129">
        <v>2959</v>
      </c>
      <c r="AH129" t="s">
        <v>828</v>
      </c>
    </row>
    <row r="130" spans="1:37" ht="16.5">
      <c r="A130" t="s">
        <v>828</v>
      </c>
      <c r="B130" t="s">
        <v>517</v>
      </c>
      <c r="C130">
        <v>11061</v>
      </c>
      <c r="D130" s="68">
        <v>103</v>
      </c>
      <c r="E130">
        <v>364</v>
      </c>
      <c r="F130" s="68">
        <v>104</v>
      </c>
      <c r="G130" s="68">
        <v>101</v>
      </c>
      <c r="H130" s="68">
        <v>88</v>
      </c>
      <c r="I130" s="68">
        <v>71</v>
      </c>
      <c r="J130" s="68">
        <v>408</v>
      </c>
      <c r="K130" s="68">
        <v>514</v>
      </c>
      <c r="L130" s="68">
        <v>765</v>
      </c>
      <c r="M130" s="68">
        <v>779</v>
      </c>
      <c r="N130" s="68">
        <v>674</v>
      </c>
      <c r="O130" s="68">
        <v>815</v>
      </c>
      <c r="P130" s="68">
        <v>941</v>
      </c>
      <c r="Q130" s="68">
        <v>935</v>
      </c>
      <c r="R130" s="68">
        <v>1000</v>
      </c>
      <c r="S130" s="68">
        <v>945</v>
      </c>
      <c r="T130" s="68">
        <v>787</v>
      </c>
      <c r="U130" s="68">
        <v>647</v>
      </c>
      <c r="V130" s="68">
        <v>389</v>
      </c>
      <c r="W130" s="68">
        <v>369</v>
      </c>
      <c r="X130" s="68">
        <v>279</v>
      </c>
      <c r="Y130" s="68">
        <v>192</v>
      </c>
      <c r="Z130" s="68">
        <v>113</v>
      </c>
      <c r="AA130" s="68">
        <v>31</v>
      </c>
      <c r="AB130" s="68">
        <v>9</v>
      </c>
      <c r="AC130" s="68">
        <v>2</v>
      </c>
      <c r="AD130">
        <v>3763</v>
      </c>
    </row>
    <row r="131" spans="1:37" ht="16.5">
      <c r="B131" t="s">
        <v>518</v>
      </c>
      <c r="C131">
        <v>11268</v>
      </c>
      <c r="D131" s="68">
        <v>75</v>
      </c>
      <c r="E131">
        <v>337</v>
      </c>
      <c r="F131" s="68">
        <v>88</v>
      </c>
      <c r="G131" s="68">
        <v>86</v>
      </c>
      <c r="H131" s="68">
        <v>89</v>
      </c>
      <c r="I131" s="68">
        <v>74</v>
      </c>
      <c r="J131" s="68">
        <v>387</v>
      </c>
      <c r="K131" s="68">
        <v>489</v>
      </c>
      <c r="L131" s="68">
        <v>704</v>
      </c>
      <c r="M131" s="68">
        <v>837</v>
      </c>
      <c r="N131" s="68">
        <v>691</v>
      </c>
      <c r="O131" s="68">
        <v>991</v>
      </c>
      <c r="P131" s="68">
        <v>1011</v>
      </c>
      <c r="Q131" s="68">
        <v>876</v>
      </c>
      <c r="R131" s="68">
        <v>936</v>
      </c>
      <c r="S131" s="68">
        <v>882</v>
      </c>
      <c r="T131" s="68">
        <v>812</v>
      </c>
      <c r="U131" s="68">
        <v>665</v>
      </c>
      <c r="V131" s="68">
        <v>413</v>
      </c>
      <c r="W131" s="68">
        <v>367</v>
      </c>
      <c r="X131" s="68">
        <v>323</v>
      </c>
      <c r="Y131" s="68">
        <v>230</v>
      </c>
      <c r="Z131" s="68">
        <v>150</v>
      </c>
      <c r="AA131" s="68">
        <v>66</v>
      </c>
      <c r="AB131" s="68">
        <v>19</v>
      </c>
      <c r="AC131" s="68">
        <v>7</v>
      </c>
      <c r="AD131">
        <v>3934</v>
      </c>
      <c r="AI131" t="s">
        <v>828</v>
      </c>
      <c r="AJ131">
        <v>6046</v>
      </c>
      <c r="AK131">
        <v>9980</v>
      </c>
    </row>
    <row r="132" spans="1:37" ht="16.5">
      <c r="B132" t="s">
        <v>516</v>
      </c>
      <c r="C132">
        <v>22660</v>
      </c>
      <c r="D132" s="68">
        <v>204</v>
      </c>
      <c r="E132">
        <v>770</v>
      </c>
      <c r="F132" s="68">
        <v>205</v>
      </c>
      <c r="G132" s="68">
        <v>206</v>
      </c>
      <c r="H132" s="68">
        <v>198</v>
      </c>
      <c r="I132" s="68">
        <v>161</v>
      </c>
      <c r="J132" s="68">
        <v>746</v>
      </c>
      <c r="K132" s="68">
        <v>961</v>
      </c>
      <c r="L132" s="68">
        <v>1241</v>
      </c>
      <c r="M132" s="68">
        <v>1430</v>
      </c>
      <c r="N132" s="68">
        <v>1406</v>
      </c>
      <c r="O132" s="68">
        <v>1675</v>
      </c>
      <c r="P132" s="68">
        <v>1786</v>
      </c>
      <c r="Q132" s="68">
        <v>1714</v>
      </c>
      <c r="R132" s="68">
        <v>1879</v>
      </c>
      <c r="S132" s="68">
        <v>2026</v>
      </c>
      <c r="T132" s="68">
        <v>1862</v>
      </c>
      <c r="U132" s="68">
        <v>1557</v>
      </c>
      <c r="V132" s="68">
        <v>953</v>
      </c>
      <c r="W132" s="68">
        <v>837</v>
      </c>
      <c r="X132" s="68">
        <v>714</v>
      </c>
      <c r="Y132" s="68">
        <v>471</v>
      </c>
      <c r="Z132" s="68">
        <v>297</v>
      </c>
      <c r="AA132" s="68">
        <v>107</v>
      </c>
      <c r="AB132" s="68">
        <v>21</v>
      </c>
      <c r="AC132" s="68">
        <v>3</v>
      </c>
      <c r="AD132">
        <v>8848</v>
      </c>
      <c r="AE132">
        <v>2681</v>
      </c>
      <c r="AF132">
        <v>16576</v>
      </c>
      <c r="AG132">
        <v>3403</v>
      </c>
      <c r="AH132" t="s">
        <v>829</v>
      </c>
    </row>
    <row r="133" spans="1:37" ht="16.5">
      <c r="A133" t="s">
        <v>829</v>
      </c>
      <c r="B133" t="s">
        <v>517</v>
      </c>
      <c r="C133">
        <v>11414</v>
      </c>
      <c r="D133" s="68">
        <v>107</v>
      </c>
      <c r="E133">
        <v>415</v>
      </c>
      <c r="F133" s="68">
        <v>113</v>
      </c>
      <c r="G133" s="68">
        <v>110</v>
      </c>
      <c r="H133" s="68">
        <v>103</v>
      </c>
      <c r="I133" s="68">
        <v>89</v>
      </c>
      <c r="J133" s="68">
        <v>399</v>
      </c>
      <c r="K133" s="68">
        <v>485</v>
      </c>
      <c r="L133" s="68">
        <v>659</v>
      </c>
      <c r="M133" s="68">
        <v>710</v>
      </c>
      <c r="N133" s="68">
        <v>702</v>
      </c>
      <c r="O133" s="68">
        <v>779</v>
      </c>
      <c r="P133" s="68">
        <v>845</v>
      </c>
      <c r="Q133" s="68">
        <v>868</v>
      </c>
      <c r="R133" s="68">
        <v>1009</v>
      </c>
      <c r="S133" s="68">
        <v>1065</v>
      </c>
      <c r="T133" s="68">
        <v>949</v>
      </c>
      <c r="U133" s="68">
        <v>754</v>
      </c>
      <c r="V133" s="68">
        <v>486</v>
      </c>
      <c r="W133" s="68">
        <v>399</v>
      </c>
      <c r="X133" s="68">
        <v>366</v>
      </c>
      <c r="Y133" s="68">
        <v>209</v>
      </c>
      <c r="Z133" s="68">
        <v>150</v>
      </c>
      <c r="AA133" s="68">
        <v>47</v>
      </c>
      <c r="AB133" s="68">
        <v>10</v>
      </c>
      <c r="AC133" s="68">
        <v>1</v>
      </c>
      <c r="AD133">
        <v>4436</v>
      </c>
    </row>
    <row r="134" spans="1:37" ht="16.5">
      <c r="B134" t="s">
        <v>518</v>
      </c>
      <c r="C134">
        <v>11246</v>
      </c>
      <c r="D134" s="68">
        <v>97</v>
      </c>
      <c r="E134">
        <v>355</v>
      </c>
      <c r="F134" s="68">
        <v>92</v>
      </c>
      <c r="G134" s="68">
        <v>96</v>
      </c>
      <c r="H134" s="68">
        <v>95</v>
      </c>
      <c r="I134" s="68">
        <v>72</v>
      </c>
      <c r="J134" s="68">
        <v>347</v>
      </c>
      <c r="K134" s="68">
        <v>476</v>
      </c>
      <c r="L134" s="68">
        <v>582</v>
      </c>
      <c r="M134" s="68">
        <v>720</v>
      </c>
      <c r="N134" s="68">
        <v>704</v>
      </c>
      <c r="O134" s="68">
        <v>896</v>
      </c>
      <c r="P134" s="68">
        <v>941</v>
      </c>
      <c r="Q134" s="68">
        <v>846</v>
      </c>
      <c r="R134" s="68">
        <v>870</v>
      </c>
      <c r="S134" s="68">
        <v>961</v>
      </c>
      <c r="T134" s="68">
        <v>913</v>
      </c>
      <c r="U134" s="68">
        <v>803</v>
      </c>
      <c r="V134" s="68">
        <v>467</v>
      </c>
      <c r="W134" s="68">
        <v>438</v>
      </c>
      <c r="X134" s="68">
        <v>348</v>
      </c>
      <c r="Y134" s="68">
        <v>262</v>
      </c>
      <c r="Z134" s="68">
        <v>147</v>
      </c>
      <c r="AA134" s="68">
        <v>60</v>
      </c>
      <c r="AB134" s="68">
        <v>11</v>
      </c>
      <c r="AC134" s="68">
        <v>2</v>
      </c>
      <c r="AD134">
        <v>4412</v>
      </c>
      <c r="AI134" t="s">
        <v>829</v>
      </c>
      <c r="AJ134">
        <v>5559</v>
      </c>
      <c r="AK134">
        <v>9971</v>
      </c>
    </row>
    <row r="135" spans="1:37">
      <c r="B135" t="s">
        <v>516</v>
      </c>
      <c r="C135">
        <v>6176</v>
      </c>
      <c r="D135">
        <v>81</v>
      </c>
      <c r="E135">
        <v>281</v>
      </c>
      <c r="F135">
        <v>80</v>
      </c>
      <c r="G135">
        <v>71</v>
      </c>
      <c r="H135">
        <v>69</v>
      </c>
      <c r="I135">
        <v>61</v>
      </c>
      <c r="J135">
        <v>280</v>
      </c>
      <c r="K135">
        <v>311</v>
      </c>
      <c r="L135">
        <v>384</v>
      </c>
      <c r="M135">
        <v>471</v>
      </c>
      <c r="N135">
        <v>442</v>
      </c>
      <c r="O135">
        <v>529</v>
      </c>
      <c r="P135">
        <v>482</v>
      </c>
      <c r="Q135">
        <v>440</v>
      </c>
      <c r="R135">
        <v>427</v>
      </c>
      <c r="S135">
        <v>491</v>
      </c>
      <c r="T135">
        <v>484</v>
      </c>
      <c r="U135">
        <v>422</v>
      </c>
      <c r="V135">
        <v>219</v>
      </c>
      <c r="W135">
        <v>160</v>
      </c>
      <c r="X135">
        <v>124</v>
      </c>
      <c r="Y135">
        <v>78</v>
      </c>
      <c r="Z135">
        <v>55</v>
      </c>
      <c r="AA135">
        <v>10</v>
      </c>
      <c r="AB135">
        <v>5</v>
      </c>
      <c r="AC135">
        <v>0</v>
      </c>
      <c r="AD135">
        <v>2048</v>
      </c>
      <c r="AE135">
        <v>953</v>
      </c>
      <c r="AF135">
        <v>4572</v>
      </c>
      <c r="AG135">
        <v>651</v>
      </c>
      <c r="AH135" t="s">
        <v>830</v>
      </c>
    </row>
    <row r="136" spans="1:37">
      <c r="A136" t="s">
        <v>830</v>
      </c>
      <c r="B136" t="s">
        <v>517</v>
      </c>
      <c r="C136">
        <v>3067</v>
      </c>
      <c r="D136">
        <v>44</v>
      </c>
      <c r="E136">
        <v>139</v>
      </c>
      <c r="F136">
        <v>41</v>
      </c>
      <c r="G136">
        <v>33</v>
      </c>
      <c r="H136">
        <v>35</v>
      </c>
      <c r="I136">
        <v>30</v>
      </c>
      <c r="J136">
        <v>144</v>
      </c>
      <c r="K136">
        <v>168</v>
      </c>
      <c r="L136">
        <v>208</v>
      </c>
      <c r="M136">
        <v>235</v>
      </c>
      <c r="N136">
        <v>223</v>
      </c>
      <c r="O136">
        <v>267</v>
      </c>
      <c r="P136">
        <v>217</v>
      </c>
      <c r="Q136">
        <v>204</v>
      </c>
      <c r="R136">
        <v>216</v>
      </c>
      <c r="S136">
        <v>251</v>
      </c>
      <c r="T136">
        <v>237</v>
      </c>
      <c r="U136">
        <v>201</v>
      </c>
      <c r="V136">
        <v>98</v>
      </c>
      <c r="W136">
        <v>80</v>
      </c>
      <c r="X136">
        <v>62</v>
      </c>
      <c r="Y136">
        <v>36</v>
      </c>
      <c r="Z136">
        <v>27</v>
      </c>
      <c r="AA136">
        <v>7</v>
      </c>
      <c r="AB136">
        <v>3</v>
      </c>
      <c r="AC136">
        <v>0</v>
      </c>
      <c r="AD136">
        <v>1002</v>
      </c>
    </row>
    <row r="137" spans="1:37" s="154" customFormat="1">
      <c r="B137" s="154" t="s">
        <v>518</v>
      </c>
      <c r="C137" s="154">
        <v>3109</v>
      </c>
      <c r="D137" s="154">
        <v>37</v>
      </c>
      <c r="E137" s="154">
        <v>142</v>
      </c>
      <c r="F137" s="154">
        <v>39</v>
      </c>
      <c r="G137" s="154">
        <v>38</v>
      </c>
      <c r="H137" s="154">
        <v>34</v>
      </c>
      <c r="I137" s="154">
        <v>31</v>
      </c>
      <c r="J137" s="154">
        <v>136</v>
      </c>
      <c r="K137" s="154">
        <v>143</v>
      </c>
      <c r="L137" s="154">
        <v>176</v>
      </c>
      <c r="M137" s="154">
        <v>236</v>
      </c>
      <c r="N137" s="154">
        <v>219</v>
      </c>
      <c r="O137" s="154">
        <v>262</v>
      </c>
      <c r="P137" s="154">
        <v>265</v>
      </c>
      <c r="Q137" s="154">
        <v>236</v>
      </c>
      <c r="R137" s="154">
        <v>211</v>
      </c>
      <c r="S137" s="154">
        <v>240</v>
      </c>
      <c r="T137" s="154">
        <v>247</v>
      </c>
      <c r="U137" s="154">
        <v>221</v>
      </c>
      <c r="V137" s="154">
        <v>121</v>
      </c>
      <c r="W137" s="154">
        <v>80</v>
      </c>
      <c r="X137" s="154">
        <v>62</v>
      </c>
      <c r="Y137" s="154">
        <v>42</v>
      </c>
      <c r="Z137" s="154">
        <v>28</v>
      </c>
      <c r="AA137" s="154">
        <v>3</v>
      </c>
      <c r="AB137" s="154">
        <v>2</v>
      </c>
      <c r="AC137" s="154">
        <v>0</v>
      </c>
      <c r="AD137" s="154">
        <v>1046</v>
      </c>
      <c r="AI137" s="154" t="s">
        <v>830</v>
      </c>
      <c r="AJ137" s="154">
        <v>1605</v>
      </c>
      <c r="AK137" s="154">
        <v>2651</v>
      </c>
    </row>
    <row r="138" spans="1:37" ht="16.5">
      <c r="B138" t="s">
        <v>516</v>
      </c>
      <c r="C138">
        <v>2703563</v>
      </c>
      <c r="D138" s="68">
        <v>28101</v>
      </c>
      <c r="E138">
        <v>118347</v>
      </c>
      <c r="F138" s="68">
        <v>29969</v>
      </c>
      <c r="G138" s="68">
        <v>31423</v>
      </c>
      <c r="H138" s="68">
        <v>31278</v>
      </c>
      <c r="I138" s="68">
        <v>25677</v>
      </c>
      <c r="J138" s="68">
        <v>109811</v>
      </c>
      <c r="K138" s="68">
        <v>123852</v>
      </c>
      <c r="L138" s="68">
        <v>148425</v>
      </c>
      <c r="M138" s="68">
        <v>151114</v>
      </c>
      <c r="N138" s="68">
        <v>158339</v>
      </c>
      <c r="O138" s="68">
        <v>219952</v>
      </c>
      <c r="P138" s="68">
        <v>235012</v>
      </c>
      <c r="Q138" s="68">
        <v>206480</v>
      </c>
      <c r="R138" s="68">
        <v>207987</v>
      </c>
      <c r="S138" s="68">
        <v>209443</v>
      </c>
      <c r="T138" s="68">
        <v>205848</v>
      </c>
      <c r="U138" s="68">
        <v>190997</v>
      </c>
      <c r="V138" s="68">
        <v>128617</v>
      </c>
      <c r="W138" s="68">
        <v>89061</v>
      </c>
      <c r="X138" s="68">
        <v>68985</v>
      </c>
      <c r="Y138" s="68">
        <v>50057</v>
      </c>
      <c r="Z138" s="68">
        <v>34353</v>
      </c>
      <c r="AA138" s="68">
        <v>14650</v>
      </c>
      <c r="AB138" s="68">
        <v>3386</v>
      </c>
      <c r="AC138" s="68">
        <v>746</v>
      </c>
      <c r="AD138">
        <v>996143</v>
      </c>
      <c r="AE138">
        <v>380111</v>
      </c>
      <c r="AF138">
        <v>1933597</v>
      </c>
      <c r="AG138">
        <v>389855</v>
      </c>
      <c r="AH138" t="s">
        <v>520</v>
      </c>
    </row>
    <row r="139" spans="1:37" ht="16.5">
      <c r="A139" t="s">
        <v>520</v>
      </c>
      <c r="B139" t="s">
        <v>517</v>
      </c>
      <c r="C139">
        <v>1295549</v>
      </c>
      <c r="D139" s="68">
        <v>14456</v>
      </c>
      <c r="E139">
        <v>60874</v>
      </c>
      <c r="F139" s="68">
        <v>15380</v>
      </c>
      <c r="G139" s="68">
        <v>16156</v>
      </c>
      <c r="H139" s="68">
        <v>16075</v>
      </c>
      <c r="I139" s="68">
        <v>13263</v>
      </c>
      <c r="J139" s="68">
        <v>57160</v>
      </c>
      <c r="K139" s="68">
        <v>64818</v>
      </c>
      <c r="L139" s="68">
        <v>77077</v>
      </c>
      <c r="M139" s="68">
        <v>78233</v>
      </c>
      <c r="N139" s="68">
        <v>78303</v>
      </c>
      <c r="O139" s="68">
        <v>103395</v>
      </c>
      <c r="P139" s="68">
        <v>109744</v>
      </c>
      <c r="Q139" s="68">
        <v>95586</v>
      </c>
      <c r="R139" s="68">
        <v>96153</v>
      </c>
      <c r="S139" s="68">
        <v>97716</v>
      </c>
      <c r="T139" s="68">
        <v>95529</v>
      </c>
      <c r="U139" s="68">
        <v>89093</v>
      </c>
      <c r="V139" s="68">
        <v>59362</v>
      </c>
      <c r="W139" s="68">
        <v>39706</v>
      </c>
      <c r="X139" s="68">
        <v>29089</v>
      </c>
      <c r="Y139" s="68">
        <v>22718</v>
      </c>
      <c r="Z139" s="68">
        <v>17129</v>
      </c>
      <c r="AA139" s="68">
        <v>7326</v>
      </c>
      <c r="AB139" s="68">
        <v>1691</v>
      </c>
      <c r="AC139" s="68">
        <v>391</v>
      </c>
      <c r="AD139">
        <v>459750</v>
      </c>
    </row>
    <row r="140" spans="1:37" ht="16.5">
      <c r="B140" t="s">
        <v>518</v>
      </c>
      <c r="C140">
        <v>1408014</v>
      </c>
      <c r="D140" s="68">
        <v>13645</v>
      </c>
      <c r="E140">
        <v>57473</v>
      </c>
      <c r="F140" s="68">
        <v>14589</v>
      </c>
      <c r="G140" s="68">
        <v>15267</v>
      </c>
      <c r="H140" s="68">
        <v>15203</v>
      </c>
      <c r="I140" s="68">
        <v>12414</v>
      </c>
      <c r="J140" s="68">
        <v>52651</v>
      </c>
      <c r="K140" s="68">
        <v>59034</v>
      </c>
      <c r="L140" s="68">
        <v>71348</v>
      </c>
      <c r="M140" s="68">
        <v>72881</v>
      </c>
      <c r="N140" s="68">
        <v>80036</v>
      </c>
      <c r="O140" s="68">
        <v>116557</v>
      </c>
      <c r="P140" s="68">
        <v>125268</v>
      </c>
      <c r="Q140" s="68">
        <v>110894</v>
      </c>
      <c r="R140" s="68">
        <v>111834</v>
      </c>
      <c r="S140" s="68">
        <v>111727</v>
      </c>
      <c r="T140" s="68">
        <v>110319</v>
      </c>
      <c r="U140" s="68">
        <v>101904</v>
      </c>
      <c r="V140" s="68">
        <v>69255</v>
      </c>
      <c r="W140" s="68">
        <v>49355</v>
      </c>
      <c r="X140" s="68">
        <v>39896</v>
      </c>
      <c r="Y140" s="68">
        <v>27339</v>
      </c>
      <c r="Z140" s="68">
        <v>17224</v>
      </c>
      <c r="AA140" s="68">
        <v>7324</v>
      </c>
      <c r="AB140" s="68">
        <v>1695</v>
      </c>
      <c r="AC140" s="68">
        <v>355</v>
      </c>
      <c r="AD140">
        <v>536393</v>
      </c>
      <c r="AI140" t="s">
        <v>520</v>
      </c>
      <c r="AJ140">
        <v>688818</v>
      </c>
      <c r="AK140">
        <v>1225211</v>
      </c>
    </row>
    <row r="141" spans="1:37" ht="16.5">
      <c r="B141" t="s">
        <v>516</v>
      </c>
      <c r="C141">
        <v>210093</v>
      </c>
      <c r="D141" s="68">
        <v>1974</v>
      </c>
      <c r="E141">
        <v>8984</v>
      </c>
      <c r="F141" s="68">
        <v>2134</v>
      </c>
      <c r="G141" s="68">
        <v>2345</v>
      </c>
      <c r="H141" s="68">
        <v>2433</v>
      </c>
      <c r="I141" s="68">
        <v>2072</v>
      </c>
      <c r="J141" s="68">
        <v>9672</v>
      </c>
      <c r="K141" s="68">
        <v>11295</v>
      </c>
      <c r="L141" s="68">
        <v>11658</v>
      </c>
      <c r="M141" s="68">
        <v>10858</v>
      </c>
      <c r="N141" s="68">
        <v>10900</v>
      </c>
      <c r="O141" s="68">
        <v>14781</v>
      </c>
      <c r="P141" s="68">
        <v>17140</v>
      </c>
      <c r="Q141" s="68">
        <v>16726</v>
      </c>
      <c r="R141" s="68">
        <v>16422</v>
      </c>
      <c r="S141" s="68">
        <v>15883</v>
      </c>
      <c r="T141" s="68">
        <v>15525</v>
      </c>
      <c r="U141" s="68">
        <v>15124</v>
      </c>
      <c r="V141" s="68">
        <v>11271</v>
      </c>
      <c r="W141" s="68">
        <v>7542</v>
      </c>
      <c r="X141" s="68">
        <v>5504</v>
      </c>
      <c r="Y141" s="68">
        <v>4100</v>
      </c>
      <c r="Z141" s="68">
        <v>2987</v>
      </c>
      <c r="AA141" s="68">
        <v>1331</v>
      </c>
      <c r="AB141" s="68">
        <v>335</v>
      </c>
      <c r="AC141" s="68">
        <v>81</v>
      </c>
      <c r="AD141">
        <v>79683</v>
      </c>
      <c r="AE141">
        <v>31925</v>
      </c>
      <c r="AF141">
        <v>145017</v>
      </c>
      <c r="AG141">
        <v>33151</v>
      </c>
      <c r="AH141" t="s">
        <v>770</v>
      </c>
    </row>
    <row r="142" spans="1:37" ht="16.5">
      <c r="A142" t="s">
        <v>770</v>
      </c>
      <c r="B142" t="s">
        <v>517</v>
      </c>
      <c r="C142">
        <v>99141</v>
      </c>
      <c r="D142" s="68">
        <v>1003</v>
      </c>
      <c r="E142">
        <v>4633</v>
      </c>
      <c r="F142" s="68">
        <v>1080</v>
      </c>
      <c r="G142" s="68">
        <v>1218</v>
      </c>
      <c r="H142" s="68">
        <v>1270</v>
      </c>
      <c r="I142" s="68">
        <v>1065</v>
      </c>
      <c r="J142" s="68">
        <v>5023</v>
      </c>
      <c r="K142" s="68">
        <v>5930</v>
      </c>
      <c r="L142" s="68">
        <v>6061</v>
      </c>
      <c r="M142" s="68">
        <v>5701</v>
      </c>
      <c r="N142" s="68">
        <v>5312</v>
      </c>
      <c r="O142" s="68">
        <v>6816</v>
      </c>
      <c r="P142" s="68">
        <v>7634</v>
      </c>
      <c r="Q142" s="68">
        <v>7337</v>
      </c>
      <c r="R142" s="68">
        <v>7340</v>
      </c>
      <c r="S142" s="68">
        <v>7289</v>
      </c>
      <c r="T142" s="68">
        <v>7026</v>
      </c>
      <c r="U142" s="68">
        <v>6913</v>
      </c>
      <c r="V142" s="68">
        <v>5165</v>
      </c>
      <c r="W142" s="68">
        <v>3447</v>
      </c>
      <c r="X142" s="68">
        <v>2329</v>
      </c>
      <c r="Y142" s="68">
        <v>1882</v>
      </c>
      <c r="Z142" s="68">
        <v>1419</v>
      </c>
      <c r="AA142" s="68">
        <v>666</v>
      </c>
      <c r="AB142" s="68">
        <v>171</v>
      </c>
      <c r="AC142" s="68">
        <v>44</v>
      </c>
      <c r="AD142">
        <v>36351</v>
      </c>
    </row>
    <row r="143" spans="1:37" ht="16.5">
      <c r="B143" t="s">
        <v>518</v>
      </c>
      <c r="C143">
        <v>110952</v>
      </c>
      <c r="D143" s="68">
        <v>971</v>
      </c>
      <c r="E143">
        <v>4351</v>
      </c>
      <c r="F143" s="68">
        <v>1054</v>
      </c>
      <c r="G143" s="68">
        <v>1127</v>
      </c>
      <c r="H143" s="68">
        <v>1163</v>
      </c>
      <c r="I143" s="68">
        <v>1007</v>
      </c>
      <c r="J143" s="68">
        <v>4649</v>
      </c>
      <c r="K143" s="68">
        <v>5365</v>
      </c>
      <c r="L143" s="68">
        <v>5597</v>
      </c>
      <c r="M143" s="68">
        <v>5157</v>
      </c>
      <c r="N143" s="68">
        <v>5588</v>
      </c>
      <c r="O143" s="68">
        <v>7965</v>
      </c>
      <c r="P143" s="68">
        <v>9506</v>
      </c>
      <c r="Q143" s="68">
        <v>9389</v>
      </c>
      <c r="R143" s="68">
        <v>9082</v>
      </c>
      <c r="S143" s="68">
        <v>8594</v>
      </c>
      <c r="T143" s="68">
        <v>8499</v>
      </c>
      <c r="U143" s="68">
        <v>8211</v>
      </c>
      <c r="V143" s="68">
        <v>6106</v>
      </c>
      <c r="W143" s="68">
        <v>4095</v>
      </c>
      <c r="X143" s="68">
        <v>3175</v>
      </c>
      <c r="Y143" s="68">
        <v>2218</v>
      </c>
      <c r="Z143" s="68">
        <v>1568</v>
      </c>
      <c r="AA143" s="68">
        <v>665</v>
      </c>
      <c r="AB143" s="68">
        <v>164</v>
      </c>
      <c r="AC143" s="68">
        <v>37</v>
      </c>
      <c r="AD143">
        <v>43332</v>
      </c>
      <c r="AI143" t="s">
        <v>770</v>
      </c>
      <c r="AJ143">
        <v>52284</v>
      </c>
      <c r="AK143">
        <v>95616</v>
      </c>
    </row>
    <row r="144" spans="1:37" ht="16.5">
      <c r="B144" t="s">
        <v>516</v>
      </c>
      <c r="C144">
        <v>229434</v>
      </c>
      <c r="D144" s="68">
        <v>2424</v>
      </c>
      <c r="E144">
        <v>9899</v>
      </c>
      <c r="F144" s="68">
        <v>2568</v>
      </c>
      <c r="G144" s="68">
        <v>2675</v>
      </c>
      <c r="H144" s="68">
        <v>2581</v>
      </c>
      <c r="I144" s="68">
        <v>2075</v>
      </c>
      <c r="J144" s="68">
        <v>8200</v>
      </c>
      <c r="K144" s="68">
        <v>8792</v>
      </c>
      <c r="L144" s="68">
        <v>11630</v>
      </c>
      <c r="M144" s="68">
        <v>12789</v>
      </c>
      <c r="N144" s="68">
        <v>13910</v>
      </c>
      <c r="O144" s="68">
        <v>19178</v>
      </c>
      <c r="P144" s="68">
        <v>20097</v>
      </c>
      <c r="Q144" s="68">
        <v>16991</v>
      </c>
      <c r="R144" s="68">
        <v>17385</v>
      </c>
      <c r="S144" s="68">
        <v>17753</v>
      </c>
      <c r="T144" s="68">
        <v>17698</v>
      </c>
      <c r="U144" s="68">
        <v>16909</v>
      </c>
      <c r="V144" s="68">
        <v>11989</v>
      </c>
      <c r="W144" s="68">
        <v>8379</v>
      </c>
      <c r="X144" s="68">
        <v>6037</v>
      </c>
      <c r="Y144" s="68">
        <v>4376</v>
      </c>
      <c r="Z144" s="68">
        <v>3227</v>
      </c>
      <c r="AA144" s="68">
        <v>1370</v>
      </c>
      <c r="AB144" s="68">
        <v>322</v>
      </c>
      <c r="AC144" s="68">
        <v>79</v>
      </c>
      <c r="AD144">
        <v>88139</v>
      </c>
      <c r="AE144">
        <v>29315</v>
      </c>
      <c r="AF144">
        <v>164340</v>
      </c>
      <c r="AG144">
        <v>35779</v>
      </c>
      <c r="AH144" t="s">
        <v>755</v>
      </c>
    </row>
    <row r="145" spans="1:37" ht="16.5">
      <c r="A145" t="s">
        <v>755</v>
      </c>
      <c r="B145" t="s">
        <v>517</v>
      </c>
      <c r="C145">
        <v>109994</v>
      </c>
      <c r="D145" s="68">
        <v>1277</v>
      </c>
      <c r="E145">
        <v>5123</v>
      </c>
      <c r="F145" s="68">
        <v>1339</v>
      </c>
      <c r="G145" s="68">
        <v>1389</v>
      </c>
      <c r="H145" s="68">
        <v>1339</v>
      </c>
      <c r="I145" s="68">
        <v>1056</v>
      </c>
      <c r="J145" s="68">
        <v>4277</v>
      </c>
      <c r="K145" s="68">
        <v>4653</v>
      </c>
      <c r="L145" s="68">
        <v>6117</v>
      </c>
      <c r="M145" s="68">
        <v>6630</v>
      </c>
      <c r="N145" s="68">
        <v>6846</v>
      </c>
      <c r="O145" s="68">
        <v>8956</v>
      </c>
      <c r="P145" s="68">
        <v>9411</v>
      </c>
      <c r="Q145" s="68">
        <v>8030</v>
      </c>
      <c r="R145" s="68">
        <v>8038</v>
      </c>
      <c r="S145" s="68">
        <v>8295</v>
      </c>
      <c r="T145" s="68">
        <v>8276</v>
      </c>
      <c r="U145" s="68">
        <v>7700</v>
      </c>
      <c r="V145" s="68">
        <v>5418</v>
      </c>
      <c r="W145" s="68">
        <v>3629</v>
      </c>
      <c r="X145" s="68">
        <v>2542</v>
      </c>
      <c r="Y145" s="68">
        <v>2010</v>
      </c>
      <c r="Z145" s="68">
        <v>1785</v>
      </c>
      <c r="AA145" s="68">
        <v>757</v>
      </c>
      <c r="AB145" s="68">
        <v>180</v>
      </c>
      <c r="AC145" s="68">
        <v>44</v>
      </c>
      <c r="AD145">
        <v>40636</v>
      </c>
    </row>
    <row r="146" spans="1:37" ht="16.5">
      <c r="B146" t="s">
        <v>518</v>
      </c>
      <c r="C146">
        <v>119440</v>
      </c>
      <c r="D146" s="68">
        <v>1147</v>
      </c>
      <c r="E146">
        <v>4776</v>
      </c>
      <c r="F146" s="68">
        <v>1229</v>
      </c>
      <c r="G146" s="68">
        <v>1286</v>
      </c>
      <c r="H146" s="68">
        <v>1242</v>
      </c>
      <c r="I146" s="68">
        <v>1019</v>
      </c>
      <c r="J146" s="68">
        <v>3923</v>
      </c>
      <c r="K146" s="68">
        <v>4139</v>
      </c>
      <c r="L146" s="68">
        <v>5513</v>
      </c>
      <c r="M146" s="68">
        <v>6159</v>
      </c>
      <c r="N146" s="68">
        <v>7064</v>
      </c>
      <c r="O146" s="68">
        <v>10222</v>
      </c>
      <c r="P146" s="68">
        <v>10686</v>
      </c>
      <c r="Q146" s="68">
        <v>8961</v>
      </c>
      <c r="R146" s="68">
        <v>9347</v>
      </c>
      <c r="S146" s="68">
        <v>9458</v>
      </c>
      <c r="T146" s="68">
        <v>9422</v>
      </c>
      <c r="U146" s="68">
        <v>9209</v>
      </c>
      <c r="V146" s="68">
        <v>6571</v>
      </c>
      <c r="W146" s="68">
        <v>4750</v>
      </c>
      <c r="X146" s="68">
        <v>3495</v>
      </c>
      <c r="Y146" s="68">
        <v>2366</v>
      </c>
      <c r="Z146" s="68">
        <v>1442</v>
      </c>
      <c r="AA146" s="68">
        <v>613</v>
      </c>
      <c r="AB146" s="68">
        <v>142</v>
      </c>
      <c r="AC146" s="68">
        <v>35</v>
      </c>
      <c r="AD146">
        <v>47503</v>
      </c>
      <c r="AI146" t="s">
        <v>755</v>
      </c>
      <c r="AJ146">
        <v>57952</v>
      </c>
      <c r="AK146">
        <v>105455</v>
      </c>
    </row>
    <row r="147" spans="1:37" ht="16.5">
      <c r="B147" t="s">
        <v>516</v>
      </c>
      <c r="C147">
        <v>313376</v>
      </c>
      <c r="D147" s="68">
        <v>2925</v>
      </c>
      <c r="E147">
        <v>13587</v>
      </c>
      <c r="F147" s="68">
        <v>3241</v>
      </c>
      <c r="G147" s="68">
        <v>3539</v>
      </c>
      <c r="H147" s="68">
        <v>3644</v>
      </c>
      <c r="I147" s="68">
        <v>3163</v>
      </c>
      <c r="J147" s="68">
        <v>14558</v>
      </c>
      <c r="K147" s="68">
        <v>16473</v>
      </c>
      <c r="L147" s="68">
        <v>17289</v>
      </c>
      <c r="M147" s="68">
        <v>15736</v>
      </c>
      <c r="N147" s="68">
        <v>15182</v>
      </c>
      <c r="O147" s="68">
        <v>21154</v>
      </c>
      <c r="P147" s="68">
        <v>24764</v>
      </c>
      <c r="Q147" s="68">
        <v>23605</v>
      </c>
      <c r="R147" s="68">
        <v>24177</v>
      </c>
      <c r="S147" s="68">
        <v>23805</v>
      </c>
      <c r="T147" s="68">
        <v>23139</v>
      </c>
      <c r="U147" s="68">
        <v>23381</v>
      </c>
      <c r="V147" s="68">
        <v>17677</v>
      </c>
      <c r="W147" s="68">
        <v>11958</v>
      </c>
      <c r="X147" s="68">
        <v>9163</v>
      </c>
      <c r="Y147" s="68">
        <v>6778</v>
      </c>
      <c r="Z147" s="68">
        <v>4981</v>
      </c>
      <c r="AA147" s="68">
        <v>2324</v>
      </c>
      <c r="AB147" s="68">
        <v>581</v>
      </c>
      <c r="AC147" s="68">
        <v>139</v>
      </c>
      <c r="AD147">
        <v>123926</v>
      </c>
      <c r="AE147">
        <v>47543</v>
      </c>
      <c r="AF147">
        <v>212232</v>
      </c>
      <c r="AG147">
        <v>53601</v>
      </c>
      <c r="AH147" t="s">
        <v>771</v>
      </c>
    </row>
    <row r="148" spans="1:37" ht="16.5">
      <c r="A148" t="s">
        <v>771</v>
      </c>
      <c r="B148" t="s">
        <v>517</v>
      </c>
      <c r="C148">
        <v>146693</v>
      </c>
      <c r="D148" s="68">
        <v>1523</v>
      </c>
      <c r="E148">
        <v>7005</v>
      </c>
      <c r="F148" s="68">
        <v>1665</v>
      </c>
      <c r="G148" s="68">
        <v>1805</v>
      </c>
      <c r="H148" s="68">
        <v>1875</v>
      </c>
      <c r="I148" s="68">
        <v>1660</v>
      </c>
      <c r="J148" s="68">
        <v>7621</v>
      </c>
      <c r="K148" s="68">
        <v>8658</v>
      </c>
      <c r="L148" s="68">
        <v>8889</v>
      </c>
      <c r="M148" s="68">
        <v>7900</v>
      </c>
      <c r="N148" s="68">
        <v>7393</v>
      </c>
      <c r="O148" s="68">
        <v>9591</v>
      </c>
      <c r="P148" s="68">
        <v>10855</v>
      </c>
      <c r="Q148" s="68">
        <v>10205</v>
      </c>
      <c r="R148" s="68">
        <v>10692</v>
      </c>
      <c r="S148" s="68">
        <v>10882</v>
      </c>
      <c r="T148" s="68">
        <v>10455</v>
      </c>
      <c r="U148" s="68">
        <v>10631</v>
      </c>
      <c r="V148" s="68">
        <v>8052</v>
      </c>
      <c r="W148" s="68">
        <v>5393</v>
      </c>
      <c r="X148" s="68">
        <v>3897</v>
      </c>
      <c r="Y148" s="68">
        <v>3096</v>
      </c>
      <c r="Z148" s="68">
        <v>2431</v>
      </c>
      <c r="AA148" s="68">
        <v>1167</v>
      </c>
      <c r="AB148" s="68">
        <v>291</v>
      </c>
      <c r="AC148" s="68">
        <v>66</v>
      </c>
      <c r="AD148">
        <v>56361</v>
      </c>
    </row>
    <row r="149" spans="1:37" ht="16.5">
      <c r="B149" t="s">
        <v>518</v>
      </c>
      <c r="C149">
        <v>166683</v>
      </c>
      <c r="D149" s="68">
        <v>1402</v>
      </c>
      <c r="E149">
        <v>6582</v>
      </c>
      <c r="F149" s="68">
        <v>1576</v>
      </c>
      <c r="G149" s="68">
        <v>1734</v>
      </c>
      <c r="H149" s="68">
        <v>1769</v>
      </c>
      <c r="I149" s="68">
        <v>1503</v>
      </c>
      <c r="J149" s="68">
        <v>6937</v>
      </c>
      <c r="K149" s="68">
        <v>7815</v>
      </c>
      <c r="L149" s="68">
        <v>8400</v>
      </c>
      <c r="M149" s="68">
        <v>7836</v>
      </c>
      <c r="N149" s="68">
        <v>7789</v>
      </c>
      <c r="O149" s="68">
        <v>11563</v>
      </c>
      <c r="P149" s="68">
        <v>13909</v>
      </c>
      <c r="Q149" s="68">
        <v>13400</v>
      </c>
      <c r="R149" s="68">
        <v>13485</v>
      </c>
      <c r="S149" s="68">
        <v>12923</v>
      </c>
      <c r="T149" s="68">
        <v>12684</v>
      </c>
      <c r="U149" s="68">
        <v>12750</v>
      </c>
      <c r="V149" s="68">
        <v>9625</v>
      </c>
      <c r="W149" s="68">
        <v>6565</v>
      </c>
      <c r="X149" s="68">
        <v>5266</v>
      </c>
      <c r="Y149" s="68">
        <v>3682</v>
      </c>
      <c r="Z149" s="68">
        <v>2550</v>
      </c>
      <c r="AA149" s="68">
        <v>1157</v>
      </c>
      <c r="AB149" s="68">
        <v>290</v>
      </c>
      <c r="AC149" s="68">
        <v>73</v>
      </c>
      <c r="AD149">
        <v>67565</v>
      </c>
      <c r="AI149" t="s">
        <v>771</v>
      </c>
      <c r="AJ149">
        <v>76382</v>
      </c>
      <c r="AK149">
        <v>143947</v>
      </c>
    </row>
    <row r="150" spans="1:37" ht="16.5">
      <c r="B150" t="s">
        <v>516</v>
      </c>
      <c r="C150">
        <v>230924</v>
      </c>
      <c r="D150" s="68">
        <v>2448</v>
      </c>
      <c r="E150">
        <v>10038</v>
      </c>
      <c r="F150" s="68">
        <v>2650</v>
      </c>
      <c r="G150" s="68">
        <v>2667</v>
      </c>
      <c r="H150" s="68">
        <v>2604</v>
      </c>
      <c r="I150" s="68">
        <v>2117</v>
      </c>
      <c r="J150" s="68">
        <v>8201</v>
      </c>
      <c r="K150" s="68">
        <v>8694</v>
      </c>
      <c r="L150" s="68">
        <v>11234</v>
      </c>
      <c r="M150" s="68">
        <v>12194</v>
      </c>
      <c r="N150" s="68">
        <v>13463</v>
      </c>
      <c r="O150" s="68">
        <v>19329</v>
      </c>
      <c r="P150" s="68">
        <v>20493</v>
      </c>
      <c r="Q150" s="68">
        <v>17582</v>
      </c>
      <c r="R150" s="68">
        <v>17994</v>
      </c>
      <c r="S150" s="68">
        <v>18653</v>
      </c>
      <c r="T150" s="68">
        <v>18540</v>
      </c>
      <c r="U150" s="68">
        <v>17635</v>
      </c>
      <c r="V150" s="68">
        <v>11718</v>
      </c>
      <c r="W150" s="68">
        <v>7771</v>
      </c>
      <c r="X150" s="68">
        <v>6107</v>
      </c>
      <c r="Y150" s="68">
        <v>4600</v>
      </c>
      <c r="Z150" s="68">
        <v>2832</v>
      </c>
      <c r="AA150" s="68">
        <v>1094</v>
      </c>
      <c r="AB150" s="68">
        <v>252</v>
      </c>
      <c r="AC150" s="68">
        <v>52</v>
      </c>
      <c r="AD150">
        <v>89254</v>
      </c>
      <c r="AE150">
        <v>29381</v>
      </c>
      <c r="AF150">
        <v>167117</v>
      </c>
      <c r="AG150">
        <v>34426</v>
      </c>
      <c r="AH150" t="s">
        <v>753</v>
      </c>
    </row>
    <row r="151" spans="1:37" ht="16.5">
      <c r="A151" t="s">
        <v>753</v>
      </c>
      <c r="B151" t="s">
        <v>517</v>
      </c>
      <c r="C151">
        <v>107822</v>
      </c>
      <c r="D151" s="68">
        <v>1222</v>
      </c>
      <c r="E151">
        <v>5140</v>
      </c>
      <c r="F151" s="68">
        <v>1332</v>
      </c>
      <c r="G151" s="68">
        <v>1357</v>
      </c>
      <c r="H151" s="68">
        <v>1355</v>
      </c>
      <c r="I151" s="68">
        <v>1096</v>
      </c>
      <c r="J151" s="68">
        <v>4253</v>
      </c>
      <c r="K151" s="68">
        <v>4447</v>
      </c>
      <c r="L151" s="68">
        <v>5790</v>
      </c>
      <c r="M151" s="68">
        <v>6365</v>
      </c>
      <c r="N151" s="68">
        <v>6544</v>
      </c>
      <c r="O151" s="68">
        <v>8869</v>
      </c>
      <c r="P151" s="68">
        <v>9499</v>
      </c>
      <c r="Q151" s="68">
        <v>7976</v>
      </c>
      <c r="R151" s="68">
        <v>7988</v>
      </c>
      <c r="S151" s="68">
        <v>8367</v>
      </c>
      <c r="T151" s="68">
        <v>8112</v>
      </c>
      <c r="U151" s="68">
        <v>7814</v>
      </c>
      <c r="V151" s="68">
        <v>5416</v>
      </c>
      <c r="W151" s="68">
        <v>3489</v>
      </c>
      <c r="X151" s="68">
        <v>2567</v>
      </c>
      <c r="Y151" s="68">
        <v>1998</v>
      </c>
      <c r="Z151" s="68">
        <v>1322</v>
      </c>
      <c r="AA151" s="68">
        <v>509</v>
      </c>
      <c r="AB151" s="68">
        <v>111</v>
      </c>
      <c r="AC151" s="68">
        <v>24</v>
      </c>
      <c r="AD151">
        <v>39729</v>
      </c>
    </row>
    <row r="152" spans="1:37" ht="16.5">
      <c r="B152" t="s">
        <v>518</v>
      </c>
      <c r="C152">
        <v>123102</v>
      </c>
      <c r="D152" s="68">
        <v>1226</v>
      </c>
      <c r="E152">
        <v>4898</v>
      </c>
      <c r="F152" s="68">
        <v>1318</v>
      </c>
      <c r="G152" s="68">
        <v>1310</v>
      </c>
      <c r="H152" s="68">
        <v>1249</v>
      </c>
      <c r="I152" s="68">
        <v>1021</v>
      </c>
      <c r="J152" s="68">
        <v>3948</v>
      </c>
      <c r="K152" s="68">
        <v>4247</v>
      </c>
      <c r="L152" s="68">
        <v>5444</v>
      </c>
      <c r="M152" s="68">
        <v>5829</v>
      </c>
      <c r="N152" s="68">
        <v>6919</v>
      </c>
      <c r="O152" s="68">
        <v>10460</v>
      </c>
      <c r="P152" s="68">
        <v>10994</v>
      </c>
      <c r="Q152" s="68">
        <v>9606</v>
      </c>
      <c r="R152" s="68">
        <v>10006</v>
      </c>
      <c r="S152" s="68">
        <v>10286</v>
      </c>
      <c r="T152" s="68">
        <v>10428</v>
      </c>
      <c r="U152" s="68">
        <v>9821</v>
      </c>
      <c r="V152" s="68">
        <v>6302</v>
      </c>
      <c r="W152" s="68">
        <v>4282</v>
      </c>
      <c r="X152" s="68">
        <v>3540</v>
      </c>
      <c r="Y152" s="68">
        <v>2602</v>
      </c>
      <c r="Z152" s="68">
        <v>1510</v>
      </c>
      <c r="AA152" s="68">
        <v>585</v>
      </c>
      <c r="AB152" s="68">
        <v>141</v>
      </c>
      <c r="AC152" s="68">
        <v>28</v>
      </c>
      <c r="AD152">
        <v>49525</v>
      </c>
      <c r="AI152" t="s">
        <v>753</v>
      </c>
      <c r="AJ152">
        <v>59258</v>
      </c>
      <c r="AK152">
        <v>108783</v>
      </c>
    </row>
    <row r="153" spans="1:37" ht="16.5">
      <c r="B153" t="s">
        <v>516</v>
      </c>
      <c r="C153">
        <v>162931</v>
      </c>
      <c r="D153" s="68">
        <v>1674</v>
      </c>
      <c r="E153">
        <v>7438</v>
      </c>
      <c r="F153" s="68">
        <v>1777</v>
      </c>
      <c r="G153" s="68">
        <v>1924</v>
      </c>
      <c r="H153" s="68">
        <v>2019</v>
      </c>
      <c r="I153" s="68">
        <v>1718</v>
      </c>
      <c r="J153" s="68">
        <v>8099</v>
      </c>
      <c r="K153" s="68">
        <v>9536</v>
      </c>
      <c r="L153" s="68">
        <v>9149</v>
      </c>
      <c r="M153" s="68">
        <v>8236</v>
      </c>
      <c r="N153" s="68">
        <v>8371</v>
      </c>
      <c r="O153" s="68">
        <v>11981</v>
      </c>
      <c r="P153" s="68">
        <v>13857</v>
      </c>
      <c r="Q153" s="68">
        <v>12858</v>
      </c>
      <c r="R153" s="68">
        <v>12376</v>
      </c>
      <c r="S153" s="68">
        <v>11869</v>
      </c>
      <c r="T153" s="68">
        <v>11496</v>
      </c>
      <c r="U153" s="68">
        <v>10883</v>
      </c>
      <c r="V153" s="68">
        <v>8030</v>
      </c>
      <c r="W153" s="68">
        <v>5374</v>
      </c>
      <c r="X153" s="68">
        <v>4561</v>
      </c>
      <c r="Y153" s="68">
        <v>3392</v>
      </c>
      <c r="Z153" s="68">
        <v>2288</v>
      </c>
      <c r="AA153" s="68">
        <v>1116</v>
      </c>
      <c r="AB153" s="68">
        <v>273</v>
      </c>
      <c r="AC153" s="68">
        <v>74</v>
      </c>
      <c r="AD153">
        <v>59356</v>
      </c>
      <c r="AE153">
        <v>26747</v>
      </c>
      <c r="AF153">
        <v>111076</v>
      </c>
      <c r="AG153">
        <v>25108</v>
      </c>
      <c r="AH153" t="s">
        <v>749</v>
      </c>
    </row>
    <row r="154" spans="1:37" ht="16.5">
      <c r="A154" t="s">
        <v>749</v>
      </c>
      <c r="B154" t="s">
        <v>517</v>
      </c>
      <c r="C154">
        <v>77878</v>
      </c>
      <c r="D154" s="68">
        <v>866</v>
      </c>
      <c r="E154">
        <v>3836</v>
      </c>
      <c r="F154" s="68">
        <v>931</v>
      </c>
      <c r="G154" s="68">
        <v>986</v>
      </c>
      <c r="H154" s="68">
        <v>1028</v>
      </c>
      <c r="I154" s="68">
        <v>891</v>
      </c>
      <c r="J154" s="68">
        <v>4225</v>
      </c>
      <c r="K154" s="68">
        <v>5017</v>
      </c>
      <c r="L154" s="68">
        <v>4750</v>
      </c>
      <c r="M154" s="68">
        <v>4283</v>
      </c>
      <c r="N154" s="68">
        <v>4090</v>
      </c>
      <c r="O154" s="68">
        <v>5518</v>
      </c>
      <c r="P154" s="68">
        <v>6252</v>
      </c>
      <c r="Q154" s="68">
        <v>5649</v>
      </c>
      <c r="R154" s="68">
        <v>5630</v>
      </c>
      <c r="S154" s="68">
        <v>5582</v>
      </c>
      <c r="T154" s="68">
        <v>5437</v>
      </c>
      <c r="U154" s="68">
        <v>5064</v>
      </c>
      <c r="V154" s="68">
        <v>3765</v>
      </c>
      <c r="W154" s="68">
        <v>2457</v>
      </c>
      <c r="X154" s="68">
        <v>2008</v>
      </c>
      <c r="Y154" s="68">
        <v>1550</v>
      </c>
      <c r="Z154" s="68">
        <v>1132</v>
      </c>
      <c r="AA154" s="68">
        <v>574</v>
      </c>
      <c r="AB154" s="68">
        <v>148</v>
      </c>
      <c r="AC154" s="68">
        <v>45</v>
      </c>
      <c r="AD154">
        <v>27762</v>
      </c>
    </row>
    <row r="155" spans="1:37" ht="16.5">
      <c r="B155" t="s">
        <v>518</v>
      </c>
      <c r="C155">
        <v>85053</v>
      </c>
      <c r="D155" s="68">
        <v>808</v>
      </c>
      <c r="E155">
        <v>3602</v>
      </c>
      <c r="F155" s="68">
        <v>846</v>
      </c>
      <c r="G155" s="68">
        <v>938</v>
      </c>
      <c r="H155" s="68">
        <v>991</v>
      </c>
      <c r="I155" s="68">
        <v>827</v>
      </c>
      <c r="J155" s="68">
        <v>3874</v>
      </c>
      <c r="K155" s="68">
        <v>4519</v>
      </c>
      <c r="L155" s="68">
        <v>4399</v>
      </c>
      <c r="M155" s="68">
        <v>3953</v>
      </c>
      <c r="N155" s="68">
        <v>4281</v>
      </c>
      <c r="O155" s="68">
        <v>6463</v>
      </c>
      <c r="P155" s="68">
        <v>7605</v>
      </c>
      <c r="Q155" s="68">
        <v>7209</v>
      </c>
      <c r="R155" s="68">
        <v>6746</v>
      </c>
      <c r="S155" s="68">
        <v>6287</v>
      </c>
      <c r="T155" s="68">
        <v>6059</v>
      </c>
      <c r="U155" s="68">
        <v>5819</v>
      </c>
      <c r="V155" s="68">
        <v>4265</v>
      </c>
      <c r="W155" s="68">
        <v>2917</v>
      </c>
      <c r="X155" s="68">
        <v>2553</v>
      </c>
      <c r="Y155" s="68">
        <v>1842</v>
      </c>
      <c r="Z155" s="68">
        <v>1156</v>
      </c>
      <c r="AA155" s="68">
        <v>542</v>
      </c>
      <c r="AB155" s="68">
        <v>125</v>
      </c>
      <c r="AC155" s="68">
        <v>29</v>
      </c>
      <c r="AD155">
        <v>31594</v>
      </c>
      <c r="AI155" t="s">
        <v>749</v>
      </c>
      <c r="AJ155">
        <v>40656</v>
      </c>
      <c r="AK155">
        <v>72250</v>
      </c>
    </row>
    <row r="156" spans="1:37" ht="16.5">
      <c r="B156" t="s">
        <v>516</v>
      </c>
      <c r="C156">
        <v>130952</v>
      </c>
      <c r="D156" s="68">
        <v>1438</v>
      </c>
      <c r="E156">
        <v>6027</v>
      </c>
      <c r="F156" s="68">
        <v>1547</v>
      </c>
      <c r="G156" s="68">
        <v>1619</v>
      </c>
      <c r="H156" s="68">
        <v>1610</v>
      </c>
      <c r="I156" s="68">
        <v>1251</v>
      </c>
      <c r="J156" s="68">
        <v>4899</v>
      </c>
      <c r="K156" s="68">
        <v>5515</v>
      </c>
      <c r="L156" s="68">
        <v>6855</v>
      </c>
      <c r="M156" s="68">
        <v>6999</v>
      </c>
      <c r="N156" s="68">
        <v>7821</v>
      </c>
      <c r="O156" s="68">
        <v>11433</v>
      </c>
      <c r="P156" s="68">
        <v>12204</v>
      </c>
      <c r="Q156" s="68">
        <v>9770</v>
      </c>
      <c r="R156" s="68">
        <v>9709</v>
      </c>
      <c r="S156" s="68">
        <v>9808</v>
      </c>
      <c r="T156" s="68">
        <v>9759</v>
      </c>
      <c r="U156" s="68">
        <v>9281</v>
      </c>
      <c r="V156" s="68">
        <v>6089</v>
      </c>
      <c r="W156" s="68">
        <v>4575</v>
      </c>
      <c r="X156" s="68">
        <v>4001</v>
      </c>
      <c r="Y156" s="68">
        <v>2655</v>
      </c>
      <c r="Z156" s="68">
        <v>1372</v>
      </c>
      <c r="AA156" s="68">
        <v>558</v>
      </c>
      <c r="AB156" s="68">
        <v>137</v>
      </c>
      <c r="AC156" s="68">
        <v>47</v>
      </c>
      <c r="AD156">
        <v>48282</v>
      </c>
      <c r="AE156">
        <v>17879</v>
      </c>
      <c r="AF156">
        <v>93639</v>
      </c>
      <c r="AG156">
        <v>19434</v>
      </c>
      <c r="AH156" t="s">
        <v>772</v>
      </c>
    </row>
    <row r="157" spans="1:37" ht="16.5">
      <c r="A157" t="s">
        <v>772</v>
      </c>
      <c r="B157" t="s">
        <v>517</v>
      </c>
      <c r="C157">
        <v>64000</v>
      </c>
      <c r="D157" s="68">
        <v>754</v>
      </c>
      <c r="E157">
        <v>3098</v>
      </c>
      <c r="F157" s="68">
        <v>790</v>
      </c>
      <c r="G157" s="68">
        <v>831</v>
      </c>
      <c r="H157" s="68">
        <v>826</v>
      </c>
      <c r="I157" s="68">
        <v>651</v>
      </c>
      <c r="J157" s="68">
        <v>2577</v>
      </c>
      <c r="K157" s="68">
        <v>2880</v>
      </c>
      <c r="L157" s="68">
        <v>3546</v>
      </c>
      <c r="M157" s="68">
        <v>3679</v>
      </c>
      <c r="N157" s="68">
        <v>3885</v>
      </c>
      <c r="O157" s="68">
        <v>5314</v>
      </c>
      <c r="P157" s="68">
        <v>5940</v>
      </c>
      <c r="Q157" s="68">
        <v>4681</v>
      </c>
      <c r="R157" s="68">
        <v>4693</v>
      </c>
      <c r="S157" s="68">
        <v>4786</v>
      </c>
      <c r="T157" s="68">
        <v>4757</v>
      </c>
      <c r="U157" s="68">
        <v>4495</v>
      </c>
      <c r="V157" s="68">
        <v>2993</v>
      </c>
      <c r="W157" s="68">
        <v>2126</v>
      </c>
      <c r="X157" s="68">
        <v>1777</v>
      </c>
      <c r="Y157" s="68">
        <v>1157</v>
      </c>
      <c r="Z157" s="68">
        <v>561</v>
      </c>
      <c r="AA157" s="68">
        <v>222</v>
      </c>
      <c r="AB157" s="68">
        <v>55</v>
      </c>
      <c r="AC157" s="68">
        <v>24</v>
      </c>
      <c r="AD157">
        <v>22953</v>
      </c>
    </row>
    <row r="158" spans="1:37" ht="16.5">
      <c r="B158" t="s">
        <v>518</v>
      </c>
      <c r="C158">
        <v>66952</v>
      </c>
      <c r="D158" s="68">
        <v>684</v>
      </c>
      <c r="E158">
        <v>2929</v>
      </c>
      <c r="F158" s="68">
        <v>757</v>
      </c>
      <c r="G158" s="68">
        <v>788</v>
      </c>
      <c r="H158" s="68">
        <v>784</v>
      </c>
      <c r="I158" s="68">
        <v>600</v>
      </c>
      <c r="J158" s="68">
        <v>2322</v>
      </c>
      <c r="K158" s="68">
        <v>2635</v>
      </c>
      <c r="L158" s="68">
        <v>3309</v>
      </c>
      <c r="M158" s="68">
        <v>3320</v>
      </c>
      <c r="N158" s="68">
        <v>3936</v>
      </c>
      <c r="O158" s="68">
        <v>6119</v>
      </c>
      <c r="P158" s="68">
        <v>6264</v>
      </c>
      <c r="Q158" s="68">
        <v>5089</v>
      </c>
      <c r="R158" s="68">
        <v>5016</v>
      </c>
      <c r="S158" s="68">
        <v>5022</v>
      </c>
      <c r="T158" s="68">
        <v>5002</v>
      </c>
      <c r="U158" s="68">
        <v>4786</v>
      </c>
      <c r="V158" s="68">
        <v>3096</v>
      </c>
      <c r="W158" s="68">
        <v>2449</v>
      </c>
      <c r="X158" s="68">
        <v>2224</v>
      </c>
      <c r="Y158" s="68">
        <v>1498</v>
      </c>
      <c r="Z158" s="68">
        <v>811</v>
      </c>
      <c r="AA158" s="68">
        <v>336</v>
      </c>
      <c r="AB158" s="68">
        <v>82</v>
      </c>
      <c r="AC158" s="68">
        <v>23</v>
      </c>
      <c r="AD158">
        <v>25329</v>
      </c>
      <c r="AI158" t="s">
        <v>772</v>
      </c>
      <c r="AJ158">
        <v>33053</v>
      </c>
      <c r="AK158">
        <v>58382</v>
      </c>
    </row>
    <row r="159" spans="1:37" ht="16.5">
      <c r="B159" t="s">
        <v>516</v>
      </c>
      <c r="C159">
        <v>194526</v>
      </c>
      <c r="D159" s="68">
        <v>2141</v>
      </c>
      <c r="E159">
        <v>8384</v>
      </c>
      <c r="F159" s="68">
        <v>2230</v>
      </c>
      <c r="G159" s="68">
        <v>2295</v>
      </c>
      <c r="H159" s="68">
        <v>2198</v>
      </c>
      <c r="I159" s="68">
        <v>1661</v>
      </c>
      <c r="J159" s="68">
        <v>5939</v>
      </c>
      <c r="K159" s="68">
        <v>6330</v>
      </c>
      <c r="L159" s="68">
        <v>9257</v>
      </c>
      <c r="M159" s="68">
        <v>10794</v>
      </c>
      <c r="N159" s="68">
        <v>11915</v>
      </c>
      <c r="O159" s="68">
        <v>17342</v>
      </c>
      <c r="P159" s="68">
        <v>17739</v>
      </c>
      <c r="Q159" s="68">
        <v>14140</v>
      </c>
      <c r="R159" s="68">
        <v>14263</v>
      </c>
      <c r="S159" s="68">
        <v>15083</v>
      </c>
      <c r="T159" s="68">
        <v>15143</v>
      </c>
      <c r="U159" s="68">
        <v>14116</v>
      </c>
      <c r="V159" s="68">
        <v>9560</v>
      </c>
      <c r="W159" s="68">
        <v>7367</v>
      </c>
      <c r="X159" s="68">
        <v>6091</v>
      </c>
      <c r="Y159" s="68">
        <v>4485</v>
      </c>
      <c r="Z159" s="68">
        <v>2956</v>
      </c>
      <c r="AA159" s="68">
        <v>1185</v>
      </c>
      <c r="AB159" s="68">
        <v>240</v>
      </c>
      <c r="AC159" s="68">
        <v>56</v>
      </c>
      <c r="AD159">
        <v>76282</v>
      </c>
      <c r="AE159">
        <v>22794</v>
      </c>
      <c r="AF159">
        <v>139792</v>
      </c>
      <c r="AG159">
        <v>31940</v>
      </c>
      <c r="AH159" t="s">
        <v>773</v>
      </c>
    </row>
    <row r="160" spans="1:37" ht="16.5">
      <c r="A160" t="s">
        <v>773</v>
      </c>
      <c r="B160" t="s">
        <v>517</v>
      </c>
      <c r="C160">
        <v>96060</v>
      </c>
      <c r="D160" s="68">
        <v>1093</v>
      </c>
      <c r="E160">
        <v>4252</v>
      </c>
      <c r="F160" s="68">
        <v>1129</v>
      </c>
      <c r="G160" s="68">
        <v>1162</v>
      </c>
      <c r="H160" s="68">
        <v>1106</v>
      </c>
      <c r="I160" s="68">
        <v>855</v>
      </c>
      <c r="J160" s="68">
        <v>3118</v>
      </c>
      <c r="K160" s="68">
        <v>3346</v>
      </c>
      <c r="L160" s="68">
        <v>4813</v>
      </c>
      <c r="M160" s="68">
        <v>5562</v>
      </c>
      <c r="N160" s="68">
        <v>6039</v>
      </c>
      <c r="O160" s="68">
        <v>8456</v>
      </c>
      <c r="P160" s="68">
        <v>8876</v>
      </c>
      <c r="Q160" s="68">
        <v>7104</v>
      </c>
      <c r="R160" s="68">
        <v>7109</v>
      </c>
      <c r="S160" s="68">
        <v>7282</v>
      </c>
      <c r="T160" s="68">
        <v>7317</v>
      </c>
      <c r="U160" s="68">
        <v>6810</v>
      </c>
      <c r="V160" s="68">
        <v>4412</v>
      </c>
      <c r="W160" s="68">
        <v>3293</v>
      </c>
      <c r="X160" s="68">
        <v>2618</v>
      </c>
      <c r="Y160" s="68">
        <v>2158</v>
      </c>
      <c r="Z160" s="68">
        <v>1590</v>
      </c>
      <c r="AA160" s="68">
        <v>634</v>
      </c>
      <c r="AB160" s="68">
        <v>139</v>
      </c>
      <c r="AC160" s="68">
        <v>39</v>
      </c>
      <c r="AD160">
        <v>36292</v>
      </c>
    </row>
    <row r="161" spans="1:37" ht="16.5">
      <c r="B161" t="s">
        <v>518</v>
      </c>
      <c r="C161">
        <v>98466</v>
      </c>
      <c r="D161" s="68">
        <v>1048</v>
      </c>
      <c r="E161">
        <v>4132</v>
      </c>
      <c r="F161" s="68">
        <v>1101</v>
      </c>
      <c r="G161" s="68">
        <v>1133</v>
      </c>
      <c r="H161" s="68">
        <v>1092</v>
      </c>
      <c r="I161" s="68">
        <v>806</v>
      </c>
      <c r="J161" s="68">
        <v>2821</v>
      </c>
      <c r="K161" s="68">
        <v>2984</v>
      </c>
      <c r="L161" s="68">
        <v>4444</v>
      </c>
      <c r="M161" s="68">
        <v>5232</v>
      </c>
      <c r="N161" s="68">
        <v>5876</v>
      </c>
      <c r="O161" s="68">
        <v>8886</v>
      </c>
      <c r="P161" s="68">
        <v>8863</v>
      </c>
      <c r="Q161" s="68">
        <v>7036</v>
      </c>
      <c r="R161" s="68">
        <v>7154</v>
      </c>
      <c r="S161" s="68">
        <v>7801</v>
      </c>
      <c r="T161" s="68">
        <v>7826</v>
      </c>
      <c r="U161" s="68">
        <v>7306</v>
      </c>
      <c r="V161" s="68">
        <v>5148</v>
      </c>
      <c r="W161" s="68">
        <v>4074</v>
      </c>
      <c r="X161" s="68">
        <v>3473</v>
      </c>
      <c r="Y161" s="68">
        <v>2327</v>
      </c>
      <c r="Z161" s="68">
        <v>1366</v>
      </c>
      <c r="AA161" s="68">
        <v>551</v>
      </c>
      <c r="AB161" s="68">
        <v>101</v>
      </c>
      <c r="AC161" s="68">
        <v>17</v>
      </c>
      <c r="AD161">
        <v>39990</v>
      </c>
      <c r="AI161" t="s">
        <v>773</v>
      </c>
      <c r="AJ161">
        <v>47491</v>
      </c>
      <c r="AK161">
        <v>87481</v>
      </c>
    </row>
    <row r="162" spans="1:37" ht="16.5">
      <c r="B162" t="s">
        <v>516</v>
      </c>
      <c r="C162">
        <v>274645</v>
      </c>
      <c r="D162" s="68">
        <v>2812</v>
      </c>
      <c r="E162">
        <v>11937</v>
      </c>
      <c r="F162" s="68">
        <v>2944</v>
      </c>
      <c r="G162" s="68">
        <v>3151</v>
      </c>
      <c r="H162" s="68">
        <v>3217</v>
      </c>
      <c r="I162" s="68">
        <v>2625</v>
      </c>
      <c r="J162" s="68">
        <v>11689</v>
      </c>
      <c r="K162" s="68">
        <v>13703</v>
      </c>
      <c r="L162" s="68">
        <v>16733</v>
      </c>
      <c r="M162" s="68">
        <v>16179</v>
      </c>
      <c r="N162" s="68">
        <v>15795</v>
      </c>
      <c r="O162" s="68">
        <v>21739</v>
      </c>
      <c r="P162" s="68">
        <v>23512</v>
      </c>
      <c r="Q162" s="68">
        <v>22004</v>
      </c>
      <c r="R162" s="68">
        <v>22961</v>
      </c>
      <c r="S162" s="68">
        <v>21943</v>
      </c>
      <c r="T162" s="68">
        <v>20060</v>
      </c>
      <c r="U162" s="68">
        <v>17704</v>
      </c>
      <c r="V162" s="68">
        <v>11643</v>
      </c>
      <c r="W162" s="68">
        <v>8053</v>
      </c>
      <c r="X162" s="68">
        <v>6112</v>
      </c>
      <c r="Y162" s="68">
        <v>4547</v>
      </c>
      <c r="Z162" s="68">
        <v>3536</v>
      </c>
      <c r="AA162" s="68">
        <v>1562</v>
      </c>
      <c r="AB162" s="68">
        <v>367</v>
      </c>
      <c r="AC162" s="68">
        <v>54</v>
      </c>
      <c r="AD162">
        <v>95581</v>
      </c>
      <c r="AE162">
        <v>40141</v>
      </c>
      <c r="AF162">
        <v>198630</v>
      </c>
      <c r="AG162">
        <v>35874</v>
      </c>
      <c r="AH162" t="s">
        <v>774</v>
      </c>
    </row>
    <row r="163" spans="1:37" ht="16.5">
      <c r="A163" t="s">
        <v>774</v>
      </c>
      <c r="B163" t="s">
        <v>517</v>
      </c>
      <c r="C163">
        <v>132195</v>
      </c>
      <c r="D163" s="68">
        <v>1467</v>
      </c>
      <c r="E163">
        <v>6143</v>
      </c>
      <c r="F163" s="68">
        <v>1550</v>
      </c>
      <c r="G163" s="68">
        <v>1610</v>
      </c>
      <c r="H163" s="68">
        <v>1611</v>
      </c>
      <c r="I163" s="68">
        <v>1372</v>
      </c>
      <c r="J163" s="68">
        <v>6079</v>
      </c>
      <c r="K163" s="68">
        <v>7203</v>
      </c>
      <c r="L163" s="68">
        <v>8737</v>
      </c>
      <c r="M163" s="68">
        <v>8443</v>
      </c>
      <c r="N163" s="68">
        <v>7817</v>
      </c>
      <c r="O163" s="68">
        <v>10298</v>
      </c>
      <c r="P163" s="68">
        <v>10866</v>
      </c>
      <c r="Q163" s="68">
        <v>10131</v>
      </c>
      <c r="R163" s="68">
        <v>10674</v>
      </c>
      <c r="S163" s="68">
        <v>10481</v>
      </c>
      <c r="T163" s="68">
        <v>9405</v>
      </c>
      <c r="U163" s="68">
        <v>8319</v>
      </c>
      <c r="V163" s="68">
        <v>5260</v>
      </c>
      <c r="W163" s="68">
        <v>3380</v>
      </c>
      <c r="X163" s="68">
        <v>2423</v>
      </c>
      <c r="Y163" s="68">
        <v>2124</v>
      </c>
      <c r="Z163" s="68">
        <v>1902</v>
      </c>
      <c r="AA163" s="68">
        <v>828</v>
      </c>
      <c r="AB163" s="68">
        <v>192</v>
      </c>
      <c r="AC163" s="68">
        <v>23</v>
      </c>
      <c r="AD163">
        <v>44337</v>
      </c>
    </row>
    <row r="164" spans="1:37" ht="16.5">
      <c r="B164" t="s">
        <v>518</v>
      </c>
      <c r="C164">
        <v>142450</v>
      </c>
      <c r="D164" s="68">
        <v>1345</v>
      </c>
      <c r="E164">
        <v>5794</v>
      </c>
      <c r="F164" s="68">
        <v>1394</v>
      </c>
      <c r="G164" s="68">
        <v>1541</v>
      </c>
      <c r="H164" s="68">
        <v>1606</v>
      </c>
      <c r="I164" s="68">
        <v>1253</v>
      </c>
      <c r="J164" s="68">
        <v>5610</v>
      </c>
      <c r="K164" s="68">
        <v>6500</v>
      </c>
      <c r="L164" s="68">
        <v>7996</v>
      </c>
      <c r="M164" s="68">
        <v>7736</v>
      </c>
      <c r="N164" s="68">
        <v>7978</v>
      </c>
      <c r="O164" s="68">
        <v>11441</v>
      </c>
      <c r="P164" s="68">
        <v>12646</v>
      </c>
      <c r="Q164" s="68">
        <v>11873</v>
      </c>
      <c r="R164" s="68">
        <v>12287</v>
      </c>
      <c r="S164" s="68">
        <v>11462</v>
      </c>
      <c r="T164" s="68">
        <v>10655</v>
      </c>
      <c r="U164" s="68">
        <v>9385</v>
      </c>
      <c r="V164" s="68">
        <v>6383</v>
      </c>
      <c r="W164" s="68">
        <v>4673</v>
      </c>
      <c r="X164" s="68">
        <v>3689</v>
      </c>
      <c r="Y164" s="68">
        <v>2423</v>
      </c>
      <c r="Z164" s="68">
        <v>1634</v>
      </c>
      <c r="AA164" s="68">
        <v>734</v>
      </c>
      <c r="AB164" s="68">
        <v>175</v>
      </c>
      <c r="AC164" s="68">
        <v>31</v>
      </c>
      <c r="AD164">
        <v>51244</v>
      </c>
      <c r="AI164" t="s">
        <v>774</v>
      </c>
      <c r="AJ164">
        <v>71957</v>
      </c>
      <c r="AK164">
        <v>123201</v>
      </c>
    </row>
    <row r="165" spans="1:37" ht="16.5">
      <c r="B165" t="s">
        <v>516</v>
      </c>
      <c r="C165">
        <v>121750</v>
      </c>
      <c r="D165" s="68">
        <v>1425</v>
      </c>
      <c r="E165">
        <v>5801</v>
      </c>
      <c r="F165" s="68">
        <v>1518</v>
      </c>
      <c r="G165" s="68">
        <v>1558</v>
      </c>
      <c r="H165" s="68">
        <v>1512</v>
      </c>
      <c r="I165" s="68">
        <v>1213</v>
      </c>
      <c r="J165" s="68">
        <v>4645</v>
      </c>
      <c r="K165" s="68">
        <v>4977</v>
      </c>
      <c r="L165" s="68">
        <v>6694</v>
      </c>
      <c r="M165" s="68">
        <v>7211</v>
      </c>
      <c r="N165" s="68">
        <v>7777</v>
      </c>
      <c r="O165" s="68">
        <v>11254</v>
      </c>
      <c r="P165" s="68">
        <v>11912</v>
      </c>
      <c r="Q165" s="68">
        <v>9688</v>
      </c>
      <c r="R165" s="68">
        <v>9327</v>
      </c>
      <c r="S165" s="68">
        <v>9066</v>
      </c>
      <c r="T165" s="68">
        <v>8742</v>
      </c>
      <c r="U165" s="68">
        <v>7885</v>
      </c>
      <c r="V165" s="68">
        <v>5151</v>
      </c>
      <c r="W165" s="68">
        <v>3739</v>
      </c>
      <c r="X165" s="68">
        <v>2771</v>
      </c>
      <c r="Y165" s="68">
        <v>1827</v>
      </c>
      <c r="Z165" s="68">
        <v>1261</v>
      </c>
      <c r="AA165" s="68">
        <v>476</v>
      </c>
      <c r="AB165" s="68">
        <v>108</v>
      </c>
      <c r="AC165" s="68">
        <v>13</v>
      </c>
      <c r="AD165">
        <v>41039</v>
      </c>
      <c r="AE165">
        <v>16848</v>
      </c>
      <c r="AF165">
        <v>89556</v>
      </c>
      <c r="AG165">
        <v>15346</v>
      </c>
      <c r="AH165" t="s">
        <v>775</v>
      </c>
    </row>
    <row r="166" spans="1:37" ht="16.5">
      <c r="A166" t="s">
        <v>775</v>
      </c>
      <c r="B166" t="s">
        <v>517</v>
      </c>
      <c r="C166">
        <v>59461</v>
      </c>
      <c r="D166" s="68">
        <v>725</v>
      </c>
      <c r="E166">
        <v>2954</v>
      </c>
      <c r="F166" s="68">
        <v>784</v>
      </c>
      <c r="G166" s="68">
        <v>801</v>
      </c>
      <c r="H166" s="68">
        <v>752</v>
      </c>
      <c r="I166" s="68">
        <v>617</v>
      </c>
      <c r="J166" s="68">
        <v>2437</v>
      </c>
      <c r="K166" s="68">
        <v>2640</v>
      </c>
      <c r="L166" s="68">
        <v>3482</v>
      </c>
      <c r="M166" s="68">
        <v>3648</v>
      </c>
      <c r="N166" s="68">
        <v>3851</v>
      </c>
      <c r="O166" s="68">
        <v>5363</v>
      </c>
      <c r="P166" s="68">
        <v>5879</v>
      </c>
      <c r="Q166" s="68">
        <v>4721</v>
      </c>
      <c r="R166" s="68">
        <v>4516</v>
      </c>
      <c r="S166" s="68">
        <v>4400</v>
      </c>
      <c r="T166" s="68">
        <v>4182</v>
      </c>
      <c r="U166" s="68">
        <v>3739</v>
      </c>
      <c r="V166" s="68">
        <v>2327</v>
      </c>
      <c r="W166" s="68">
        <v>1658</v>
      </c>
      <c r="X166" s="68">
        <v>1173</v>
      </c>
      <c r="Y166" s="68">
        <v>803</v>
      </c>
      <c r="Z166" s="68">
        <v>664</v>
      </c>
      <c r="AA166" s="68">
        <v>238</v>
      </c>
      <c r="AB166" s="68">
        <v>55</v>
      </c>
      <c r="AC166" s="68">
        <v>6</v>
      </c>
      <c r="AD166">
        <v>19245</v>
      </c>
    </row>
    <row r="167" spans="1:37" ht="16.5">
      <c r="B167" t="s">
        <v>518</v>
      </c>
      <c r="C167">
        <v>62289</v>
      </c>
      <c r="D167" s="68">
        <v>700</v>
      </c>
      <c r="E167">
        <v>2847</v>
      </c>
      <c r="F167" s="68">
        <v>734</v>
      </c>
      <c r="G167" s="68">
        <v>757</v>
      </c>
      <c r="H167" s="68">
        <v>760</v>
      </c>
      <c r="I167" s="68">
        <v>596</v>
      </c>
      <c r="J167" s="68">
        <v>2208</v>
      </c>
      <c r="K167" s="68">
        <v>2337</v>
      </c>
      <c r="L167" s="68">
        <v>3212</v>
      </c>
      <c r="M167" s="68">
        <v>3563</v>
      </c>
      <c r="N167" s="68">
        <v>3926</v>
      </c>
      <c r="O167" s="68">
        <v>5891</v>
      </c>
      <c r="P167" s="68">
        <v>6033</v>
      </c>
      <c r="Q167" s="68">
        <v>4967</v>
      </c>
      <c r="R167" s="68">
        <v>4811</v>
      </c>
      <c r="S167" s="68">
        <v>4666</v>
      </c>
      <c r="T167" s="68">
        <v>4560</v>
      </c>
      <c r="U167" s="68">
        <v>4146</v>
      </c>
      <c r="V167" s="68">
        <v>2824</v>
      </c>
      <c r="W167" s="68">
        <v>2081</v>
      </c>
      <c r="X167" s="68">
        <v>1598</v>
      </c>
      <c r="Y167" s="68">
        <v>1024</v>
      </c>
      <c r="Z167" s="68">
        <v>597</v>
      </c>
      <c r="AA167" s="68">
        <v>238</v>
      </c>
      <c r="AB167" s="68">
        <v>53</v>
      </c>
      <c r="AC167" s="68">
        <v>7</v>
      </c>
      <c r="AD167">
        <v>21794</v>
      </c>
      <c r="AI167" t="s">
        <v>775</v>
      </c>
      <c r="AJ167">
        <v>32403</v>
      </c>
      <c r="AK167">
        <v>54197</v>
      </c>
    </row>
    <row r="168" spans="1:37" ht="16.5">
      <c r="B168" t="s">
        <v>516</v>
      </c>
      <c r="C168">
        <v>286667</v>
      </c>
      <c r="D168" s="68">
        <v>3160</v>
      </c>
      <c r="E168">
        <v>12808</v>
      </c>
      <c r="F168" s="68">
        <v>3331</v>
      </c>
      <c r="G168" s="68">
        <v>3388</v>
      </c>
      <c r="H168" s="68">
        <v>3326</v>
      </c>
      <c r="I168" s="68">
        <v>2763</v>
      </c>
      <c r="J168" s="68">
        <v>12397</v>
      </c>
      <c r="K168" s="68">
        <v>14203</v>
      </c>
      <c r="L168" s="68">
        <v>17843</v>
      </c>
      <c r="M168" s="68">
        <v>18416</v>
      </c>
      <c r="N168" s="68">
        <v>19139</v>
      </c>
      <c r="O168" s="68">
        <v>24663</v>
      </c>
      <c r="P168" s="68">
        <v>25464</v>
      </c>
      <c r="Q168" s="68">
        <v>21882</v>
      </c>
      <c r="R168" s="68">
        <v>22719</v>
      </c>
      <c r="S168" s="68">
        <v>24004</v>
      </c>
      <c r="T168" s="68">
        <v>23128</v>
      </c>
      <c r="U168" s="68">
        <v>18378</v>
      </c>
      <c r="V168" s="68">
        <v>9931</v>
      </c>
      <c r="W168" s="68">
        <v>6258</v>
      </c>
      <c r="X168" s="68">
        <v>4895</v>
      </c>
      <c r="Y168" s="68">
        <v>3610</v>
      </c>
      <c r="Z168" s="68">
        <v>2550</v>
      </c>
      <c r="AA168" s="68">
        <v>1011</v>
      </c>
      <c r="AB168" s="68">
        <v>181</v>
      </c>
      <c r="AC168" s="68">
        <v>27</v>
      </c>
      <c r="AD168">
        <v>93973</v>
      </c>
      <c r="AE168">
        <v>42568</v>
      </c>
      <c r="AF168">
        <v>215636</v>
      </c>
      <c r="AG168">
        <v>28463</v>
      </c>
      <c r="AH168" t="s">
        <v>776</v>
      </c>
    </row>
    <row r="169" spans="1:37" ht="16.5">
      <c r="A169" t="s">
        <v>776</v>
      </c>
      <c r="B169" t="s">
        <v>517</v>
      </c>
      <c r="C169">
        <v>137321</v>
      </c>
      <c r="D169" s="68">
        <v>1629</v>
      </c>
      <c r="E169">
        <v>6450</v>
      </c>
      <c r="F169" s="68">
        <v>1672</v>
      </c>
      <c r="G169" s="68">
        <v>1683</v>
      </c>
      <c r="H169" s="68">
        <v>1683</v>
      </c>
      <c r="I169" s="68">
        <v>1412</v>
      </c>
      <c r="J169" s="68">
        <v>6452</v>
      </c>
      <c r="K169" s="68">
        <v>7283</v>
      </c>
      <c r="L169" s="68">
        <v>9242</v>
      </c>
      <c r="M169" s="68">
        <v>9558</v>
      </c>
      <c r="N169" s="68">
        <v>9441</v>
      </c>
      <c r="O169" s="68">
        <v>11725</v>
      </c>
      <c r="P169" s="68">
        <v>11756</v>
      </c>
      <c r="Q169" s="68">
        <v>10028</v>
      </c>
      <c r="R169" s="68">
        <v>10318</v>
      </c>
      <c r="S169" s="68">
        <v>10944</v>
      </c>
      <c r="T169" s="68">
        <v>10771</v>
      </c>
      <c r="U169" s="68">
        <v>8895</v>
      </c>
      <c r="V169" s="68">
        <v>4714</v>
      </c>
      <c r="W169" s="68">
        <v>2707</v>
      </c>
      <c r="X169" s="68">
        <v>1910</v>
      </c>
      <c r="Y169" s="68">
        <v>1574</v>
      </c>
      <c r="Z169" s="68">
        <v>1318</v>
      </c>
      <c r="AA169" s="68">
        <v>511</v>
      </c>
      <c r="AB169" s="68">
        <v>80</v>
      </c>
      <c r="AC169" s="68">
        <v>15</v>
      </c>
      <c r="AD169">
        <v>43439</v>
      </c>
    </row>
    <row r="170" spans="1:37" ht="16.5">
      <c r="B170" t="s">
        <v>518</v>
      </c>
      <c r="C170">
        <v>149346</v>
      </c>
      <c r="D170" s="68">
        <v>1531</v>
      </c>
      <c r="E170">
        <v>6358</v>
      </c>
      <c r="F170" s="68">
        <v>1659</v>
      </c>
      <c r="G170" s="68">
        <v>1705</v>
      </c>
      <c r="H170" s="68">
        <v>1643</v>
      </c>
      <c r="I170" s="68">
        <v>1351</v>
      </c>
      <c r="J170" s="68">
        <v>5945</v>
      </c>
      <c r="K170" s="68">
        <v>6920</v>
      </c>
      <c r="L170" s="68">
        <v>8601</v>
      </c>
      <c r="M170" s="68">
        <v>8858</v>
      </c>
      <c r="N170" s="68">
        <v>9698</v>
      </c>
      <c r="O170" s="68">
        <v>12938</v>
      </c>
      <c r="P170" s="68">
        <v>13708</v>
      </c>
      <c r="Q170" s="68">
        <v>11854</v>
      </c>
      <c r="R170" s="68">
        <v>12401</v>
      </c>
      <c r="S170" s="68">
        <v>13060</v>
      </c>
      <c r="T170" s="68">
        <v>12357</v>
      </c>
      <c r="U170" s="68">
        <v>9483</v>
      </c>
      <c r="V170" s="68">
        <v>5217</v>
      </c>
      <c r="W170" s="68">
        <v>3551</v>
      </c>
      <c r="X170" s="68">
        <v>2985</v>
      </c>
      <c r="Y170" s="68">
        <v>2036</v>
      </c>
      <c r="Z170" s="68">
        <v>1232</v>
      </c>
      <c r="AA170" s="68">
        <v>500</v>
      </c>
      <c r="AB170" s="68">
        <v>101</v>
      </c>
      <c r="AC170" s="68">
        <v>12</v>
      </c>
      <c r="AD170">
        <v>50534</v>
      </c>
      <c r="AI170" t="s">
        <v>776</v>
      </c>
      <c r="AJ170">
        <v>78058</v>
      </c>
      <c r="AK170">
        <v>128592</v>
      </c>
    </row>
    <row r="171" spans="1:37" ht="16.5">
      <c r="B171" t="s">
        <v>516</v>
      </c>
      <c r="C171">
        <v>290574</v>
      </c>
      <c r="D171" s="68">
        <v>2965</v>
      </c>
      <c r="E171">
        <v>12085</v>
      </c>
      <c r="F171" s="68">
        <v>3124</v>
      </c>
      <c r="G171" s="68">
        <v>3264</v>
      </c>
      <c r="H171" s="68">
        <v>3159</v>
      </c>
      <c r="I171" s="68">
        <v>2538</v>
      </c>
      <c r="J171" s="68">
        <v>11039</v>
      </c>
      <c r="K171" s="68">
        <v>12443</v>
      </c>
      <c r="L171" s="68">
        <v>15837</v>
      </c>
      <c r="M171" s="68">
        <v>16798</v>
      </c>
      <c r="N171" s="68">
        <v>18125</v>
      </c>
      <c r="O171" s="68">
        <v>24737</v>
      </c>
      <c r="P171" s="68">
        <v>24824</v>
      </c>
      <c r="Q171" s="68">
        <v>21178</v>
      </c>
      <c r="R171" s="68">
        <v>21572</v>
      </c>
      <c r="S171" s="68">
        <v>22042</v>
      </c>
      <c r="T171" s="68">
        <v>23164</v>
      </c>
      <c r="U171" s="68">
        <v>21716</v>
      </c>
      <c r="V171" s="68">
        <v>14002</v>
      </c>
      <c r="W171" s="68">
        <v>9790</v>
      </c>
      <c r="X171" s="68">
        <v>7632</v>
      </c>
      <c r="Y171" s="68">
        <v>5366</v>
      </c>
      <c r="Z171" s="68">
        <v>3417</v>
      </c>
      <c r="AA171" s="68">
        <v>1451</v>
      </c>
      <c r="AB171" s="68">
        <v>316</v>
      </c>
      <c r="AC171" s="68">
        <v>75</v>
      </c>
      <c r="AD171">
        <v>108971</v>
      </c>
      <c r="AE171">
        <v>38532</v>
      </c>
      <c r="AF171">
        <v>209993</v>
      </c>
      <c r="AG171">
        <v>42049</v>
      </c>
      <c r="AH171" t="s">
        <v>777</v>
      </c>
    </row>
    <row r="172" spans="1:37" ht="16.5">
      <c r="A172" t="s">
        <v>777</v>
      </c>
      <c r="B172" t="s">
        <v>517</v>
      </c>
      <c r="C172">
        <v>140481</v>
      </c>
      <c r="D172" s="68">
        <v>1515</v>
      </c>
      <c r="E172">
        <v>6262</v>
      </c>
      <c r="F172" s="68">
        <v>1602</v>
      </c>
      <c r="G172" s="68">
        <v>1714</v>
      </c>
      <c r="H172" s="68">
        <v>1648</v>
      </c>
      <c r="I172" s="68">
        <v>1298</v>
      </c>
      <c r="J172" s="68">
        <v>5722</v>
      </c>
      <c r="K172" s="68">
        <v>6525</v>
      </c>
      <c r="L172" s="68">
        <v>8287</v>
      </c>
      <c r="M172" s="68">
        <v>8737</v>
      </c>
      <c r="N172" s="68">
        <v>9020</v>
      </c>
      <c r="O172" s="68">
        <v>11817</v>
      </c>
      <c r="P172" s="68">
        <v>11835</v>
      </c>
      <c r="Q172" s="68">
        <v>10165</v>
      </c>
      <c r="R172" s="68">
        <v>10179</v>
      </c>
      <c r="S172" s="68">
        <v>10302</v>
      </c>
      <c r="T172" s="68">
        <v>10777</v>
      </c>
      <c r="U172" s="68">
        <v>10303</v>
      </c>
      <c r="V172" s="68">
        <v>6536</v>
      </c>
      <c r="W172" s="68">
        <v>4426</v>
      </c>
      <c r="X172" s="68">
        <v>3276</v>
      </c>
      <c r="Y172" s="68">
        <v>2381</v>
      </c>
      <c r="Z172" s="68">
        <v>1569</v>
      </c>
      <c r="AA172" s="68">
        <v>671</v>
      </c>
      <c r="AB172" s="68">
        <v>142</v>
      </c>
      <c r="AC172" s="68">
        <v>34</v>
      </c>
      <c r="AD172">
        <v>50417</v>
      </c>
    </row>
    <row r="173" spans="1:37" ht="16.5">
      <c r="B173" t="s">
        <v>518</v>
      </c>
      <c r="C173">
        <v>150093</v>
      </c>
      <c r="D173" s="68">
        <v>1450</v>
      </c>
      <c r="E173">
        <v>5823</v>
      </c>
      <c r="F173" s="68">
        <v>1522</v>
      </c>
      <c r="G173" s="68">
        <v>1550</v>
      </c>
      <c r="H173" s="68">
        <v>1511</v>
      </c>
      <c r="I173" s="68">
        <v>1240</v>
      </c>
      <c r="J173" s="68">
        <v>5317</v>
      </c>
      <c r="K173" s="68">
        <v>5918</v>
      </c>
      <c r="L173" s="68">
        <v>7550</v>
      </c>
      <c r="M173" s="68">
        <v>8061</v>
      </c>
      <c r="N173" s="68">
        <v>9105</v>
      </c>
      <c r="O173" s="68">
        <v>12920</v>
      </c>
      <c r="P173" s="68">
        <v>12989</v>
      </c>
      <c r="Q173" s="68">
        <v>11013</v>
      </c>
      <c r="R173" s="68">
        <v>11393</v>
      </c>
      <c r="S173" s="68">
        <v>11740</v>
      </c>
      <c r="T173" s="68">
        <v>12387</v>
      </c>
      <c r="U173" s="68">
        <v>11413</v>
      </c>
      <c r="V173" s="68">
        <v>7466</v>
      </c>
      <c r="W173" s="68">
        <v>5364</v>
      </c>
      <c r="X173" s="68">
        <v>4356</v>
      </c>
      <c r="Y173" s="68">
        <v>2985</v>
      </c>
      <c r="Z173" s="68">
        <v>1848</v>
      </c>
      <c r="AA173" s="68">
        <v>780</v>
      </c>
      <c r="AB173" s="68">
        <v>174</v>
      </c>
      <c r="AC173" s="68">
        <v>41</v>
      </c>
      <c r="AD173">
        <v>58554</v>
      </c>
      <c r="AI173" t="s">
        <v>777</v>
      </c>
      <c r="AJ173">
        <v>73031</v>
      </c>
      <c r="AK173">
        <v>131585</v>
      </c>
    </row>
    <row r="174" spans="1:37">
      <c r="B174" t="s">
        <v>516</v>
      </c>
      <c r="C174">
        <v>257691</v>
      </c>
      <c r="D174">
        <v>2715</v>
      </c>
      <c r="E174">
        <v>11359</v>
      </c>
      <c r="F174">
        <v>2905</v>
      </c>
      <c r="G174">
        <v>2998</v>
      </c>
      <c r="H174">
        <v>2975</v>
      </c>
      <c r="I174">
        <v>2481</v>
      </c>
      <c r="J174">
        <v>10473</v>
      </c>
      <c r="K174">
        <v>11891</v>
      </c>
      <c r="L174">
        <v>14246</v>
      </c>
      <c r="M174">
        <v>14904</v>
      </c>
      <c r="N174">
        <v>15941</v>
      </c>
      <c r="O174">
        <v>22361</v>
      </c>
      <c r="P174">
        <v>23006</v>
      </c>
      <c r="Q174">
        <v>20056</v>
      </c>
      <c r="R174">
        <v>19082</v>
      </c>
      <c r="S174">
        <v>19534</v>
      </c>
      <c r="T174">
        <v>19454</v>
      </c>
      <c r="U174">
        <v>17985</v>
      </c>
      <c r="V174">
        <v>11556</v>
      </c>
      <c r="W174">
        <v>8255</v>
      </c>
      <c r="X174">
        <v>6111</v>
      </c>
      <c r="Y174">
        <v>4321</v>
      </c>
      <c r="Z174">
        <v>2946</v>
      </c>
      <c r="AA174">
        <v>1172</v>
      </c>
      <c r="AB174">
        <v>274</v>
      </c>
      <c r="AC174">
        <v>49</v>
      </c>
      <c r="AD174">
        <v>91657</v>
      </c>
      <c r="AE174">
        <v>36438</v>
      </c>
      <c r="AF174">
        <v>186569</v>
      </c>
      <c r="AG174">
        <v>34684</v>
      </c>
      <c r="AH174" t="s">
        <v>778</v>
      </c>
    </row>
    <row r="175" spans="1:37">
      <c r="A175" t="s">
        <v>778</v>
      </c>
      <c r="B175" t="s">
        <v>517</v>
      </c>
      <c r="C175">
        <v>124503</v>
      </c>
      <c r="D175">
        <v>1382</v>
      </c>
      <c r="E175">
        <v>5978</v>
      </c>
      <c r="F175">
        <v>1506</v>
      </c>
      <c r="G175">
        <v>1600</v>
      </c>
      <c r="H175">
        <v>1582</v>
      </c>
      <c r="I175">
        <v>1290</v>
      </c>
      <c r="J175">
        <v>5376</v>
      </c>
      <c r="K175">
        <v>6236</v>
      </c>
      <c r="L175">
        <v>7363</v>
      </c>
      <c r="M175">
        <v>7727</v>
      </c>
      <c r="N175">
        <v>8065</v>
      </c>
      <c r="O175">
        <v>10672</v>
      </c>
      <c r="P175">
        <v>10941</v>
      </c>
      <c r="Q175">
        <v>9559</v>
      </c>
      <c r="R175">
        <v>8976</v>
      </c>
      <c r="S175">
        <v>9106</v>
      </c>
      <c r="T175">
        <v>9014</v>
      </c>
      <c r="U175">
        <v>8410</v>
      </c>
      <c r="V175">
        <v>5304</v>
      </c>
      <c r="W175">
        <v>3701</v>
      </c>
      <c r="X175">
        <v>2569</v>
      </c>
      <c r="Y175">
        <v>1985</v>
      </c>
      <c r="Z175">
        <v>1436</v>
      </c>
      <c r="AA175">
        <v>549</v>
      </c>
      <c r="AB175">
        <v>127</v>
      </c>
      <c r="AC175">
        <v>27</v>
      </c>
      <c r="AD175">
        <v>42228</v>
      </c>
    </row>
    <row r="176" spans="1:37">
      <c r="B176" t="s">
        <v>518</v>
      </c>
      <c r="C176">
        <v>133188</v>
      </c>
      <c r="D176">
        <v>1333</v>
      </c>
      <c r="E176">
        <v>5381</v>
      </c>
      <c r="F176">
        <v>1399</v>
      </c>
      <c r="G176">
        <v>1398</v>
      </c>
      <c r="H176">
        <v>1393</v>
      </c>
      <c r="I176">
        <v>1191</v>
      </c>
      <c r="J176">
        <v>5097</v>
      </c>
      <c r="K176">
        <v>5655</v>
      </c>
      <c r="L176">
        <v>6883</v>
      </c>
      <c r="M176">
        <v>7177</v>
      </c>
      <c r="N176">
        <v>7876</v>
      </c>
      <c r="O176">
        <v>11689</v>
      </c>
      <c r="P176">
        <v>12065</v>
      </c>
      <c r="Q176">
        <v>10497</v>
      </c>
      <c r="R176">
        <v>10106</v>
      </c>
      <c r="S176">
        <v>10428</v>
      </c>
      <c r="T176">
        <v>10440</v>
      </c>
      <c r="U176">
        <v>9575</v>
      </c>
      <c r="V176">
        <v>6252</v>
      </c>
      <c r="W176">
        <v>4554</v>
      </c>
      <c r="X176">
        <v>3542</v>
      </c>
      <c r="Y176">
        <v>2336</v>
      </c>
      <c r="Z176">
        <v>1510</v>
      </c>
      <c r="AA176">
        <v>623</v>
      </c>
      <c r="AB176">
        <v>147</v>
      </c>
      <c r="AC176">
        <v>22</v>
      </c>
      <c r="AD176">
        <v>49429</v>
      </c>
      <c r="AI176" t="s">
        <v>778</v>
      </c>
      <c r="AJ176">
        <v>66293</v>
      </c>
      <c r="AK176">
        <v>115722</v>
      </c>
    </row>
    <row r="177" spans="1:37" s="154" customFormat="1" ht="16.5">
      <c r="B177" s="154" t="s">
        <v>516</v>
      </c>
      <c r="C177" s="154">
        <v>2082054</v>
      </c>
      <c r="D177" s="155">
        <v>19249</v>
      </c>
      <c r="E177" s="154">
        <v>78329</v>
      </c>
      <c r="F177" s="155">
        <v>18897</v>
      </c>
      <c r="G177" s="155">
        <v>20152</v>
      </c>
      <c r="H177" s="155">
        <v>21022</v>
      </c>
      <c r="I177" s="155">
        <v>18258</v>
      </c>
      <c r="J177" s="155">
        <v>104158</v>
      </c>
      <c r="K177" s="155">
        <v>124820</v>
      </c>
      <c r="L177" s="155">
        <v>149364</v>
      </c>
      <c r="M177" s="155">
        <v>152320</v>
      </c>
      <c r="N177" s="155">
        <v>144391</v>
      </c>
      <c r="O177" s="155">
        <v>177014</v>
      </c>
      <c r="P177" s="155">
        <v>185695</v>
      </c>
      <c r="Q177" s="155">
        <v>167171</v>
      </c>
      <c r="R177" s="155">
        <v>167095</v>
      </c>
      <c r="S177" s="155">
        <v>161792</v>
      </c>
      <c r="T177" s="155">
        <v>140186</v>
      </c>
      <c r="U177" s="155">
        <v>112860</v>
      </c>
      <c r="V177" s="155">
        <v>66079</v>
      </c>
      <c r="W177" s="155">
        <v>46242</v>
      </c>
      <c r="X177" s="155">
        <v>34441</v>
      </c>
      <c r="Y177" s="155">
        <v>25308</v>
      </c>
      <c r="Z177" s="155">
        <v>18237</v>
      </c>
      <c r="AA177" s="155">
        <v>5941</v>
      </c>
      <c r="AB177" s="155">
        <v>1155</v>
      </c>
      <c r="AC177" s="155">
        <v>207</v>
      </c>
      <c r="AD177" s="154">
        <v>612448</v>
      </c>
      <c r="AE177" s="154">
        <v>326556</v>
      </c>
      <c r="AF177" s="154">
        <v>1557888</v>
      </c>
      <c r="AG177" s="154">
        <v>197610</v>
      </c>
      <c r="AH177" s="154" t="s">
        <v>1305</v>
      </c>
    </row>
    <row r="178" spans="1:37" ht="16.5">
      <c r="A178" t="s">
        <v>543</v>
      </c>
      <c r="B178" t="s">
        <v>517</v>
      </c>
      <c r="C178">
        <v>1042813</v>
      </c>
      <c r="D178" s="68">
        <v>9997</v>
      </c>
      <c r="E178">
        <v>40589</v>
      </c>
      <c r="F178" s="68">
        <v>9903</v>
      </c>
      <c r="G178" s="68">
        <v>10416</v>
      </c>
      <c r="H178" s="68">
        <v>10817</v>
      </c>
      <c r="I178" s="68">
        <v>9453</v>
      </c>
      <c r="J178" s="68">
        <v>54522</v>
      </c>
      <c r="K178" s="68">
        <v>65406</v>
      </c>
      <c r="L178" s="68">
        <v>77867</v>
      </c>
      <c r="M178" s="68">
        <v>79760</v>
      </c>
      <c r="N178" s="68">
        <v>74768</v>
      </c>
      <c r="O178" s="68">
        <v>88257</v>
      </c>
      <c r="P178" s="68">
        <v>91526</v>
      </c>
      <c r="Q178" s="68">
        <v>82076</v>
      </c>
      <c r="R178" s="68">
        <v>82197</v>
      </c>
      <c r="S178" s="68">
        <v>79398</v>
      </c>
      <c r="T178" s="68">
        <v>68227</v>
      </c>
      <c r="U178" s="68">
        <v>53538</v>
      </c>
      <c r="V178" s="68">
        <v>30784</v>
      </c>
      <c r="W178" s="68">
        <v>20751</v>
      </c>
      <c r="X178" s="68">
        <v>14772</v>
      </c>
      <c r="Y178" s="68">
        <v>13222</v>
      </c>
      <c r="Z178" s="68">
        <v>11269</v>
      </c>
      <c r="AA178" s="68">
        <v>3236</v>
      </c>
      <c r="AB178" s="68">
        <v>545</v>
      </c>
      <c r="AC178" s="68">
        <v>106</v>
      </c>
      <c r="AD178">
        <v>295848</v>
      </c>
    </row>
    <row r="179" spans="1:37" ht="16.5">
      <c r="B179" t="s">
        <v>518</v>
      </c>
      <c r="C179">
        <v>1039241</v>
      </c>
      <c r="D179" s="68">
        <v>9252</v>
      </c>
      <c r="E179">
        <v>37740</v>
      </c>
      <c r="F179" s="68">
        <v>8994</v>
      </c>
      <c r="G179" s="68">
        <v>9736</v>
      </c>
      <c r="H179" s="68">
        <v>10205</v>
      </c>
      <c r="I179" s="68">
        <v>8805</v>
      </c>
      <c r="J179" s="68">
        <v>49636</v>
      </c>
      <c r="K179" s="68">
        <v>59414</v>
      </c>
      <c r="L179" s="68">
        <v>71497</v>
      </c>
      <c r="M179" s="68">
        <v>72560</v>
      </c>
      <c r="N179" s="68">
        <v>69623</v>
      </c>
      <c r="O179" s="68">
        <v>88757</v>
      </c>
      <c r="P179" s="68">
        <v>94169</v>
      </c>
      <c r="Q179" s="68">
        <v>85095</v>
      </c>
      <c r="R179" s="68">
        <v>84898</v>
      </c>
      <c r="S179" s="68">
        <v>82394</v>
      </c>
      <c r="T179" s="68">
        <v>71959</v>
      </c>
      <c r="U179" s="68">
        <v>59322</v>
      </c>
      <c r="V179" s="68">
        <v>35295</v>
      </c>
      <c r="W179" s="68">
        <v>25491</v>
      </c>
      <c r="X179" s="68">
        <v>19669</v>
      </c>
      <c r="Y179" s="68">
        <v>12086</v>
      </c>
      <c r="Z179" s="68">
        <v>6968</v>
      </c>
      <c r="AA179" s="68">
        <v>2705</v>
      </c>
      <c r="AB179" s="68">
        <v>610</v>
      </c>
      <c r="AC179" s="68">
        <v>101</v>
      </c>
      <c r="AD179">
        <v>316600</v>
      </c>
      <c r="AI179" t="s">
        <v>1305</v>
      </c>
      <c r="AJ179">
        <v>566599</v>
      </c>
      <c r="AK179">
        <v>883199</v>
      </c>
    </row>
    <row r="180" spans="1:37" ht="16.5">
      <c r="D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spans="1:37" ht="16.5">
      <c r="B181" t="s">
        <v>516</v>
      </c>
      <c r="C181" s="281">
        <v>422255</v>
      </c>
      <c r="D181" s="282">
        <v>3617</v>
      </c>
      <c r="E181">
        <v>15279</v>
      </c>
      <c r="F181" s="68">
        <v>3615</v>
      </c>
      <c r="G181" s="68">
        <v>3857</v>
      </c>
      <c r="H181" s="68">
        <v>4122</v>
      </c>
      <c r="I181" s="68">
        <v>3685</v>
      </c>
      <c r="J181" s="68">
        <v>22354</v>
      </c>
      <c r="K181" s="68">
        <v>28167</v>
      </c>
      <c r="L181" s="68">
        <v>31275</v>
      </c>
      <c r="M181" s="68">
        <v>29265</v>
      </c>
      <c r="N181" s="68">
        <v>26996</v>
      </c>
      <c r="O181" s="68">
        <v>33816</v>
      </c>
      <c r="P181" s="68">
        <v>38373</v>
      </c>
      <c r="Q181" s="68">
        <v>36886</v>
      </c>
      <c r="R181" s="68">
        <v>36010</v>
      </c>
      <c r="S181" s="68">
        <v>32843</v>
      </c>
      <c r="T181" s="68">
        <v>27949</v>
      </c>
      <c r="U181" s="68">
        <v>22448</v>
      </c>
      <c r="V181" s="68">
        <v>13485</v>
      </c>
      <c r="W181" s="68">
        <v>9050</v>
      </c>
      <c r="X181" s="68">
        <v>6473</v>
      </c>
      <c r="Y181" s="68">
        <v>4197</v>
      </c>
      <c r="Z181" s="68">
        <v>2601</v>
      </c>
      <c r="AA181" s="68">
        <v>948</v>
      </c>
      <c r="AB181" s="68">
        <v>194</v>
      </c>
      <c r="AC181" s="68">
        <v>29</v>
      </c>
      <c r="AD181">
        <v>120217</v>
      </c>
      <c r="AE181">
        <v>69417</v>
      </c>
      <c r="AF181">
        <v>315861</v>
      </c>
      <c r="AG181">
        <v>36977</v>
      </c>
      <c r="AH181" t="s">
        <v>543</v>
      </c>
    </row>
    <row r="182" spans="1:37" ht="16.5">
      <c r="A182" t="s">
        <v>992</v>
      </c>
      <c r="B182" t="s">
        <v>517</v>
      </c>
      <c r="C182" s="281">
        <v>205980</v>
      </c>
      <c r="D182" s="282">
        <v>1873</v>
      </c>
      <c r="E182">
        <v>7915</v>
      </c>
      <c r="F182" s="68">
        <v>1906</v>
      </c>
      <c r="G182" s="68">
        <v>2007</v>
      </c>
      <c r="H182" s="68">
        <v>2107</v>
      </c>
      <c r="I182" s="68">
        <v>1895</v>
      </c>
      <c r="J182" s="68">
        <v>11735</v>
      </c>
      <c r="K182" s="68">
        <v>14563</v>
      </c>
      <c r="L182" s="68">
        <v>16291</v>
      </c>
      <c r="M182" s="68">
        <v>15231</v>
      </c>
      <c r="N182" s="68">
        <v>13919</v>
      </c>
      <c r="O182" s="68">
        <v>16538</v>
      </c>
      <c r="P182" s="68">
        <v>17951</v>
      </c>
      <c r="Q182" s="68">
        <v>17219</v>
      </c>
      <c r="R182" s="68">
        <v>16916</v>
      </c>
      <c r="S182" s="68">
        <v>15410</v>
      </c>
      <c r="T182" s="68">
        <v>13136</v>
      </c>
      <c r="U182" s="68">
        <v>10301</v>
      </c>
      <c r="V182" s="68">
        <v>6232</v>
      </c>
      <c r="W182" s="68">
        <v>4088</v>
      </c>
      <c r="X182" s="68">
        <v>2701</v>
      </c>
      <c r="Y182" s="68">
        <v>2027</v>
      </c>
      <c r="Z182" s="68">
        <v>1369</v>
      </c>
      <c r="AA182" s="68">
        <v>472</v>
      </c>
      <c r="AB182" s="68">
        <v>79</v>
      </c>
      <c r="AC182" s="68">
        <v>14</v>
      </c>
      <c r="AD182">
        <v>55829</v>
      </c>
    </row>
    <row r="183" spans="1:37" ht="16.5">
      <c r="B183" t="s">
        <v>518</v>
      </c>
      <c r="C183" s="281">
        <v>216275</v>
      </c>
      <c r="D183" s="282">
        <v>1744</v>
      </c>
      <c r="E183">
        <v>7364</v>
      </c>
      <c r="F183" s="68">
        <v>1709</v>
      </c>
      <c r="G183" s="68">
        <v>1850</v>
      </c>
      <c r="H183" s="68">
        <v>2015</v>
      </c>
      <c r="I183" s="68">
        <v>1790</v>
      </c>
      <c r="J183" s="68">
        <v>10619</v>
      </c>
      <c r="K183" s="68">
        <v>13604</v>
      </c>
      <c r="L183" s="68">
        <v>14984</v>
      </c>
      <c r="M183" s="68">
        <v>14034</v>
      </c>
      <c r="N183" s="68">
        <v>13077</v>
      </c>
      <c r="O183" s="68">
        <v>17278</v>
      </c>
      <c r="P183" s="68">
        <v>20422</v>
      </c>
      <c r="Q183" s="68">
        <v>19667</v>
      </c>
      <c r="R183" s="68">
        <v>19094</v>
      </c>
      <c r="S183" s="68">
        <v>17433</v>
      </c>
      <c r="T183" s="68">
        <v>14813</v>
      </c>
      <c r="U183" s="68">
        <v>12147</v>
      </c>
      <c r="V183" s="68">
        <v>7253</v>
      </c>
      <c r="W183" s="68">
        <v>4962</v>
      </c>
      <c r="X183" s="68">
        <v>3772</v>
      </c>
      <c r="Y183" s="68">
        <v>2170</v>
      </c>
      <c r="Z183" s="68">
        <v>1232</v>
      </c>
      <c r="AA183" s="68">
        <v>476</v>
      </c>
      <c r="AB183" s="68">
        <v>115</v>
      </c>
      <c r="AC183" s="68">
        <v>15</v>
      </c>
      <c r="AD183">
        <v>64388</v>
      </c>
      <c r="AI183" t="s">
        <v>543</v>
      </c>
      <c r="AJ183">
        <v>118556</v>
      </c>
      <c r="AK183">
        <v>182944</v>
      </c>
    </row>
    <row r="184" spans="1:37" ht="16.5">
      <c r="B184" t="s">
        <v>516</v>
      </c>
      <c r="C184" s="281">
        <v>385615</v>
      </c>
      <c r="D184" s="282">
        <v>3536</v>
      </c>
      <c r="E184">
        <v>14708</v>
      </c>
      <c r="F184" s="68">
        <v>3561</v>
      </c>
      <c r="G184" s="68">
        <v>3794</v>
      </c>
      <c r="H184" s="68">
        <v>3935</v>
      </c>
      <c r="I184" s="68">
        <v>3418</v>
      </c>
      <c r="J184" s="68">
        <v>19336</v>
      </c>
      <c r="K184" s="68">
        <v>22523</v>
      </c>
      <c r="L184" s="68">
        <v>26585</v>
      </c>
      <c r="M184" s="68">
        <v>27600</v>
      </c>
      <c r="N184" s="68">
        <v>26931</v>
      </c>
      <c r="O184" s="68">
        <v>33215</v>
      </c>
      <c r="P184" s="68">
        <v>34916</v>
      </c>
      <c r="Q184" s="68">
        <v>31368</v>
      </c>
      <c r="R184" s="68">
        <v>30886</v>
      </c>
      <c r="S184" s="68">
        <v>29487</v>
      </c>
      <c r="T184" s="68">
        <v>25604</v>
      </c>
      <c r="U184" s="68">
        <v>21060</v>
      </c>
      <c r="V184" s="68">
        <v>12710</v>
      </c>
      <c r="W184" s="68">
        <v>8831</v>
      </c>
      <c r="X184" s="68">
        <v>6245</v>
      </c>
      <c r="Y184" s="68">
        <v>4880</v>
      </c>
      <c r="Z184" s="68">
        <v>3795</v>
      </c>
      <c r="AA184" s="68">
        <v>1141</v>
      </c>
      <c r="AB184" s="68">
        <v>213</v>
      </c>
      <c r="AC184" s="68">
        <v>45</v>
      </c>
      <c r="AD184">
        <v>114011</v>
      </c>
      <c r="AE184">
        <v>60103</v>
      </c>
      <c r="AF184">
        <v>287652</v>
      </c>
      <c r="AG184">
        <v>37860</v>
      </c>
      <c r="AH184" t="s">
        <v>1306</v>
      </c>
    </row>
    <row r="185" spans="1:37" ht="16.5">
      <c r="A185" t="s">
        <v>993</v>
      </c>
      <c r="B185" t="s">
        <v>517</v>
      </c>
      <c r="C185" s="281">
        <v>191047</v>
      </c>
      <c r="D185" s="282">
        <v>1823</v>
      </c>
      <c r="E185">
        <v>7617</v>
      </c>
      <c r="F185" s="68">
        <v>1840</v>
      </c>
      <c r="G185" s="68">
        <v>1985</v>
      </c>
      <c r="H185" s="68">
        <v>2045</v>
      </c>
      <c r="I185" s="68">
        <v>1747</v>
      </c>
      <c r="J185" s="68">
        <v>10096</v>
      </c>
      <c r="K185" s="68">
        <v>11853</v>
      </c>
      <c r="L185" s="68">
        <v>13811</v>
      </c>
      <c r="M185" s="68">
        <v>14445</v>
      </c>
      <c r="N185" s="68">
        <v>13859</v>
      </c>
      <c r="O185" s="68">
        <v>16423</v>
      </c>
      <c r="P185" s="68">
        <v>17166</v>
      </c>
      <c r="Q185" s="68">
        <v>15350</v>
      </c>
      <c r="R185" s="68">
        <v>14973</v>
      </c>
      <c r="S185" s="68">
        <v>14223</v>
      </c>
      <c r="T185" s="68">
        <v>12106</v>
      </c>
      <c r="U185" s="68">
        <v>9513</v>
      </c>
      <c r="V185" s="68">
        <v>5457</v>
      </c>
      <c r="W185" s="68">
        <v>3641</v>
      </c>
      <c r="X185" s="68">
        <v>2558</v>
      </c>
      <c r="Y185" s="68">
        <v>2743</v>
      </c>
      <c r="Z185" s="68">
        <v>2573</v>
      </c>
      <c r="AA185" s="68">
        <v>679</v>
      </c>
      <c r="AB185" s="68">
        <v>113</v>
      </c>
      <c r="AC185" s="68">
        <v>25</v>
      </c>
      <c r="AD185">
        <v>53631</v>
      </c>
    </row>
    <row r="186" spans="1:37" ht="16.5">
      <c r="B186" t="s">
        <v>518</v>
      </c>
      <c r="C186" s="281">
        <v>194568</v>
      </c>
      <c r="D186" s="282">
        <v>1713</v>
      </c>
      <c r="E186">
        <v>7091</v>
      </c>
      <c r="F186" s="68">
        <v>1721</v>
      </c>
      <c r="G186" s="68">
        <v>1809</v>
      </c>
      <c r="H186" s="68">
        <v>1890</v>
      </c>
      <c r="I186" s="68">
        <v>1671</v>
      </c>
      <c r="J186" s="68">
        <v>9240</v>
      </c>
      <c r="K186" s="68">
        <v>10670</v>
      </c>
      <c r="L186" s="68">
        <v>12774</v>
      </c>
      <c r="M186" s="68">
        <v>13155</v>
      </c>
      <c r="N186" s="68">
        <v>13072</v>
      </c>
      <c r="O186" s="68">
        <v>16792</v>
      </c>
      <c r="P186" s="68">
        <v>17750</v>
      </c>
      <c r="Q186" s="68">
        <v>16018</v>
      </c>
      <c r="R186" s="68">
        <v>15913</v>
      </c>
      <c r="S186" s="68">
        <v>15264</v>
      </c>
      <c r="T186" s="68">
        <v>13498</v>
      </c>
      <c r="U186" s="68">
        <v>11547</v>
      </c>
      <c r="V186" s="68">
        <v>7253</v>
      </c>
      <c r="W186" s="68">
        <v>5190</v>
      </c>
      <c r="X186" s="68">
        <v>3687</v>
      </c>
      <c r="Y186" s="68">
        <v>2137</v>
      </c>
      <c r="Z186" s="68">
        <v>1222</v>
      </c>
      <c r="AA186" s="68">
        <v>462</v>
      </c>
      <c r="AB186" s="68">
        <v>100</v>
      </c>
      <c r="AC186" s="68">
        <v>20</v>
      </c>
      <c r="AD186">
        <v>60380</v>
      </c>
      <c r="AI186" t="s">
        <v>1306</v>
      </c>
      <c r="AJ186">
        <v>105474</v>
      </c>
      <c r="AK186">
        <v>165854</v>
      </c>
    </row>
    <row r="187" spans="1:37" ht="16.5">
      <c r="B187" t="s">
        <v>516</v>
      </c>
      <c r="C187" s="281">
        <v>92615</v>
      </c>
      <c r="D187" s="282">
        <v>758</v>
      </c>
      <c r="E187">
        <v>3132</v>
      </c>
      <c r="F187" s="68">
        <v>734</v>
      </c>
      <c r="G187" s="68">
        <v>796</v>
      </c>
      <c r="H187" s="68">
        <v>854</v>
      </c>
      <c r="I187" s="68">
        <v>748</v>
      </c>
      <c r="J187" s="68">
        <v>4292</v>
      </c>
      <c r="K187" s="68">
        <v>5304</v>
      </c>
      <c r="L187" s="68">
        <v>6718</v>
      </c>
      <c r="M187" s="68">
        <v>6831</v>
      </c>
      <c r="N187" s="68">
        <v>6438</v>
      </c>
      <c r="O187" s="68">
        <v>7588</v>
      </c>
      <c r="P187" s="68">
        <v>7567</v>
      </c>
      <c r="Q187" s="68">
        <v>6877</v>
      </c>
      <c r="R187" s="68">
        <v>7221</v>
      </c>
      <c r="S187" s="68">
        <v>7254</v>
      </c>
      <c r="T187" s="68">
        <v>6523</v>
      </c>
      <c r="U187" s="68">
        <v>5290</v>
      </c>
      <c r="V187" s="68">
        <v>3162</v>
      </c>
      <c r="W187" s="68">
        <v>2361</v>
      </c>
      <c r="X187" s="68">
        <v>2010</v>
      </c>
      <c r="Y187" s="68">
        <v>1602</v>
      </c>
      <c r="Z187" s="68">
        <v>1189</v>
      </c>
      <c r="AA187" s="68">
        <v>402</v>
      </c>
      <c r="AB187" s="68">
        <v>84</v>
      </c>
      <c r="AC187" s="68">
        <v>12</v>
      </c>
      <c r="AD187">
        <v>29889</v>
      </c>
      <c r="AE187">
        <v>13486</v>
      </c>
      <c r="AF187">
        <v>68307</v>
      </c>
      <c r="AG187">
        <v>10822</v>
      </c>
      <c r="AH187" t="s">
        <v>1307</v>
      </c>
    </row>
    <row r="188" spans="1:37" ht="16.5">
      <c r="A188" t="s">
        <v>994</v>
      </c>
      <c r="B188" t="s">
        <v>517</v>
      </c>
      <c r="C188" s="281">
        <v>47583</v>
      </c>
      <c r="D188" s="282">
        <v>386</v>
      </c>
      <c r="E188">
        <v>1663</v>
      </c>
      <c r="F188" s="68">
        <v>392</v>
      </c>
      <c r="G188" s="68">
        <v>419</v>
      </c>
      <c r="H188" s="68">
        <v>450</v>
      </c>
      <c r="I188" s="68">
        <v>402</v>
      </c>
      <c r="J188" s="68">
        <v>2273</v>
      </c>
      <c r="K188" s="68">
        <v>2786</v>
      </c>
      <c r="L188" s="68">
        <v>3545</v>
      </c>
      <c r="M188" s="68">
        <v>3634</v>
      </c>
      <c r="N188" s="68">
        <v>3371</v>
      </c>
      <c r="O188" s="68">
        <v>3997</v>
      </c>
      <c r="P188" s="68">
        <v>3871</v>
      </c>
      <c r="Q188" s="68">
        <v>3539</v>
      </c>
      <c r="R188" s="68">
        <v>3799</v>
      </c>
      <c r="S188" s="68">
        <v>3703</v>
      </c>
      <c r="T188" s="68">
        <v>3313</v>
      </c>
      <c r="U188" s="68">
        <v>2533</v>
      </c>
      <c r="V188" s="68">
        <v>1460</v>
      </c>
      <c r="W188" s="68">
        <v>1064</v>
      </c>
      <c r="X188" s="68">
        <v>889</v>
      </c>
      <c r="Y188" s="68">
        <v>798</v>
      </c>
      <c r="Z188" s="68">
        <v>691</v>
      </c>
      <c r="AA188" s="68">
        <v>220</v>
      </c>
      <c r="AB188" s="68">
        <v>43</v>
      </c>
      <c r="AC188" s="68">
        <v>5</v>
      </c>
      <c r="AD188">
        <v>14719</v>
      </c>
    </row>
    <row r="189" spans="1:37" ht="16.5">
      <c r="B189" t="s">
        <v>518</v>
      </c>
      <c r="C189" s="281">
        <v>45032</v>
      </c>
      <c r="D189" s="282">
        <v>372</v>
      </c>
      <c r="E189">
        <v>1469</v>
      </c>
      <c r="F189" s="68">
        <v>342</v>
      </c>
      <c r="G189" s="68">
        <v>377</v>
      </c>
      <c r="H189" s="68">
        <v>404</v>
      </c>
      <c r="I189" s="68">
        <v>346</v>
      </c>
      <c r="J189" s="68">
        <v>2019</v>
      </c>
      <c r="K189" s="68">
        <v>2518</v>
      </c>
      <c r="L189" s="68">
        <v>3173</v>
      </c>
      <c r="M189" s="68">
        <v>3197</v>
      </c>
      <c r="N189" s="68">
        <v>3067</v>
      </c>
      <c r="O189" s="68">
        <v>3591</v>
      </c>
      <c r="P189" s="68">
        <v>3696</v>
      </c>
      <c r="Q189" s="68">
        <v>3338</v>
      </c>
      <c r="R189" s="68">
        <v>3422</v>
      </c>
      <c r="S189" s="68">
        <v>3551</v>
      </c>
      <c r="T189" s="68">
        <v>3210</v>
      </c>
      <c r="U189" s="68">
        <v>2757</v>
      </c>
      <c r="V189" s="68">
        <v>1702</v>
      </c>
      <c r="W189" s="68">
        <v>1297</v>
      </c>
      <c r="X189" s="68">
        <v>1121</v>
      </c>
      <c r="Y189" s="68">
        <v>804</v>
      </c>
      <c r="Z189" s="68">
        <v>498</v>
      </c>
      <c r="AA189" s="68">
        <v>182</v>
      </c>
      <c r="AB189" s="68">
        <v>41</v>
      </c>
      <c r="AC189" s="68">
        <v>7</v>
      </c>
      <c r="AD189">
        <v>15170</v>
      </c>
      <c r="AI189" t="s">
        <v>1307</v>
      </c>
      <c r="AJ189">
        <v>23484</v>
      </c>
      <c r="AK189">
        <v>38654</v>
      </c>
    </row>
    <row r="190" spans="1:37" ht="16.5">
      <c r="B190" t="s">
        <v>516</v>
      </c>
      <c r="C190" s="281">
        <v>159149</v>
      </c>
      <c r="D190" s="282">
        <v>1519</v>
      </c>
      <c r="E190">
        <v>6177</v>
      </c>
      <c r="F190" s="68">
        <v>1491</v>
      </c>
      <c r="G190" s="68">
        <v>1618</v>
      </c>
      <c r="H190" s="68">
        <v>1666</v>
      </c>
      <c r="I190" s="68">
        <v>1402</v>
      </c>
      <c r="J190" s="68">
        <v>7874</v>
      </c>
      <c r="K190" s="68">
        <v>9763</v>
      </c>
      <c r="L190" s="68">
        <v>11943</v>
      </c>
      <c r="M190" s="68">
        <v>12168</v>
      </c>
      <c r="N190" s="68">
        <v>11243</v>
      </c>
      <c r="O190" s="68">
        <v>13478</v>
      </c>
      <c r="P190" s="68">
        <v>13845</v>
      </c>
      <c r="Q190" s="68">
        <v>12287</v>
      </c>
      <c r="R190" s="68">
        <v>12587</v>
      </c>
      <c r="S190" s="68">
        <v>12710</v>
      </c>
      <c r="T190" s="68">
        <v>10508</v>
      </c>
      <c r="U190" s="68">
        <v>8182</v>
      </c>
      <c r="V190" s="68">
        <v>4660</v>
      </c>
      <c r="W190" s="68">
        <v>3532</v>
      </c>
      <c r="X190" s="68">
        <v>2781</v>
      </c>
      <c r="Y190" s="68">
        <v>2010</v>
      </c>
      <c r="Z190" s="68">
        <v>1320</v>
      </c>
      <c r="AA190" s="68">
        <v>456</v>
      </c>
      <c r="AB190" s="68">
        <v>98</v>
      </c>
      <c r="AC190" s="68">
        <v>8</v>
      </c>
      <c r="AD190">
        <v>46265</v>
      </c>
      <c r="AE190">
        <v>25333</v>
      </c>
      <c r="AF190">
        <v>118951</v>
      </c>
      <c r="AG190">
        <v>14865</v>
      </c>
      <c r="AH190" t="s">
        <v>1308</v>
      </c>
    </row>
    <row r="191" spans="1:37" ht="16.5">
      <c r="A191" t="s">
        <v>995</v>
      </c>
      <c r="B191" t="s">
        <v>517</v>
      </c>
      <c r="C191" s="281">
        <v>80631</v>
      </c>
      <c r="D191" s="282">
        <v>780</v>
      </c>
      <c r="E191">
        <v>3247</v>
      </c>
      <c r="F191" s="68">
        <v>787</v>
      </c>
      <c r="G191" s="68">
        <v>840</v>
      </c>
      <c r="H191" s="68">
        <v>872</v>
      </c>
      <c r="I191" s="68">
        <v>748</v>
      </c>
      <c r="J191" s="68">
        <v>4177</v>
      </c>
      <c r="K191" s="68">
        <v>5210</v>
      </c>
      <c r="L191" s="68">
        <v>6187</v>
      </c>
      <c r="M191" s="68">
        <v>6348</v>
      </c>
      <c r="N191" s="68">
        <v>5859</v>
      </c>
      <c r="O191" s="68">
        <v>6662</v>
      </c>
      <c r="P191" s="68">
        <v>6921</v>
      </c>
      <c r="Q191" s="68">
        <v>6049</v>
      </c>
      <c r="R191" s="68">
        <v>6155</v>
      </c>
      <c r="S191" s="68">
        <v>6407</v>
      </c>
      <c r="T191" s="68">
        <v>5285</v>
      </c>
      <c r="U191" s="68">
        <v>4084</v>
      </c>
      <c r="V191" s="68">
        <v>2331</v>
      </c>
      <c r="W191" s="68">
        <v>1686</v>
      </c>
      <c r="X191" s="68">
        <v>1235</v>
      </c>
      <c r="Y191" s="68">
        <v>1017</v>
      </c>
      <c r="Z191" s="68">
        <v>727</v>
      </c>
      <c r="AA191" s="68">
        <v>218</v>
      </c>
      <c r="AB191" s="68">
        <v>44</v>
      </c>
      <c r="AC191" s="68">
        <v>2</v>
      </c>
      <c r="AD191">
        <v>23036</v>
      </c>
    </row>
    <row r="192" spans="1:37" ht="16.5">
      <c r="B192" t="s">
        <v>518</v>
      </c>
      <c r="C192" s="281">
        <v>78518</v>
      </c>
      <c r="D192" s="282">
        <v>739</v>
      </c>
      <c r="E192">
        <v>2930</v>
      </c>
      <c r="F192" s="68">
        <v>704</v>
      </c>
      <c r="G192" s="68">
        <v>778</v>
      </c>
      <c r="H192" s="68">
        <v>794</v>
      </c>
      <c r="I192" s="68">
        <v>654</v>
      </c>
      <c r="J192" s="68">
        <v>3697</v>
      </c>
      <c r="K192" s="68">
        <v>4553</v>
      </c>
      <c r="L192" s="68">
        <v>5756</v>
      </c>
      <c r="M192" s="68">
        <v>5820</v>
      </c>
      <c r="N192" s="68">
        <v>5384</v>
      </c>
      <c r="O192" s="68">
        <v>6816</v>
      </c>
      <c r="P192" s="68">
        <v>6924</v>
      </c>
      <c r="Q192" s="68">
        <v>6238</v>
      </c>
      <c r="R192" s="68">
        <v>6432</v>
      </c>
      <c r="S192" s="68">
        <v>6303</v>
      </c>
      <c r="T192" s="68">
        <v>5223</v>
      </c>
      <c r="U192" s="68">
        <v>4098</v>
      </c>
      <c r="V192" s="68">
        <v>2329</v>
      </c>
      <c r="W192" s="68">
        <v>1846</v>
      </c>
      <c r="X192" s="68">
        <v>1546</v>
      </c>
      <c r="Y192" s="68">
        <v>993</v>
      </c>
      <c r="Z192" s="68">
        <v>593</v>
      </c>
      <c r="AA192" s="68">
        <v>238</v>
      </c>
      <c r="AB192" s="68">
        <v>54</v>
      </c>
      <c r="AC192" s="68">
        <v>6</v>
      </c>
      <c r="AD192">
        <v>23229</v>
      </c>
      <c r="AI192" t="s">
        <v>1308</v>
      </c>
      <c r="AJ192">
        <v>43370</v>
      </c>
      <c r="AK192">
        <v>66599</v>
      </c>
    </row>
    <row r="193" spans="1:37" ht="16.5">
      <c r="B193" t="s">
        <v>516</v>
      </c>
      <c r="C193" s="281">
        <v>153379</v>
      </c>
      <c r="D193" s="282">
        <v>1569</v>
      </c>
      <c r="E193">
        <v>6763</v>
      </c>
      <c r="F193" s="68">
        <v>1574</v>
      </c>
      <c r="G193" s="68">
        <v>1710</v>
      </c>
      <c r="H193" s="68">
        <v>1844</v>
      </c>
      <c r="I193" s="68">
        <v>1635</v>
      </c>
      <c r="J193" s="68">
        <v>9612</v>
      </c>
      <c r="K193" s="68">
        <v>10467</v>
      </c>
      <c r="L193" s="68">
        <v>11650</v>
      </c>
      <c r="M193" s="68">
        <v>10516</v>
      </c>
      <c r="N193" s="68">
        <v>9255</v>
      </c>
      <c r="O193" s="68">
        <v>12450</v>
      </c>
      <c r="P193" s="68">
        <v>15068</v>
      </c>
      <c r="Q193" s="68">
        <v>14103</v>
      </c>
      <c r="R193" s="68">
        <v>13315</v>
      </c>
      <c r="S193" s="68">
        <v>11474</v>
      </c>
      <c r="T193" s="68">
        <v>8889</v>
      </c>
      <c r="U193" s="68">
        <v>6863</v>
      </c>
      <c r="V193" s="68">
        <v>3936</v>
      </c>
      <c r="W193" s="68">
        <v>2827</v>
      </c>
      <c r="X193" s="68">
        <v>2088</v>
      </c>
      <c r="Y193" s="68">
        <v>1335</v>
      </c>
      <c r="Z193" s="68">
        <v>822</v>
      </c>
      <c r="AA193" s="68">
        <v>294</v>
      </c>
      <c r="AB193" s="68">
        <v>74</v>
      </c>
      <c r="AC193" s="68">
        <v>9</v>
      </c>
      <c r="AD193">
        <v>38611</v>
      </c>
      <c r="AE193">
        <v>28411</v>
      </c>
      <c r="AF193">
        <v>113583</v>
      </c>
      <c r="AG193">
        <v>11385</v>
      </c>
      <c r="AH193" t="s">
        <v>1309</v>
      </c>
    </row>
    <row r="194" spans="1:37" ht="16.5">
      <c r="A194" t="s">
        <v>996</v>
      </c>
      <c r="B194" t="s">
        <v>517</v>
      </c>
      <c r="C194" s="281">
        <v>76548</v>
      </c>
      <c r="D194" s="282">
        <v>827</v>
      </c>
      <c r="E194">
        <v>3558</v>
      </c>
      <c r="F194" s="68">
        <v>849</v>
      </c>
      <c r="G194" s="68">
        <v>898</v>
      </c>
      <c r="H194" s="68">
        <v>955</v>
      </c>
      <c r="I194" s="68">
        <v>856</v>
      </c>
      <c r="J194" s="68">
        <v>5019</v>
      </c>
      <c r="K194" s="68">
        <v>5495</v>
      </c>
      <c r="L194" s="68">
        <v>5959</v>
      </c>
      <c r="M194" s="68">
        <v>5519</v>
      </c>
      <c r="N194" s="68">
        <v>4730</v>
      </c>
      <c r="O194" s="68">
        <v>5870</v>
      </c>
      <c r="P194" s="68">
        <v>7157</v>
      </c>
      <c r="Q194" s="68">
        <v>6698</v>
      </c>
      <c r="R194" s="68">
        <v>6600</v>
      </c>
      <c r="S194" s="68">
        <v>5771</v>
      </c>
      <c r="T194" s="68">
        <v>4555</v>
      </c>
      <c r="U194" s="68">
        <v>3346</v>
      </c>
      <c r="V194" s="68">
        <v>1976</v>
      </c>
      <c r="W194" s="68">
        <v>1329</v>
      </c>
      <c r="X194" s="68">
        <v>952</v>
      </c>
      <c r="Y194" s="68">
        <v>628</v>
      </c>
      <c r="Z194" s="68">
        <v>403</v>
      </c>
      <c r="AA194" s="68">
        <v>120</v>
      </c>
      <c r="AB194" s="68">
        <v>31</v>
      </c>
      <c r="AC194" s="68">
        <v>5</v>
      </c>
      <c r="AD194">
        <v>19116</v>
      </c>
    </row>
    <row r="195" spans="1:37" ht="16.5">
      <c r="B195" t="s">
        <v>518</v>
      </c>
      <c r="C195" s="281">
        <v>76831</v>
      </c>
      <c r="D195" s="282">
        <v>742</v>
      </c>
      <c r="E195">
        <v>3205</v>
      </c>
      <c r="F195" s="68">
        <v>725</v>
      </c>
      <c r="G195" s="68">
        <v>812</v>
      </c>
      <c r="H195" s="68">
        <v>889</v>
      </c>
      <c r="I195" s="68">
        <v>779</v>
      </c>
      <c r="J195" s="68">
        <v>4593</v>
      </c>
      <c r="K195" s="68">
        <v>4972</v>
      </c>
      <c r="L195" s="68">
        <v>5691</v>
      </c>
      <c r="M195" s="68">
        <v>4997</v>
      </c>
      <c r="N195" s="68">
        <v>4525</v>
      </c>
      <c r="O195" s="68">
        <v>6580</v>
      </c>
      <c r="P195" s="68">
        <v>7911</v>
      </c>
      <c r="Q195" s="68">
        <v>7405</v>
      </c>
      <c r="R195" s="68">
        <v>6715</v>
      </c>
      <c r="S195" s="68">
        <v>5703</v>
      </c>
      <c r="T195" s="68">
        <v>4334</v>
      </c>
      <c r="U195" s="68">
        <v>3517</v>
      </c>
      <c r="V195" s="68">
        <v>1960</v>
      </c>
      <c r="W195" s="68">
        <v>1498</v>
      </c>
      <c r="X195" s="68">
        <v>1136</v>
      </c>
      <c r="Y195" s="68">
        <v>707</v>
      </c>
      <c r="Z195" s="68">
        <v>419</v>
      </c>
      <c r="AA195" s="68">
        <v>174</v>
      </c>
      <c r="AB195" s="68">
        <v>43</v>
      </c>
      <c r="AC195" s="68">
        <v>4</v>
      </c>
      <c r="AD195">
        <v>19495</v>
      </c>
      <c r="AI195" t="s">
        <v>1309</v>
      </c>
      <c r="AJ195">
        <v>43824</v>
      </c>
      <c r="AK195">
        <v>63319</v>
      </c>
    </row>
    <row r="196" spans="1:37" ht="16.5">
      <c r="B196" t="s">
        <v>516</v>
      </c>
      <c r="C196" s="281">
        <v>85048</v>
      </c>
      <c r="D196" s="282">
        <v>829</v>
      </c>
      <c r="E196">
        <v>3334</v>
      </c>
      <c r="F196" s="68">
        <v>844</v>
      </c>
      <c r="G196" s="68">
        <v>900</v>
      </c>
      <c r="H196" s="68">
        <v>884</v>
      </c>
      <c r="I196" s="68">
        <v>706</v>
      </c>
      <c r="J196" s="68">
        <v>4003</v>
      </c>
      <c r="K196" s="68">
        <v>4958</v>
      </c>
      <c r="L196" s="68">
        <v>6288</v>
      </c>
      <c r="M196" s="68">
        <v>6732</v>
      </c>
      <c r="N196" s="68">
        <v>6368</v>
      </c>
      <c r="O196" s="68">
        <v>7395</v>
      </c>
      <c r="P196" s="68">
        <v>7019</v>
      </c>
      <c r="Q196" s="68">
        <v>6059</v>
      </c>
      <c r="R196" s="68">
        <v>6712</v>
      </c>
      <c r="S196" s="68">
        <v>6837</v>
      </c>
      <c r="T196" s="68">
        <v>5788</v>
      </c>
      <c r="U196" s="68">
        <v>4393</v>
      </c>
      <c r="V196" s="68">
        <v>2456</v>
      </c>
      <c r="W196" s="68">
        <v>2013</v>
      </c>
      <c r="X196" s="68">
        <v>1709</v>
      </c>
      <c r="Y196" s="68">
        <v>1144</v>
      </c>
      <c r="Z196" s="68">
        <v>705</v>
      </c>
      <c r="AA196" s="68">
        <v>253</v>
      </c>
      <c r="AB196" s="68">
        <v>40</v>
      </c>
      <c r="AC196" s="68">
        <v>13</v>
      </c>
      <c r="AD196">
        <v>25351</v>
      </c>
      <c r="AE196">
        <v>13124</v>
      </c>
      <c r="AF196">
        <v>63591</v>
      </c>
      <c r="AG196">
        <v>8333</v>
      </c>
      <c r="AH196" t="s">
        <v>1310</v>
      </c>
    </row>
    <row r="197" spans="1:37" ht="16.5">
      <c r="A197" t="s">
        <v>997</v>
      </c>
      <c r="B197" t="s">
        <v>517</v>
      </c>
      <c r="C197">
        <v>43713</v>
      </c>
      <c r="D197" s="68">
        <v>429</v>
      </c>
      <c r="E197">
        <v>1719</v>
      </c>
      <c r="F197" s="68">
        <v>442</v>
      </c>
      <c r="G197" s="68">
        <v>465</v>
      </c>
      <c r="H197" s="68">
        <v>453</v>
      </c>
      <c r="I197" s="68">
        <v>359</v>
      </c>
      <c r="J197" s="68">
        <v>2107</v>
      </c>
      <c r="K197" s="68">
        <v>2578</v>
      </c>
      <c r="L197" s="68">
        <v>3288</v>
      </c>
      <c r="M197" s="68">
        <v>3524</v>
      </c>
      <c r="N197" s="68">
        <v>3266</v>
      </c>
      <c r="O197" s="68">
        <v>3634</v>
      </c>
      <c r="P197" s="68">
        <v>3466</v>
      </c>
      <c r="Q197" s="68">
        <v>3111</v>
      </c>
      <c r="R197" s="68">
        <v>3501</v>
      </c>
      <c r="S197" s="68">
        <v>3646</v>
      </c>
      <c r="T197" s="68">
        <v>3124</v>
      </c>
      <c r="U197" s="68">
        <v>2348</v>
      </c>
      <c r="V197" s="68">
        <v>1275</v>
      </c>
      <c r="W197" s="68">
        <v>967</v>
      </c>
      <c r="X197" s="68">
        <v>753</v>
      </c>
      <c r="Y197" s="68">
        <v>513</v>
      </c>
      <c r="Z197" s="68">
        <v>335</v>
      </c>
      <c r="AA197" s="68">
        <v>109</v>
      </c>
      <c r="AB197" s="68">
        <v>15</v>
      </c>
      <c r="AC197" s="68">
        <v>5</v>
      </c>
      <c r="AD197">
        <v>13090</v>
      </c>
    </row>
    <row r="198" spans="1:37" ht="16.5">
      <c r="B198" t="s">
        <v>518</v>
      </c>
      <c r="C198">
        <v>41335</v>
      </c>
      <c r="D198" s="68">
        <v>400</v>
      </c>
      <c r="E198">
        <v>1615</v>
      </c>
      <c r="F198" s="68">
        <v>402</v>
      </c>
      <c r="G198" s="68">
        <v>435</v>
      </c>
      <c r="H198" s="68">
        <v>431</v>
      </c>
      <c r="I198" s="68">
        <v>347</v>
      </c>
      <c r="J198" s="68">
        <v>1896</v>
      </c>
      <c r="K198" s="68">
        <v>2380</v>
      </c>
      <c r="L198" s="68">
        <v>3000</v>
      </c>
      <c r="M198" s="68">
        <v>3208</v>
      </c>
      <c r="N198" s="68">
        <v>3102</v>
      </c>
      <c r="O198" s="68">
        <v>3761</v>
      </c>
      <c r="P198" s="68">
        <v>3553</v>
      </c>
      <c r="Q198" s="68">
        <v>2948</v>
      </c>
      <c r="R198" s="68">
        <v>3211</v>
      </c>
      <c r="S198" s="68">
        <v>3191</v>
      </c>
      <c r="T198" s="68">
        <v>2664</v>
      </c>
      <c r="U198" s="68">
        <v>2045</v>
      </c>
      <c r="V198" s="68">
        <v>1181</v>
      </c>
      <c r="W198" s="68">
        <v>1046</v>
      </c>
      <c r="X198" s="68">
        <v>956</v>
      </c>
      <c r="Y198" s="68">
        <v>631</v>
      </c>
      <c r="Z198" s="68">
        <v>370</v>
      </c>
      <c r="AA198" s="68">
        <v>144</v>
      </c>
      <c r="AB198" s="68">
        <v>25</v>
      </c>
      <c r="AC198" s="68">
        <v>8</v>
      </c>
      <c r="AD198">
        <v>12261</v>
      </c>
      <c r="AI198" t="s">
        <v>1310</v>
      </c>
      <c r="AJ198">
        <v>22783</v>
      </c>
      <c r="AK198">
        <v>35044</v>
      </c>
    </row>
    <row r="199" spans="1:37" ht="16.5">
      <c r="B199" t="s">
        <v>516</v>
      </c>
      <c r="C199" s="277">
        <v>143789</v>
      </c>
      <c r="D199" s="278">
        <v>1546</v>
      </c>
      <c r="E199">
        <v>5704</v>
      </c>
      <c r="F199" s="68">
        <v>1478</v>
      </c>
      <c r="G199" s="68">
        <v>1514</v>
      </c>
      <c r="H199" s="68">
        <v>1467</v>
      </c>
      <c r="I199" s="68">
        <v>1245</v>
      </c>
      <c r="J199" s="68">
        <v>6891</v>
      </c>
      <c r="K199" s="68">
        <v>7360</v>
      </c>
      <c r="L199" s="68">
        <v>9430</v>
      </c>
      <c r="M199" s="68">
        <v>10291</v>
      </c>
      <c r="N199" s="68">
        <v>10191</v>
      </c>
      <c r="O199" s="68">
        <v>13238</v>
      </c>
      <c r="P199" s="68">
        <v>13586</v>
      </c>
      <c r="Q199" s="68">
        <v>11464</v>
      </c>
      <c r="R199" s="68">
        <v>11295</v>
      </c>
      <c r="S199" s="68">
        <v>11285</v>
      </c>
      <c r="T199" s="68">
        <v>9935</v>
      </c>
      <c r="U199" s="68">
        <v>8137</v>
      </c>
      <c r="V199" s="68">
        <v>4617</v>
      </c>
      <c r="W199" s="68">
        <v>3109</v>
      </c>
      <c r="X199" s="68">
        <v>2258</v>
      </c>
      <c r="Y199" s="68">
        <v>1635</v>
      </c>
      <c r="Z199" s="68">
        <v>1297</v>
      </c>
      <c r="AA199" s="68">
        <v>429</v>
      </c>
      <c r="AB199" s="68">
        <v>80</v>
      </c>
      <c r="AC199" s="68">
        <v>11</v>
      </c>
      <c r="AD199">
        <v>42793</v>
      </c>
      <c r="AE199">
        <v>21501</v>
      </c>
      <c r="AF199">
        <v>108852</v>
      </c>
      <c r="AG199">
        <v>13436</v>
      </c>
      <c r="AH199" t="s">
        <v>1311</v>
      </c>
    </row>
    <row r="200" spans="1:37" ht="16.5">
      <c r="A200" s="277" t="s">
        <v>998</v>
      </c>
      <c r="B200" t="s">
        <v>517</v>
      </c>
      <c r="C200">
        <v>72240</v>
      </c>
      <c r="D200" s="68">
        <v>794</v>
      </c>
      <c r="E200">
        <v>2920</v>
      </c>
      <c r="F200" s="68">
        <v>780</v>
      </c>
      <c r="G200" s="68">
        <v>775</v>
      </c>
      <c r="H200" s="68">
        <v>739</v>
      </c>
      <c r="I200" s="68">
        <v>626</v>
      </c>
      <c r="J200" s="68">
        <v>3614</v>
      </c>
      <c r="K200" s="68">
        <v>3905</v>
      </c>
      <c r="L200" s="68">
        <v>4954</v>
      </c>
      <c r="M200" s="68">
        <v>5395</v>
      </c>
      <c r="N200" s="68">
        <v>5280</v>
      </c>
      <c r="O200" s="68">
        <v>6509</v>
      </c>
      <c r="P200" s="68">
        <v>6780</v>
      </c>
      <c r="Q200" s="68">
        <v>5729</v>
      </c>
      <c r="R200" s="68">
        <v>5638</v>
      </c>
      <c r="S200" s="68">
        <v>5537</v>
      </c>
      <c r="T200" s="68">
        <v>4814</v>
      </c>
      <c r="U200" s="68">
        <v>3932</v>
      </c>
      <c r="V200" s="68">
        <v>2123</v>
      </c>
      <c r="W200" s="68">
        <v>1324</v>
      </c>
      <c r="X200" s="68">
        <v>934</v>
      </c>
      <c r="Y200" s="68">
        <v>896</v>
      </c>
      <c r="Z200" s="68">
        <v>861</v>
      </c>
      <c r="AA200" s="68">
        <v>255</v>
      </c>
      <c r="AB200" s="68">
        <v>41</v>
      </c>
      <c r="AC200" s="68">
        <v>5</v>
      </c>
      <c r="AD200">
        <v>20722</v>
      </c>
    </row>
    <row r="201" spans="1:37" ht="16.5">
      <c r="B201" t="s">
        <v>518</v>
      </c>
      <c r="C201">
        <v>71549</v>
      </c>
      <c r="D201" s="68">
        <v>752</v>
      </c>
      <c r="E201">
        <v>2784</v>
      </c>
      <c r="F201" s="68">
        <v>698</v>
      </c>
      <c r="G201" s="68">
        <v>739</v>
      </c>
      <c r="H201" s="68">
        <v>728</v>
      </c>
      <c r="I201" s="68">
        <v>619</v>
      </c>
      <c r="J201" s="68">
        <v>3277</v>
      </c>
      <c r="K201" s="68">
        <v>3455</v>
      </c>
      <c r="L201" s="68">
        <v>4476</v>
      </c>
      <c r="M201" s="68">
        <v>4896</v>
      </c>
      <c r="N201" s="68">
        <v>4911</v>
      </c>
      <c r="O201" s="68">
        <v>6729</v>
      </c>
      <c r="P201" s="68">
        <v>6806</v>
      </c>
      <c r="Q201" s="68">
        <v>5735</v>
      </c>
      <c r="R201" s="68">
        <v>5657</v>
      </c>
      <c r="S201" s="68">
        <v>5748</v>
      </c>
      <c r="T201" s="68">
        <v>5121</v>
      </c>
      <c r="U201" s="68">
        <v>4205</v>
      </c>
      <c r="V201" s="68">
        <v>2494</v>
      </c>
      <c r="W201" s="68">
        <v>1785</v>
      </c>
      <c r="X201" s="68">
        <v>1324</v>
      </c>
      <c r="Y201" s="68">
        <v>739</v>
      </c>
      <c r="Z201" s="68">
        <v>436</v>
      </c>
      <c r="AA201" s="68">
        <v>174</v>
      </c>
      <c r="AB201" s="68">
        <v>39</v>
      </c>
      <c r="AC201" s="68">
        <v>6</v>
      </c>
      <c r="AD201">
        <v>22071</v>
      </c>
      <c r="AI201" t="s">
        <v>1311</v>
      </c>
      <c r="AJ201">
        <v>39210</v>
      </c>
      <c r="AK201">
        <v>61281</v>
      </c>
    </row>
    <row r="202" spans="1:37" ht="16.5">
      <c r="B202" t="s">
        <v>516</v>
      </c>
      <c r="C202">
        <v>184425</v>
      </c>
      <c r="D202" s="68">
        <v>1746</v>
      </c>
      <c r="E202">
        <v>6764</v>
      </c>
      <c r="F202" s="68">
        <v>1634</v>
      </c>
      <c r="G202" s="68">
        <v>1702</v>
      </c>
      <c r="H202" s="68">
        <v>1809</v>
      </c>
      <c r="I202" s="68">
        <v>1619</v>
      </c>
      <c r="J202" s="68">
        <v>8440</v>
      </c>
      <c r="K202" s="68">
        <v>9883</v>
      </c>
      <c r="L202" s="68">
        <v>12431</v>
      </c>
      <c r="M202" s="68">
        <v>13365</v>
      </c>
      <c r="N202" s="68">
        <v>13958</v>
      </c>
      <c r="O202" s="68">
        <v>17441</v>
      </c>
      <c r="P202" s="68">
        <v>17233</v>
      </c>
      <c r="Q202" s="68">
        <v>14332</v>
      </c>
      <c r="R202" s="68">
        <v>13821</v>
      </c>
      <c r="S202" s="68">
        <v>13865</v>
      </c>
      <c r="T202" s="68">
        <v>12957</v>
      </c>
      <c r="U202" s="68">
        <v>10903</v>
      </c>
      <c r="V202" s="68">
        <v>6191</v>
      </c>
      <c r="W202" s="68">
        <v>3795</v>
      </c>
      <c r="X202" s="68">
        <v>2442</v>
      </c>
      <c r="Y202" s="68">
        <v>2097</v>
      </c>
      <c r="Z202" s="68">
        <v>1931</v>
      </c>
      <c r="AA202" s="68">
        <v>687</v>
      </c>
      <c r="AB202" s="68">
        <v>104</v>
      </c>
      <c r="AC202" s="68">
        <v>39</v>
      </c>
      <c r="AD202">
        <v>55011</v>
      </c>
      <c r="AE202">
        <v>26833</v>
      </c>
      <c r="AF202">
        <v>140306</v>
      </c>
      <c r="AG202">
        <v>17286</v>
      </c>
      <c r="AH202" t="s">
        <v>1312</v>
      </c>
    </row>
    <row r="203" spans="1:37" ht="16.5">
      <c r="A203" t="s">
        <v>999</v>
      </c>
      <c r="B203" t="s">
        <v>517</v>
      </c>
      <c r="C203">
        <v>93004</v>
      </c>
      <c r="D203" s="68">
        <v>932</v>
      </c>
      <c r="E203">
        <v>3544</v>
      </c>
      <c r="F203" s="68">
        <v>872</v>
      </c>
      <c r="G203" s="68">
        <v>884</v>
      </c>
      <c r="H203" s="68">
        <v>948</v>
      </c>
      <c r="I203" s="68">
        <v>840</v>
      </c>
      <c r="J203" s="68">
        <v>4336</v>
      </c>
      <c r="K203" s="68">
        <v>5148</v>
      </c>
      <c r="L203" s="68">
        <v>6608</v>
      </c>
      <c r="M203" s="68">
        <v>6971</v>
      </c>
      <c r="N203" s="68">
        <v>7188</v>
      </c>
      <c r="O203" s="68">
        <v>9014</v>
      </c>
      <c r="P203" s="68">
        <v>8872</v>
      </c>
      <c r="Q203" s="68">
        <v>7360</v>
      </c>
      <c r="R203" s="68">
        <v>6853</v>
      </c>
      <c r="S203" s="68">
        <v>6493</v>
      </c>
      <c r="T203" s="68">
        <v>5982</v>
      </c>
      <c r="U203" s="68">
        <v>4953</v>
      </c>
      <c r="V203" s="68">
        <v>2746</v>
      </c>
      <c r="W203" s="68">
        <v>1676</v>
      </c>
      <c r="X203" s="68">
        <v>966</v>
      </c>
      <c r="Y203" s="68">
        <v>1263</v>
      </c>
      <c r="Z203" s="68">
        <v>1503</v>
      </c>
      <c r="AA203" s="68">
        <v>498</v>
      </c>
      <c r="AB203" s="68">
        <v>66</v>
      </c>
      <c r="AC203" s="68">
        <v>32</v>
      </c>
      <c r="AD203">
        <v>26178</v>
      </c>
    </row>
    <row r="204" spans="1:37" ht="16.5">
      <c r="B204" t="s">
        <v>518</v>
      </c>
      <c r="C204">
        <v>91421</v>
      </c>
      <c r="D204" s="68">
        <v>814</v>
      </c>
      <c r="E204">
        <v>3220</v>
      </c>
      <c r="F204" s="68">
        <v>762</v>
      </c>
      <c r="G204" s="68">
        <v>818</v>
      </c>
      <c r="H204" s="68">
        <v>861</v>
      </c>
      <c r="I204" s="68">
        <v>779</v>
      </c>
      <c r="J204" s="68">
        <v>4104</v>
      </c>
      <c r="K204" s="68">
        <v>4735</v>
      </c>
      <c r="L204" s="68">
        <v>5823</v>
      </c>
      <c r="M204" s="68">
        <v>6394</v>
      </c>
      <c r="N204" s="68">
        <v>6770</v>
      </c>
      <c r="O204" s="68">
        <v>8427</v>
      </c>
      <c r="P204" s="68">
        <v>8361</v>
      </c>
      <c r="Q204" s="68">
        <v>6972</v>
      </c>
      <c r="R204" s="68">
        <v>6968</v>
      </c>
      <c r="S204" s="68">
        <v>7372</v>
      </c>
      <c r="T204" s="68">
        <v>6975</v>
      </c>
      <c r="U204" s="68">
        <v>5950</v>
      </c>
      <c r="V204" s="68">
        <v>3445</v>
      </c>
      <c r="W204" s="68">
        <v>2119</v>
      </c>
      <c r="X204" s="68">
        <v>1476</v>
      </c>
      <c r="Y204" s="68">
        <v>834</v>
      </c>
      <c r="Z204" s="68">
        <v>428</v>
      </c>
      <c r="AA204" s="68">
        <v>189</v>
      </c>
      <c r="AB204" s="68">
        <v>38</v>
      </c>
      <c r="AC204" s="68">
        <v>7</v>
      </c>
      <c r="AD204">
        <v>28833</v>
      </c>
      <c r="AI204" t="s">
        <v>1312</v>
      </c>
      <c r="AJ204">
        <v>49715</v>
      </c>
      <c r="AK204">
        <v>78548</v>
      </c>
    </row>
    <row r="205" spans="1:37" ht="16.5">
      <c r="B205" t="s">
        <v>516</v>
      </c>
      <c r="C205">
        <v>117322</v>
      </c>
      <c r="D205" s="68">
        <v>992</v>
      </c>
      <c r="E205">
        <v>4021</v>
      </c>
      <c r="F205" s="68">
        <v>967</v>
      </c>
      <c r="G205" s="68">
        <v>1041</v>
      </c>
      <c r="H205" s="68">
        <v>1068</v>
      </c>
      <c r="I205" s="68">
        <v>945</v>
      </c>
      <c r="J205" s="68">
        <v>5410</v>
      </c>
      <c r="K205" s="68">
        <v>6612</v>
      </c>
      <c r="L205" s="68">
        <v>8487</v>
      </c>
      <c r="M205" s="68">
        <v>9205</v>
      </c>
      <c r="N205" s="68">
        <v>8267</v>
      </c>
      <c r="O205" s="68">
        <v>9567</v>
      </c>
      <c r="P205" s="68">
        <v>9557</v>
      </c>
      <c r="Q205" s="68">
        <v>8576</v>
      </c>
      <c r="R205" s="68">
        <v>9286</v>
      </c>
      <c r="S205" s="68">
        <v>9588</v>
      </c>
      <c r="T205" s="68">
        <v>8663</v>
      </c>
      <c r="U205" s="68">
        <v>7063</v>
      </c>
      <c r="V205" s="68">
        <v>4006</v>
      </c>
      <c r="W205" s="68">
        <v>2616</v>
      </c>
      <c r="X205" s="68">
        <v>1984</v>
      </c>
      <c r="Y205" s="68">
        <v>1638</v>
      </c>
      <c r="Z205" s="68">
        <v>1321</v>
      </c>
      <c r="AA205" s="68">
        <v>381</v>
      </c>
      <c r="AB205" s="68">
        <v>70</v>
      </c>
      <c r="AC205" s="68">
        <v>12</v>
      </c>
      <c r="AD205">
        <v>37342</v>
      </c>
      <c r="AE205">
        <v>17035</v>
      </c>
      <c r="AF205">
        <v>88259</v>
      </c>
      <c r="AG205">
        <v>12028</v>
      </c>
      <c r="AH205" t="s">
        <v>1313</v>
      </c>
    </row>
    <row r="206" spans="1:37" ht="16.5">
      <c r="A206" t="s">
        <v>1000</v>
      </c>
      <c r="B206" t="s">
        <v>517</v>
      </c>
      <c r="C206">
        <v>59174</v>
      </c>
      <c r="D206" s="68">
        <v>535</v>
      </c>
      <c r="E206">
        <v>2069</v>
      </c>
      <c r="F206" s="68">
        <v>508</v>
      </c>
      <c r="G206" s="68">
        <v>532</v>
      </c>
      <c r="H206" s="68">
        <v>539</v>
      </c>
      <c r="I206" s="68">
        <v>490</v>
      </c>
      <c r="J206" s="68">
        <v>2826</v>
      </c>
      <c r="K206" s="68">
        <v>3435</v>
      </c>
      <c r="L206" s="68">
        <v>4394</v>
      </c>
      <c r="M206" s="68">
        <v>4791</v>
      </c>
      <c r="N206" s="68">
        <v>4330</v>
      </c>
      <c r="O206" s="68">
        <v>4855</v>
      </c>
      <c r="P206" s="68">
        <v>4840</v>
      </c>
      <c r="Q206" s="68">
        <v>4226</v>
      </c>
      <c r="R206" s="68">
        <v>4592</v>
      </c>
      <c r="S206" s="68">
        <v>4709</v>
      </c>
      <c r="T206" s="68">
        <v>4151</v>
      </c>
      <c r="U206" s="68">
        <v>3397</v>
      </c>
      <c r="V206" s="68">
        <v>1884</v>
      </c>
      <c r="W206" s="68">
        <v>1182</v>
      </c>
      <c r="X206" s="68">
        <v>888</v>
      </c>
      <c r="Y206" s="68">
        <v>917</v>
      </c>
      <c r="Z206" s="68">
        <v>887</v>
      </c>
      <c r="AA206" s="68">
        <v>221</v>
      </c>
      <c r="AB206" s="68">
        <v>41</v>
      </c>
      <c r="AC206" s="68">
        <v>4</v>
      </c>
      <c r="AD206">
        <v>18281</v>
      </c>
    </row>
    <row r="207" spans="1:37" ht="16.5">
      <c r="B207" t="s">
        <v>518</v>
      </c>
      <c r="C207">
        <v>58148</v>
      </c>
      <c r="D207" s="68">
        <v>457</v>
      </c>
      <c r="E207">
        <v>1952</v>
      </c>
      <c r="F207" s="68">
        <v>459</v>
      </c>
      <c r="G207" s="68">
        <v>509</v>
      </c>
      <c r="H207" s="68">
        <v>529</v>
      </c>
      <c r="I207" s="68">
        <v>455</v>
      </c>
      <c r="J207" s="68">
        <v>2584</v>
      </c>
      <c r="K207" s="68">
        <v>3177</v>
      </c>
      <c r="L207" s="68">
        <v>4093</v>
      </c>
      <c r="M207" s="68">
        <v>4414</v>
      </c>
      <c r="N207" s="68">
        <v>3937</v>
      </c>
      <c r="O207" s="68">
        <v>4712</v>
      </c>
      <c r="P207" s="68">
        <v>4717</v>
      </c>
      <c r="Q207" s="68">
        <v>4350</v>
      </c>
      <c r="R207" s="68">
        <v>4694</v>
      </c>
      <c r="S207" s="68">
        <v>4879</v>
      </c>
      <c r="T207" s="68">
        <v>4512</v>
      </c>
      <c r="U207" s="68">
        <v>3666</v>
      </c>
      <c r="V207" s="68">
        <v>2122</v>
      </c>
      <c r="W207" s="68">
        <v>1434</v>
      </c>
      <c r="X207" s="68">
        <v>1096</v>
      </c>
      <c r="Y207" s="68">
        <v>721</v>
      </c>
      <c r="Z207" s="68">
        <v>434</v>
      </c>
      <c r="AA207" s="68">
        <v>160</v>
      </c>
      <c r="AB207" s="68">
        <v>29</v>
      </c>
      <c r="AC207" s="68">
        <v>8</v>
      </c>
      <c r="AD207">
        <v>19061</v>
      </c>
      <c r="AI207" t="s">
        <v>1313</v>
      </c>
      <c r="AJ207">
        <v>30917</v>
      </c>
      <c r="AK207">
        <v>49978</v>
      </c>
    </row>
    <row r="208" spans="1:37" ht="16.5">
      <c r="B208" t="s">
        <v>516</v>
      </c>
      <c r="C208">
        <v>215108</v>
      </c>
      <c r="D208" s="68">
        <v>2015</v>
      </c>
      <c r="E208">
        <v>8233</v>
      </c>
      <c r="F208" s="68">
        <v>1952</v>
      </c>
      <c r="G208" s="68">
        <v>2116</v>
      </c>
      <c r="H208" s="68">
        <v>2235</v>
      </c>
      <c r="I208" s="68">
        <v>1930</v>
      </c>
      <c r="J208" s="68">
        <v>10580</v>
      </c>
      <c r="K208" s="68">
        <v>12827</v>
      </c>
      <c r="L208" s="68">
        <v>15526</v>
      </c>
      <c r="M208" s="68">
        <v>16257</v>
      </c>
      <c r="N208" s="68">
        <v>15970</v>
      </c>
      <c r="O208" s="68">
        <v>19610</v>
      </c>
      <c r="P208" s="68">
        <v>19365</v>
      </c>
      <c r="Q208" s="68">
        <v>16662</v>
      </c>
      <c r="R208" s="68">
        <v>16158</v>
      </c>
      <c r="S208" s="68">
        <v>16250</v>
      </c>
      <c r="T208" s="68">
        <v>14810</v>
      </c>
      <c r="U208" s="68">
        <v>12045</v>
      </c>
      <c r="V208" s="68">
        <v>6789</v>
      </c>
      <c r="W208" s="68">
        <v>4401</v>
      </c>
      <c r="X208" s="68">
        <v>2957</v>
      </c>
      <c r="Y208" s="68">
        <v>2265</v>
      </c>
      <c r="Z208" s="68">
        <v>1824</v>
      </c>
      <c r="AA208" s="68">
        <v>460</v>
      </c>
      <c r="AB208" s="68">
        <v>94</v>
      </c>
      <c r="AC208" s="68">
        <v>10</v>
      </c>
      <c r="AD208">
        <v>61905</v>
      </c>
      <c r="AE208">
        <v>33655</v>
      </c>
      <c r="AF208">
        <v>162653</v>
      </c>
      <c r="AG208">
        <v>18800</v>
      </c>
      <c r="AH208" t="s">
        <v>1314</v>
      </c>
    </row>
    <row r="209" spans="1:37" ht="16.5">
      <c r="A209" t="s">
        <v>1001</v>
      </c>
      <c r="B209" t="s">
        <v>517</v>
      </c>
      <c r="C209">
        <v>107509</v>
      </c>
      <c r="D209" s="68">
        <v>1053</v>
      </c>
      <c r="E209">
        <v>4188</v>
      </c>
      <c r="F209" s="68">
        <v>1007</v>
      </c>
      <c r="G209" s="68">
        <v>1050</v>
      </c>
      <c r="H209" s="68">
        <v>1127</v>
      </c>
      <c r="I209" s="68">
        <v>1004</v>
      </c>
      <c r="J209" s="68">
        <v>5503</v>
      </c>
      <c r="K209" s="68">
        <v>6771</v>
      </c>
      <c r="L209" s="68">
        <v>8131</v>
      </c>
      <c r="M209" s="68">
        <v>8561</v>
      </c>
      <c r="N209" s="68">
        <v>8305</v>
      </c>
      <c r="O209" s="68">
        <v>9972</v>
      </c>
      <c r="P209" s="68">
        <v>9740</v>
      </c>
      <c r="Q209" s="68">
        <v>8299</v>
      </c>
      <c r="R209" s="68">
        <v>7812</v>
      </c>
      <c r="S209" s="68">
        <v>7684</v>
      </c>
      <c r="T209" s="68">
        <v>6842</v>
      </c>
      <c r="U209" s="68">
        <v>5506</v>
      </c>
      <c r="V209" s="68">
        <v>3065</v>
      </c>
      <c r="W209" s="68">
        <v>1970</v>
      </c>
      <c r="X209" s="68">
        <v>1270</v>
      </c>
      <c r="Y209" s="68">
        <v>1277</v>
      </c>
      <c r="Z209" s="68">
        <v>1265</v>
      </c>
      <c r="AA209" s="68">
        <v>251</v>
      </c>
      <c r="AB209" s="68">
        <v>39</v>
      </c>
      <c r="AC209" s="68">
        <v>5</v>
      </c>
      <c r="AD209">
        <v>29174</v>
      </c>
    </row>
    <row r="210" spans="1:37" ht="16.5">
      <c r="B210" t="s">
        <v>518</v>
      </c>
      <c r="C210">
        <v>107599</v>
      </c>
      <c r="D210" s="68">
        <v>962</v>
      </c>
      <c r="E210">
        <v>4045</v>
      </c>
      <c r="F210" s="68">
        <v>945</v>
      </c>
      <c r="G210" s="68">
        <v>1066</v>
      </c>
      <c r="H210" s="68">
        <v>1108</v>
      </c>
      <c r="I210" s="68">
        <v>926</v>
      </c>
      <c r="J210" s="68">
        <v>5077</v>
      </c>
      <c r="K210" s="68">
        <v>6056</v>
      </c>
      <c r="L210" s="68">
        <v>7395</v>
      </c>
      <c r="M210" s="68">
        <v>7696</v>
      </c>
      <c r="N210" s="68">
        <v>7665</v>
      </c>
      <c r="O210" s="68">
        <v>9638</v>
      </c>
      <c r="P210" s="68">
        <v>9625</v>
      </c>
      <c r="Q210" s="68">
        <v>8363</v>
      </c>
      <c r="R210" s="68">
        <v>8346</v>
      </c>
      <c r="S210" s="68">
        <v>8566</v>
      </c>
      <c r="T210" s="68">
        <v>7968</v>
      </c>
      <c r="U210" s="68">
        <v>6539</v>
      </c>
      <c r="V210" s="68">
        <v>3724</v>
      </c>
      <c r="W210" s="68">
        <v>2431</v>
      </c>
      <c r="X210" s="68">
        <v>1687</v>
      </c>
      <c r="Y210" s="68">
        <v>988</v>
      </c>
      <c r="Z210" s="68">
        <v>559</v>
      </c>
      <c r="AA210" s="68">
        <v>209</v>
      </c>
      <c r="AB210" s="68">
        <v>55</v>
      </c>
      <c r="AC210" s="68">
        <v>5</v>
      </c>
      <c r="AD210">
        <v>32731</v>
      </c>
      <c r="AI210" t="s">
        <v>1314</v>
      </c>
      <c r="AJ210">
        <v>58728</v>
      </c>
      <c r="AK210">
        <v>91459</v>
      </c>
    </row>
    <row r="211" spans="1:37" ht="16.5">
      <c r="B211" t="s">
        <v>516</v>
      </c>
      <c r="C211">
        <v>48234</v>
      </c>
      <c r="D211" s="68">
        <v>346</v>
      </c>
      <c r="E211">
        <v>1313</v>
      </c>
      <c r="F211" s="68">
        <v>314</v>
      </c>
      <c r="G211" s="68">
        <v>332</v>
      </c>
      <c r="H211" s="68">
        <v>353</v>
      </c>
      <c r="I211" s="68">
        <v>314</v>
      </c>
      <c r="J211" s="68">
        <v>1941</v>
      </c>
      <c r="K211" s="68">
        <v>2638</v>
      </c>
      <c r="L211" s="68">
        <v>3315</v>
      </c>
      <c r="M211" s="68">
        <v>3784</v>
      </c>
      <c r="N211" s="68">
        <v>3316</v>
      </c>
      <c r="O211" s="68">
        <v>3345</v>
      </c>
      <c r="P211" s="68">
        <v>3359</v>
      </c>
      <c r="Q211" s="68">
        <v>3155</v>
      </c>
      <c r="R211" s="68">
        <v>3806</v>
      </c>
      <c r="S211" s="68">
        <v>4155</v>
      </c>
      <c r="T211" s="68">
        <v>3592</v>
      </c>
      <c r="U211" s="68">
        <v>2825</v>
      </c>
      <c r="V211" s="68">
        <v>1796</v>
      </c>
      <c r="W211" s="68">
        <v>1709</v>
      </c>
      <c r="X211" s="68">
        <v>1647</v>
      </c>
      <c r="Y211" s="68">
        <v>1192</v>
      </c>
      <c r="Z211" s="68">
        <v>679</v>
      </c>
      <c r="AA211" s="68">
        <v>263</v>
      </c>
      <c r="AB211" s="68">
        <v>48</v>
      </c>
      <c r="AC211" s="68">
        <v>10</v>
      </c>
      <c r="AD211">
        <v>17916</v>
      </c>
      <c r="AE211">
        <v>6238</v>
      </c>
      <c r="AF211">
        <v>34652</v>
      </c>
      <c r="AG211">
        <v>7344</v>
      </c>
      <c r="AH211" t="s">
        <v>1315</v>
      </c>
    </row>
    <row r="212" spans="1:37" ht="16.5">
      <c r="A212" t="s">
        <v>1002</v>
      </c>
      <c r="B212" t="s">
        <v>517</v>
      </c>
      <c r="C212">
        <v>25818</v>
      </c>
      <c r="D212" s="68">
        <v>185</v>
      </c>
      <c r="E212">
        <v>702</v>
      </c>
      <c r="F212" s="68">
        <v>163</v>
      </c>
      <c r="G212" s="68">
        <v>178</v>
      </c>
      <c r="H212" s="68">
        <v>188</v>
      </c>
      <c r="I212" s="68">
        <v>173</v>
      </c>
      <c r="J212" s="68">
        <v>1036</v>
      </c>
      <c r="K212" s="68">
        <v>1396</v>
      </c>
      <c r="L212" s="68">
        <v>1701</v>
      </c>
      <c r="M212" s="68">
        <v>1994</v>
      </c>
      <c r="N212" s="68">
        <v>1828</v>
      </c>
      <c r="O212" s="68">
        <v>1800</v>
      </c>
      <c r="P212" s="68">
        <v>1811</v>
      </c>
      <c r="Q212" s="68">
        <v>1644</v>
      </c>
      <c r="R212" s="68">
        <v>2097</v>
      </c>
      <c r="S212" s="68">
        <v>2380</v>
      </c>
      <c r="T212" s="68">
        <v>2043</v>
      </c>
      <c r="U212" s="68">
        <v>1609</v>
      </c>
      <c r="V212" s="68">
        <v>1011</v>
      </c>
      <c r="W212" s="68">
        <v>845</v>
      </c>
      <c r="X212" s="68">
        <v>751</v>
      </c>
      <c r="Y212" s="68">
        <v>562</v>
      </c>
      <c r="Z212" s="68">
        <v>303</v>
      </c>
      <c r="AA212" s="68">
        <v>104</v>
      </c>
      <c r="AB212" s="68">
        <v>15</v>
      </c>
      <c r="AC212" s="68">
        <v>1</v>
      </c>
      <c r="AD212">
        <v>9624</v>
      </c>
    </row>
    <row r="213" spans="1:37" ht="16.5">
      <c r="B213" t="s">
        <v>518</v>
      </c>
      <c r="C213">
        <v>22416</v>
      </c>
      <c r="D213" s="68">
        <v>161</v>
      </c>
      <c r="E213">
        <v>611</v>
      </c>
      <c r="F213" s="68">
        <v>151</v>
      </c>
      <c r="G213" s="68">
        <v>154</v>
      </c>
      <c r="H213" s="68">
        <v>165</v>
      </c>
      <c r="I213" s="68">
        <v>141</v>
      </c>
      <c r="J213" s="68">
        <v>905</v>
      </c>
      <c r="K213" s="68">
        <v>1242</v>
      </c>
      <c r="L213" s="68">
        <v>1614</v>
      </c>
      <c r="M213" s="68">
        <v>1790</v>
      </c>
      <c r="N213" s="68">
        <v>1488</v>
      </c>
      <c r="O213" s="68">
        <v>1545</v>
      </c>
      <c r="P213" s="68">
        <v>1548</v>
      </c>
      <c r="Q213" s="68">
        <v>1511</v>
      </c>
      <c r="R213" s="68">
        <v>1709</v>
      </c>
      <c r="S213" s="68">
        <v>1775</v>
      </c>
      <c r="T213" s="68">
        <v>1549</v>
      </c>
      <c r="U213" s="68">
        <v>1216</v>
      </c>
      <c r="V213" s="68">
        <v>785</v>
      </c>
      <c r="W213" s="68">
        <v>864</v>
      </c>
      <c r="X213" s="68">
        <v>896</v>
      </c>
      <c r="Y213" s="68">
        <v>630</v>
      </c>
      <c r="Z213" s="68">
        <v>376</v>
      </c>
      <c r="AA213" s="68">
        <v>159</v>
      </c>
      <c r="AB213" s="68">
        <v>33</v>
      </c>
      <c r="AC213" s="68">
        <v>9</v>
      </c>
      <c r="AD213">
        <v>8292</v>
      </c>
      <c r="AI213" t="s">
        <v>1315</v>
      </c>
      <c r="AJ213">
        <v>11205</v>
      </c>
      <c r="AK213">
        <v>19497</v>
      </c>
    </row>
    <row r="214" spans="1:37" ht="16.5">
      <c r="B214" t="s">
        <v>516</v>
      </c>
      <c r="C214">
        <v>64194</v>
      </c>
      <c r="D214" s="68">
        <v>607</v>
      </c>
      <c r="E214">
        <v>2303</v>
      </c>
      <c r="F214" s="68">
        <v>556</v>
      </c>
      <c r="G214" s="68">
        <v>611</v>
      </c>
      <c r="H214" s="68">
        <v>646</v>
      </c>
      <c r="I214" s="68">
        <v>490</v>
      </c>
      <c r="J214" s="68">
        <v>2920</v>
      </c>
      <c r="K214" s="68">
        <v>3805</v>
      </c>
      <c r="L214" s="68">
        <v>5011</v>
      </c>
      <c r="M214" s="68">
        <v>5492</v>
      </c>
      <c r="N214" s="68">
        <v>4699</v>
      </c>
      <c r="O214" s="68">
        <v>5034</v>
      </c>
      <c r="P214" s="68">
        <v>4945</v>
      </c>
      <c r="Q214" s="68">
        <v>4603</v>
      </c>
      <c r="R214" s="68">
        <v>5163</v>
      </c>
      <c r="S214" s="68">
        <v>5208</v>
      </c>
      <c r="T214" s="68">
        <v>4138</v>
      </c>
      <c r="U214" s="68">
        <v>2995</v>
      </c>
      <c r="V214" s="68">
        <v>1883</v>
      </c>
      <c r="W214" s="68">
        <v>1686</v>
      </c>
      <c r="X214" s="68">
        <v>1614</v>
      </c>
      <c r="Y214" s="68">
        <v>1152</v>
      </c>
      <c r="Z214" s="68">
        <v>675</v>
      </c>
      <c r="AA214" s="68">
        <v>203</v>
      </c>
      <c r="AB214" s="68">
        <v>49</v>
      </c>
      <c r="AC214" s="68">
        <v>9</v>
      </c>
      <c r="AD214">
        <v>19612</v>
      </c>
      <c r="AE214">
        <v>9635</v>
      </c>
      <c r="AF214">
        <v>47288</v>
      </c>
      <c r="AG214">
        <v>7271</v>
      </c>
      <c r="AH214" t="s">
        <v>1316</v>
      </c>
    </row>
    <row r="215" spans="1:37" ht="16.5">
      <c r="A215" t="s">
        <v>1003</v>
      </c>
      <c r="B215" t="s">
        <v>517</v>
      </c>
      <c r="C215">
        <v>33578</v>
      </c>
      <c r="D215" s="68">
        <v>302</v>
      </c>
      <c r="E215">
        <v>1151</v>
      </c>
      <c r="F215" s="68">
        <v>277</v>
      </c>
      <c r="G215" s="68">
        <v>302</v>
      </c>
      <c r="H215" s="68">
        <v>321</v>
      </c>
      <c r="I215" s="68">
        <v>251</v>
      </c>
      <c r="J215" s="68">
        <v>1538</v>
      </c>
      <c r="K215" s="68">
        <v>1998</v>
      </c>
      <c r="L215" s="68">
        <v>2642</v>
      </c>
      <c r="M215" s="68">
        <v>2920</v>
      </c>
      <c r="N215" s="68">
        <v>2425</v>
      </c>
      <c r="O215" s="68">
        <v>2529</v>
      </c>
      <c r="P215" s="68">
        <v>2447</v>
      </c>
      <c r="Q215" s="68">
        <v>2397</v>
      </c>
      <c r="R215" s="68">
        <v>2750</v>
      </c>
      <c r="S215" s="68">
        <v>2940</v>
      </c>
      <c r="T215" s="68">
        <v>2387</v>
      </c>
      <c r="U215" s="68">
        <v>1648</v>
      </c>
      <c r="V215" s="68">
        <v>1022</v>
      </c>
      <c r="W215" s="68">
        <v>819</v>
      </c>
      <c r="X215" s="68">
        <v>746</v>
      </c>
      <c r="Y215" s="68">
        <v>508</v>
      </c>
      <c r="Z215" s="68">
        <v>313</v>
      </c>
      <c r="AA215" s="68">
        <v>78</v>
      </c>
      <c r="AB215" s="68">
        <v>15</v>
      </c>
      <c r="AC215" s="68">
        <v>3</v>
      </c>
      <c r="AD215">
        <v>10479</v>
      </c>
    </row>
    <row r="216" spans="1:37" ht="16.5">
      <c r="B216" t="s">
        <v>518</v>
      </c>
      <c r="C216">
        <v>30616</v>
      </c>
      <c r="D216" s="68">
        <v>305</v>
      </c>
      <c r="E216">
        <v>1152</v>
      </c>
      <c r="F216" s="68">
        <v>279</v>
      </c>
      <c r="G216" s="68">
        <v>309</v>
      </c>
      <c r="H216" s="68">
        <v>325</v>
      </c>
      <c r="I216" s="68">
        <v>239</v>
      </c>
      <c r="J216" s="68">
        <v>1382</v>
      </c>
      <c r="K216" s="68">
        <v>1807</v>
      </c>
      <c r="L216" s="68">
        <v>2369</v>
      </c>
      <c r="M216" s="68">
        <v>2572</v>
      </c>
      <c r="N216" s="68">
        <v>2274</v>
      </c>
      <c r="O216" s="68">
        <v>2505</v>
      </c>
      <c r="P216" s="68">
        <v>2498</v>
      </c>
      <c r="Q216" s="68">
        <v>2206</v>
      </c>
      <c r="R216" s="68">
        <v>2413</v>
      </c>
      <c r="S216" s="68">
        <v>2268</v>
      </c>
      <c r="T216" s="68">
        <v>1751</v>
      </c>
      <c r="U216" s="68">
        <v>1347</v>
      </c>
      <c r="V216" s="68">
        <v>861</v>
      </c>
      <c r="W216" s="68">
        <v>867</v>
      </c>
      <c r="X216" s="68">
        <v>868</v>
      </c>
      <c r="Y216" s="68">
        <v>644</v>
      </c>
      <c r="Z216" s="68">
        <v>362</v>
      </c>
      <c r="AA216" s="68">
        <v>125</v>
      </c>
      <c r="AB216" s="68">
        <v>34</v>
      </c>
      <c r="AC216" s="68">
        <v>6</v>
      </c>
      <c r="AD216">
        <v>9133</v>
      </c>
      <c r="AI216" t="s">
        <v>1316</v>
      </c>
      <c r="AJ216">
        <v>16837</v>
      </c>
      <c r="AK216">
        <v>25970</v>
      </c>
    </row>
    <row r="217" spans="1:37" ht="16.5">
      <c r="B217" t="s">
        <v>516</v>
      </c>
      <c r="C217">
        <v>10921</v>
      </c>
      <c r="D217" s="68">
        <v>169</v>
      </c>
      <c r="E217">
        <v>598</v>
      </c>
      <c r="F217" s="68">
        <v>177</v>
      </c>
      <c r="G217" s="68">
        <v>161</v>
      </c>
      <c r="H217" s="68">
        <v>139</v>
      </c>
      <c r="I217" s="68">
        <v>121</v>
      </c>
      <c r="J217" s="68">
        <v>505</v>
      </c>
      <c r="K217" s="68">
        <v>513</v>
      </c>
      <c r="L217" s="68">
        <v>705</v>
      </c>
      <c r="M217" s="68">
        <v>814</v>
      </c>
      <c r="N217" s="68">
        <v>759</v>
      </c>
      <c r="O217" s="68">
        <v>837</v>
      </c>
      <c r="P217" s="68">
        <v>862</v>
      </c>
      <c r="Q217" s="68">
        <v>799</v>
      </c>
      <c r="R217" s="68">
        <v>835</v>
      </c>
      <c r="S217" s="68">
        <v>836</v>
      </c>
      <c r="T217" s="68">
        <v>830</v>
      </c>
      <c r="U217" s="68">
        <v>656</v>
      </c>
      <c r="V217" s="68">
        <v>388</v>
      </c>
      <c r="W217" s="68">
        <v>312</v>
      </c>
      <c r="X217" s="68">
        <v>233</v>
      </c>
      <c r="Y217" s="68">
        <v>161</v>
      </c>
      <c r="Z217" s="68">
        <v>78</v>
      </c>
      <c r="AA217" s="68">
        <v>24</v>
      </c>
      <c r="AB217" s="68">
        <v>7</v>
      </c>
      <c r="AC217" s="68">
        <v>0</v>
      </c>
      <c r="AD217">
        <v>3525</v>
      </c>
      <c r="AE217">
        <v>1785</v>
      </c>
      <c r="AF217">
        <v>7933</v>
      </c>
      <c r="AG217">
        <v>1203</v>
      </c>
      <c r="AH217" t="s">
        <v>1317</v>
      </c>
    </row>
    <row r="218" spans="1:37" ht="16.5">
      <c r="A218" t="s">
        <v>1004</v>
      </c>
      <c r="B218" t="s">
        <v>517</v>
      </c>
      <c r="C218">
        <v>5988</v>
      </c>
      <c r="D218" s="68">
        <v>78</v>
      </c>
      <c r="E218">
        <v>296</v>
      </c>
      <c r="F218" s="68">
        <v>80</v>
      </c>
      <c r="G218" s="68">
        <v>81</v>
      </c>
      <c r="H218" s="68">
        <v>73</v>
      </c>
      <c r="I218" s="68">
        <v>62</v>
      </c>
      <c r="J218" s="68">
        <v>262</v>
      </c>
      <c r="K218" s="68">
        <v>268</v>
      </c>
      <c r="L218" s="68">
        <v>356</v>
      </c>
      <c r="M218" s="68">
        <v>427</v>
      </c>
      <c r="N218" s="68">
        <v>408</v>
      </c>
      <c r="O218" s="68">
        <v>454</v>
      </c>
      <c r="P218" s="68">
        <v>504</v>
      </c>
      <c r="Q218" s="68">
        <v>455</v>
      </c>
      <c r="R218" s="68">
        <v>511</v>
      </c>
      <c r="S218" s="68">
        <v>495</v>
      </c>
      <c r="T218" s="68">
        <v>489</v>
      </c>
      <c r="U218" s="68">
        <v>368</v>
      </c>
      <c r="V218" s="68">
        <v>202</v>
      </c>
      <c r="W218" s="68">
        <v>160</v>
      </c>
      <c r="X218" s="68">
        <v>129</v>
      </c>
      <c r="Y218" s="68">
        <v>73</v>
      </c>
      <c r="Z218" s="68">
        <v>39</v>
      </c>
      <c r="AA218" s="68">
        <v>11</v>
      </c>
      <c r="AB218" s="68">
        <v>3</v>
      </c>
      <c r="AC218" s="68">
        <v>0</v>
      </c>
      <c r="AD218">
        <v>1969</v>
      </c>
    </row>
    <row r="219" spans="1:37" ht="16.5">
      <c r="B219" t="s">
        <v>518</v>
      </c>
      <c r="C219">
        <v>4933</v>
      </c>
      <c r="D219" s="68">
        <v>91</v>
      </c>
      <c r="E219">
        <v>302</v>
      </c>
      <c r="F219" s="68">
        <v>97</v>
      </c>
      <c r="G219" s="68">
        <v>80</v>
      </c>
      <c r="H219" s="68">
        <v>66</v>
      </c>
      <c r="I219" s="68">
        <v>59</v>
      </c>
      <c r="J219" s="68">
        <v>243</v>
      </c>
      <c r="K219" s="68">
        <v>245</v>
      </c>
      <c r="L219" s="68">
        <v>349</v>
      </c>
      <c r="M219" s="68">
        <v>387</v>
      </c>
      <c r="N219" s="68">
        <v>351</v>
      </c>
      <c r="O219" s="68">
        <v>383</v>
      </c>
      <c r="P219" s="68">
        <v>358</v>
      </c>
      <c r="Q219" s="68">
        <v>344</v>
      </c>
      <c r="R219" s="68">
        <v>324</v>
      </c>
      <c r="S219" s="68">
        <v>341</v>
      </c>
      <c r="T219" s="68">
        <v>341</v>
      </c>
      <c r="U219" s="68">
        <v>288</v>
      </c>
      <c r="V219" s="68">
        <v>186</v>
      </c>
      <c r="W219" s="68">
        <v>152</v>
      </c>
      <c r="X219" s="68">
        <v>104</v>
      </c>
      <c r="Y219" s="68">
        <v>88</v>
      </c>
      <c r="Z219" s="68">
        <v>39</v>
      </c>
      <c r="AA219" s="68">
        <v>13</v>
      </c>
      <c r="AB219" s="68">
        <v>4</v>
      </c>
      <c r="AC219" s="68">
        <v>0</v>
      </c>
      <c r="AD219">
        <v>1556</v>
      </c>
      <c r="AI219" t="s">
        <v>1317</v>
      </c>
      <c r="AJ219">
        <v>2496</v>
      </c>
      <c r="AK219">
        <v>4052</v>
      </c>
    </row>
    <row r="220" spans="1:37" s="154" customFormat="1" ht="16.5">
      <c r="B220" s="154" t="s">
        <v>516</v>
      </c>
      <c r="C220" s="154">
        <v>2732140</v>
      </c>
      <c r="D220" s="155">
        <v>24899</v>
      </c>
      <c r="E220" s="154">
        <v>106564</v>
      </c>
      <c r="F220" s="155">
        <v>26062</v>
      </c>
      <c r="G220" s="155">
        <v>27903</v>
      </c>
      <c r="H220" s="155">
        <v>28547</v>
      </c>
      <c r="I220" s="155">
        <v>24052</v>
      </c>
      <c r="J220" s="155">
        <v>128480</v>
      </c>
      <c r="K220" s="155">
        <v>154374</v>
      </c>
      <c r="L220" s="155">
        <v>193154</v>
      </c>
      <c r="M220" s="155">
        <v>199625</v>
      </c>
      <c r="N220" s="155">
        <v>195855</v>
      </c>
      <c r="O220" s="155">
        <v>233996</v>
      </c>
      <c r="P220" s="155">
        <v>238304</v>
      </c>
      <c r="Q220" s="155">
        <v>209230</v>
      </c>
      <c r="R220" s="155">
        <v>216209</v>
      </c>
      <c r="S220" s="155">
        <v>212923</v>
      </c>
      <c r="T220" s="155">
        <v>187744</v>
      </c>
      <c r="U220" s="155">
        <v>156441</v>
      </c>
      <c r="V220" s="155">
        <v>92844</v>
      </c>
      <c r="W220" s="155">
        <v>66272</v>
      </c>
      <c r="X220" s="155">
        <v>51334</v>
      </c>
      <c r="Y220" s="155">
        <v>34670</v>
      </c>
      <c r="Z220" s="155">
        <v>20764</v>
      </c>
      <c r="AA220" s="155">
        <v>6899</v>
      </c>
      <c r="AB220" s="155">
        <v>1341</v>
      </c>
      <c r="AC220" s="155">
        <v>218</v>
      </c>
      <c r="AD220" s="154">
        <v>831450</v>
      </c>
      <c r="AE220" s="154">
        <v>414317</v>
      </c>
      <c r="AF220" s="154">
        <v>2043481</v>
      </c>
      <c r="AG220" s="154">
        <v>274342</v>
      </c>
      <c r="AH220" s="154" t="s">
        <v>760</v>
      </c>
    </row>
    <row r="221" spans="1:37" ht="16.5">
      <c r="A221" t="s">
        <v>760</v>
      </c>
      <c r="B221" t="s">
        <v>517</v>
      </c>
      <c r="C221">
        <v>1352012</v>
      </c>
      <c r="D221" s="68">
        <v>12913</v>
      </c>
      <c r="E221">
        <v>55235</v>
      </c>
      <c r="F221" s="68">
        <v>13465</v>
      </c>
      <c r="G221" s="68">
        <v>14473</v>
      </c>
      <c r="H221" s="68">
        <v>14775</v>
      </c>
      <c r="I221" s="68">
        <v>12522</v>
      </c>
      <c r="J221" s="68">
        <v>66945</v>
      </c>
      <c r="K221" s="68">
        <v>80225</v>
      </c>
      <c r="L221" s="68">
        <v>100382</v>
      </c>
      <c r="M221" s="68">
        <v>103591</v>
      </c>
      <c r="N221" s="68">
        <v>100267</v>
      </c>
      <c r="O221" s="68">
        <v>116065</v>
      </c>
      <c r="P221" s="68">
        <v>116385</v>
      </c>
      <c r="Q221" s="68">
        <v>99992</v>
      </c>
      <c r="R221" s="68">
        <v>103814</v>
      </c>
      <c r="S221" s="68">
        <v>102472</v>
      </c>
      <c r="T221" s="68">
        <v>90552</v>
      </c>
      <c r="U221" s="68">
        <v>75173</v>
      </c>
      <c r="V221" s="68">
        <v>44358</v>
      </c>
      <c r="W221" s="68">
        <v>30457</v>
      </c>
      <c r="X221" s="68">
        <v>22708</v>
      </c>
      <c r="Y221" s="68">
        <v>15879</v>
      </c>
      <c r="Z221" s="68">
        <v>10619</v>
      </c>
      <c r="AA221" s="68">
        <v>3340</v>
      </c>
      <c r="AB221" s="68">
        <v>554</v>
      </c>
      <c r="AC221" s="68">
        <v>86</v>
      </c>
      <c r="AD221">
        <v>396198</v>
      </c>
    </row>
    <row r="222" spans="1:37" ht="16.5">
      <c r="B222" t="s">
        <v>518</v>
      </c>
      <c r="C222">
        <v>1380128</v>
      </c>
      <c r="D222" s="68">
        <v>11986</v>
      </c>
      <c r="E222">
        <v>51329</v>
      </c>
      <c r="F222" s="68">
        <v>12597</v>
      </c>
      <c r="G222" s="68">
        <v>13430</v>
      </c>
      <c r="H222" s="68">
        <v>13772</v>
      </c>
      <c r="I222" s="68">
        <v>11530</v>
      </c>
      <c r="J222" s="68">
        <v>61535</v>
      </c>
      <c r="K222" s="68">
        <v>74149</v>
      </c>
      <c r="L222" s="68">
        <v>92772</v>
      </c>
      <c r="M222" s="68">
        <v>96034</v>
      </c>
      <c r="N222" s="68">
        <v>95588</v>
      </c>
      <c r="O222" s="68">
        <v>117931</v>
      </c>
      <c r="P222" s="68">
        <v>121919</v>
      </c>
      <c r="Q222" s="68">
        <v>109238</v>
      </c>
      <c r="R222" s="68">
        <v>112395</v>
      </c>
      <c r="S222" s="68">
        <v>110451</v>
      </c>
      <c r="T222" s="68">
        <v>97192</v>
      </c>
      <c r="U222" s="68">
        <v>81268</v>
      </c>
      <c r="V222" s="68">
        <v>48486</v>
      </c>
      <c r="W222" s="68">
        <v>35815</v>
      </c>
      <c r="X222" s="68">
        <v>28626</v>
      </c>
      <c r="Y222" s="68">
        <v>18791</v>
      </c>
      <c r="Z222" s="68">
        <v>10145</v>
      </c>
      <c r="AA222" s="68">
        <v>3559</v>
      </c>
      <c r="AB222" s="68">
        <v>787</v>
      </c>
      <c r="AC222" s="68">
        <v>132</v>
      </c>
      <c r="AD222">
        <v>435252</v>
      </c>
      <c r="AI222" t="s">
        <v>760</v>
      </c>
      <c r="AJ222">
        <v>745877</v>
      </c>
      <c r="AK222">
        <v>1181129</v>
      </c>
    </row>
    <row r="223" spans="1:37" ht="16.5">
      <c r="B223" t="s">
        <v>516</v>
      </c>
      <c r="C223">
        <v>19171</v>
      </c>
      <c r="D223" s="68">
        <v>111</v>
      </c>
      <c r="E223">
        <v>597</v>
      </c>
      <c r="F223" s="68">
        <v>138</v>
      </c>
      <c r="G223" s="68">
        <v>154</v>
      </c>
      <c r="H223" s="68">
        <v>166</v>
      </c>
      <c r="I223" s="68">
        <v>139</v>
      </c>
      <c r="J223" s="68">
        <v>997</v>
      </c>
      <c r="K223" s="68">
        <v>1835</v>
      </c>
      <c r="L223" s="68">
        <v>1163</v>
      </c>
      <c r="M223" s="68">
        <v>958</v>
      </c>
      <c r="N223" s="68">
        <v>1034</v>
      </c>
      <c r="O223" s="68">
        <v>1215</v>
      </c>
      <c r="P223" s="68">
        <v>1403</v>
      </c>
      <c r="Q223" s="68">
        <v>1416</v>
      </c>
      <c r="R223" s="68">
        <v>1387</v>
      </c>
      <c r="S223" s="68">
        <v>1401</v>
      </c>
      <c r="T223" s="68">
        <v>1435</v>
      </c>
      <c r="U223" s="68">
        <v>1401</v>
      </c>
      <c r="V223" s="68">
        <v>915</v>
      </c>
      <c r="W223" s="68">
        <v>662</v>
      </c>
      <c r="X223" s="68">
        <v>530</v>
      </c>
      <c r="Y223" s="68">
        <v>367</v>
      </c>
      <c r="Z223" s="68">
        <v>218</v>
      </c>
      <c r="AA223" s="68">
        <v>94</v>
      </c>
      <c r="AB223" s="68">
        <v>28</v>
      </c>
      <c r="AC223" s="68">
        <v>4</v>
      </c>
      <c r="AD223">
        <v>7055</v>
      </c>
      <c r="AE223">
        <v>3540</v>
      </c>
      <c r="AF223">
        <v>12813</v>
      </c>
      <c r="AG223">
        <v>2818</v>
      </c>
      <c r="AH223" t="s">
        <v>761</v>
      </c>
    </row>
    <row r="224" spans="1:37" ht="16.5">
      <c r="A224" t="s">
        <v>761</v>
      </c>
      <c r="B224" t="s">
        <v>517</v>
      </c>
      <c r="C224">
        <v>9551</v>
      </c>
      <c r="D224" s="68">
        <v>60</v>
      </c>
      <c r="E224">
        <v>299</v>
      </c>
      <c r="F224" s="68">
        <v>72</v>
      </c>
      <c r="G224" s="68">
        <v>74</v>
      </c>
      <c r="H224" s="68">
        <v>82</v>
      </c>
      <c r="I224" s="68">
        <v>71</v>
      </c>
      <c r="J224" s="68">
        <v>522</v>
      </c>
      <c r="K224" s="68">
        <v>935</v>
      </c>
      <c r="L224" s="68">
        <v>613</v>
      </c>
      <c r="M224" s="68">
        <v>494</v>
      </c>
      <c r="N224" s="68">
        <v>523</v>
      </c>
      <c r="O224" s="68">
        <v>599</v>
      </c>
      <c r="P224" s="68">
        <v>629</v>
      </c>
      <c r="Q224" s="68">
        <v>648</v>
      </c>
      <c r="R224" s="68">
        <v>691</v>
      </c>
      <c r="S224" s="68">
        <v>711</v>
      </c>
      <c r="T224" s="68">
        <v>728</v>
      </c>
      <c r="U224" s="68">
        <v>709</v>
      </c>
      <c r="V224" s="68">
        <v>488</v>
      </c>
      <c r="W224" s="68">
        <v>337</v>
      </c>
      <c r="X224" s="68">
        <v>237</v>
      </c>
      <c r="Y224" s="68">
        <v>162</v>
      </c>
      <c r="Z224" s="68">
        <v>109</v>
      </c>
      <c r="AA224" s="68">
        <v>43</v>
      </c>
      <c r="AB224" s="68">
        <v>14</v>
      </c>
      <c r="AC224" s="68">
        <v>0</v>
      </c>
      <c r="AD224">
        <v>3538</v>
      </c>
    </row>
    <row r="225" spans="1:37" ht="16.5">
      <c r="B225" t="s">
        <v>518</v>
      </c>
      <c r="C225">
        <v>9620</v>
      </c>
      <c r="D225" s="68">
        <v>51</v>
      </c>
      <c r="E225">
        <v>298</v>
      </c>
      <c r="F225" s="68">
        <v>66</v>
      </c>
      <c r="G225" s="68">
        <v>80</v>
      </c>
      <c r="H225" s="68">
        <v>84</v>
      </c>
      <c r="I225" s="68">
        <v>68</v>
      </c>
      <c r="J225" s="68">
        <v>475</v>
      </c>
      <c r="K225" s="68">
        <v>900</v>
      </c>
      <c r="L225" s="68">
        <v>550</v>
      </c>
      <c r="M225" s="68">
        <v>464</v>
      </c>
      <c r="N225" s="68">
        <v>511</v>
      </c>
      <c r="O225" s="68">
        <v>616</v>
      </c>
      <c r="P225" s="68">
        <v>774</v>
      </c>
      <c r="Q225" s="68">
        <v>768</v>
      </c>
      <c r="R225" s="68">
        <v>696</v>
      </c>
      <c r="S225" s="68">
        <v>690</v>
      </c>
      <c r="T225" s="68">
        <v>707</v>
      </c>
      <c r="U225" s="68">
        <v>692</v>
      </c>
      <c r="V225" s="68">
        <v>427</v>
      </c>
      <c r="W225" s="68">
        <v>325</v>
      </c>
      <c r="X225" s="68">
        <v>293</v>
      </c>
      <c r="Y225" s="68">
        <v>205</v>
      </c>
      <c r="Z225" s="68">
        <v>109</v>
      </c>
      <c r="AA225" s="68">
        <v>51</v>
      </c>
      <c r="AB225" s="68">
        <v>14</v>
      </c>
      <c r="AC225" s="68">
        <v>4</v>
      </c>
      <c r="AD225">
        <v>3517</v>
      </c>
      <c r="AI225" t="s">
        <v>761</v>
      </c>
      <c r="AJ225">
        <v>4379</v>
      </c>
      <c r="AK225">
        <v>7896</v>
      </c>
    </row>
    <row r="226" spans="1:37" ht="16.5">
      <c r="B226" t="s">
        <v>516</v>
      </c>
      <c r="C226">
        <v>75052</v>
      </c>
      <c r="D226" s="68">
        <v>718</v>
      </c>
      <c r="E226">
        <v>2758</v>
      </c>
      <c r="F226" s="68">
        <v>709</v>
      </c>
      <c r="G226" s="68">
        <v>727</v>
      </c>
      <c r="H226" s="68">
        <v>720</v>
      </c>
      <c r="I226" s="68">
        <v>602</v>
      </c>
      <c r="J226" s="68">
        <v>2935</v>
      </c>
      <c r="K226" s="68">
        <v>3314</v>
      </c>
      <c r="L226" s="68">
        <v>4593</v>
      </c>
      <c r="M226" s="68">
        <v>5065</v>
      </c>
      <c r="N226" s="68">
        <v>5437</v>
      </c>
      <c r="O226" s="68">
        <v>6629</v>
      </c>
      <c r="P226" s="68">
        <v>6568</v>
      </c>
      <c r="Q226" s="68">
        <v>5516</v>
      </c>
      <c r="R226" s="68">
        <v>5764</v>
      </c>
      <c r="S226" s="68">
        <v>5979</v>
      </c>
      <c r="T226" s="68">
        <v>5475</v>
      </c>
      <c r="U226" s="68">
        <v>4956</v>
      </c>
      <c r="V226" s="68">
        <v>3004</v>
      </c>
      <c r="W226" s="68">
        <v>2219</v>
      </c>
      <c r="X226" s="68">
        <v>1692</v>
      </c>
      <c r="Y226" s="68">
        <v>1221</v>
      </c>
      <c r="Z226" s="68">
        <v>838</v>
      </c>
      <c r="AA226" s="68">
        <v>300</v>
      </c>
      <c r="AB226" s="68">
        <v>53</v>
      </c>
      <c r="AC226" s="68">
        <v>18</v>
      </c>
      <c r="AD226">
        <v>25755</v>
      </c>
      <c r="AE226">
        <v>9725</v>
      </c>
      <c r="AF226">
        <v>55982</v>
      </c>
      <c r="AG226">
        <v>9345</v>
      </c>
      <c r="AH226" t="s">
        <v>757</v>
      </c>
    </row>
    <row r="227" spans="1:37" ht="16.5">
      <c r="A227" t="s">
        <v>757</v>
      </c>
      <c r="B227" t="s">
        <v>517</v>
      </c>
      <c r="C227">
        <v>37499</v>
      </c>
      <c r="D227" s="68">
        <v>384</v>
      </c>
      <c r="E227">
        <v>1454</v>
      </c>
      <c r="F227" s="68">
        <v>375</v>
      </c>
      <c r="G227" s="68">
        <v>385</v>
      </c>
      <c r="H227" s="68">
        <v>379</v>
      </c>
      <c r="I227" s="68">
        <v>315</v>
      </c>
      <c r="J227" s="68">
        <v>1569</v>
      </c>
      <c r="K227" s="68">
        <v>1757</v>
      </c>
      <c r="L227" s="68">
        <v>2400</v>
      </c>
      <c r="M227" s="68">
        <v>2648</v>
      </c>
      <c r="N227" s="68">
        <v>2760</v>
      </c>
      <c r="O227" s="68">
        <v>3329</v>
      </c>
      <c r="P227" s="68">
        <v>3311</v>
      </c>
      <c r="Q227" s="68">
        <v>2705</v>
      </c>
      <c r="R227" s="68">
        <v>2857</v>
      </c>
      <c r="S227" s="68">
        <v>2921</v>
      </c>
      <c r="T227" s="68">
        <v>2654</v>
      </c>
      <c r="U227" s="68">
        <v>2407</v>
      </c>
      <c r="V227" s="68">
        <v>1427</v>
      </c>
      <c r="W227" s="68">
        <v>987</v>
      </c>
      <c r="X227" s="68">
        <v>730</v>
      </c>
      <c r="Y227" s="68">
        <v>534</v>
      </c>
      <c r="Z227" s="68">
        <v>457</v>
      </c>
      <c r="AA227" s="68">
        <v>166</v>
      </c>
      <c r="AB227" s="68">
        <v>30</v>
      </c>
      <c r="AC227" s="68">
        <v>12</v>
      </c>
      <c r="AD227">
        <v>12325</v>
      </c>
    </row>
    <row r="228" spans="1:37" ht="16.5">
      <c r="B228" t="s">
        <v>518</v>
      </c>
      <c r="C228">
        <v>37553</v>
      </c>
      <c r="D228" s="68">
        <v>334</v>
      </c>
      <c r="E228">
        <v>1304</v>
      </c>
      <c r="F228" s="68">
        <v>334</v>
      </c>
      <c r="G228" s="68">
        <v>342</v>
      </c>
      <c r="H228" s="68">
        <v>341</v>
      </c>
      <c r="I228" s="68">
        <v>287</v>
      </c>
      <c r="J228" s="68">
        <v>1366</v>
      </c>
      <c r="K228" s="68">
        <v>1557</v>
      </c>
      <c r="L228" s="68">
        <v>2193</v>
      </c>
      <c r="M228" s="68">
        <v>2417</v>
      </c>
      <c r="N228" s="68">
        <v>2677</v>
      </c>
      <c r="O228" s="68">
        <v>3300</v>
      </c>
      <c r="P228" s="68">
        <v>3257</v>
      </c>
      <c r="Q228" s="68">
        <v>2811</v>
      </c>
      <c r="R228" s="68">
        <v>2907</v>
      </c>
      <c r="S228" s="68">
        <v>3058</v>
      </c>
      <c r="T228" s="68">
        <v>2821</v>
      </c>
      <c r="U228" s="68">
        <v>2549</v>
      </c>
      <c r="V228" s="68">
        <v>1577</v>
      </c>
      <c r="W228" s="68">
        <v>1232</v>
      </c>
      <c r="X228" s="68">
        <v>962</v>
      </c>
      <c r="Y228" s="68">
        <v>687</v>
      </c>
      <c r="Z228" s="68">
        <v>381</v>
      </c>
      <c r="AA228" s="68">
        <v>134</v>
      </c>
      <c r="AB228" s="68">
        <v>23</v>
      </c>
      <c r="AC228" s="68">
        <v>6</v>
      </c>
      <c r="AD228">
        <v>13430</v>
      </c>
      <c r="AI228" t="s">
        <v>757</v>
      </c>
      <c r="AJ228">
        <v>19562</v>
      </c>
      <c r="AK228">
        <v>32992</v>
      </c>
    </row>
    <row r="229" spans="1:37" ht="16.5">
      <c r="B229" t="s">
        <v>516</v>
      </c>
      <c r="C229">
        <v>120957</v>
      </c>
      <c r="D229" s="68">
        <v>1187</v>
      </c>
      <c r="E229">
        <v>5071</v>
      </c>
      <c r="F229" s="68">
        <v>1246</v>
      </c>
      <c r="G229" s="68">
        <v>1310</v>
      </c>
      <c r="H229" s="68">
        <v>1338</v>
      </c>
      <c r="I229" s="68">
        <v>1177</v>
      </c>
      <c r="J229" s="68">
        <v>5867</v>
      </c>
      <c r="K229" s="68">
        <v>5839</v>
      </c>
      <c r="L229" s="68">
        <v>8611</v>
      </c>
      <c r="M229" s="68">
        <v>8292</v>
      </c>
      <c r="N229" s="68">
        <v>7942</v>
      </c>
      <c r="O229" s="68">
        <v>10077</v>
      </c>
      <c r="P229" s="68">
        <v>11585</v>
      </c>
      <c r="Q229" s="68">
        <v>11115</v>
      </c>
      <c r="R229" s="68">
        <v>10891</v>
      </c>
      <c r="S229" s="68">
        <v>9281</v>
      </c>
      <c r="T229" s="68">
        <v>7611</v>
      </c>
      <c r="U229" s="68">
        <v>6387</v>
      </c>
      <c r="V229" s="68">
        <v>3935</v>
      </c>
      <c r="W229" s="68">
        <v>2705</v>
      </c>
      <c r="X229" s="68">
        <v>2110</v>
      </c>
      <c r="Y229" s="68">
        <v>1373</v>
      </c>
      <c r="Z229" s="68">
        <v>718</v>
      </c>
      <c r="AA229" s="68">
        <v>287</v>
      </c>
      <c r="AB229" s="68">
        <v>60</v>
      </c>
      <c r="AC229" s="68">
        <v>13</v>
      </c>
      <c r="AD229">
        <v>34480</v>
      </c>
      <c r="AE229">
        <v>17964</v>
      </c>
      <c r="AF229">
        <v>91792</v>
      </c>
      <c r="AG229">
        <v>11201</v>
      </c>
      <c r="AH229" t="s">
        <v>763</v>
      </c>
    </row>
    <row r="230" spans="1:37" ht="16.5">
      <c r="A230" t="s">
        <v>763</v>
      </c>
      <c r="B230" t="s">
        <v>517</v>
      </c>
      <c r="C230">
        <v>58307</v>
      </c>
      <c r="D230" s="68">
        <v>617</v>
      </c>
      <c r="E230">
        <v>2643</v>
      </c>
      <c r="F230" s="68">
        <v>642</v>
      </c>
      <c r="G230" s="68">
        <v>687</v>
      </c>
      <c r="H230" s="68">
        <v>694</v>
      </c>
      <c r="I230" s="68">
        <v>620</v>
      </c>
      <c r="J230" s="68">
        <v>3061</v>
      </c>
      <c r="K230" s="68">
        <v>3034</v>
      </c>
      <c r="L230" s="68">
        <v>4547</v>
      </c>
      <c r="M230" s="68">
        <v>4238</v>
      </c>
      <c r="N230" s="68">
        <v>3941</v>
      </c>
      <c r="O230" s="68">
        <v>4815</v>
      </c>
      <c r="P230" s="68">
        <v>5398</v>
      </c>
      <c r="Q230" s="68">
        <v>5071</v>
      </c>
      <c r="R230" s="68">
        <v>5097</v>
      </c>
      <c r="S230" s="68">
        <v>4378</v>
      </c>
      <c r="T230" s="68">
        <v>3549</v>
      </c>
      <c r="U230" s="68">
        <v>2884</v>
      </c>
      <c r="V230" s="68">
        <v>1811</v>
      </c>
      <c r="W230" s="68">
        <v>1223</v>
      </c>
      <c r="X230" s="68">
        <v>917</v>
      </c>
      <c r="Y230" s="68">
        <v>589</v>
      </c>
      <c r="Z230" s="68">
        <v>338</v>
      </c>
      <c r="AA230" s="68">
        <v>126</v>
      </c>
      <c r="AB230" s="68">
        <v>25</v>
      </c>
      <c r="AC230" s="68">
        <v>5</v>
      </c>
      <c r="AD230">
        <v>15845</v>
      </c>
    </row>
    <row r="231" spans="1:37" ht="16.5">
      <c r="B231" t="s">
        <v>518</v>
      </c>
      <c r="C231">
        <v>62650</v>
      </c>
      <c r="D231" s="68">
        <v>570</v>
      </c>
      <c r="E231">
        <v>2428</v>
      </c>
      <c r="F231" s="68">
        <v>604</v>
      </c>
      <c r="G231" s="68">
        <v>623</v>
      </c>
      <c r="H231" s="68">
        <v>644</v>
      </c>
      <c r="I231" s="68">
        <v>557</v>
      </c>
      <c r="J231" s="68">
        <v>2806</v>
      </c>
      <c r="K231" s="68">
        <v>2805</v>
      </c>
      <c r="L231" s="68">
        <v>4064</v>
      </c>
      <c r="M231" s="68">
        <v>4054</v>
      </c>
      <c r="N231" s="68">
        <v>4001</v>
      </c>
      <c r="O231" s="68">
        <v>5262</v>
      </c>
      <c r="P231" s="68">
        <v>6187</v>
      </c>
      <c r="Q231" s="68">
        <v>6044</v>
      </c>
      <c r="R231" s="68">
        <v>5794</v>
      </c>
      <c r="S231" s="68">
        <v>4903</v>
      </c>
      <c r="T231" s="68">
        <v>4062</v>
      </c>
      <c r="U231" s="68">
        <v>3503</v>
      </c>
      <c r="V231" s="68">
        <v>2124</v>
      </c>
      <c r="W231" s="68">
        <v>1482</v>
      </c>
      <c r="X231" s="68">
        <v>1193</v>
      </c>
      <c r="Y231" s="68">
        <v>784</v>
      </c>
      <c r="Z231" s="68">
        <v>380</v>
      </c>
      <c r="AA231" s="68">
        <v>161</v>
      </c>
      <c r="AB231" s="68">
        <v>35</v>
      </c>
      <c r="AC231" s="68">
        <v>8</v>
      </c>
      <c r="AD231">
        <v>18635</v>
      </c>
      <c r="AI231" t="s">
        <v>763</v>
      </c>
      <c r="AJ231">
        <v>35406</v>
      </c>
      <c r="AK231">
        <v>54041</v>
      </c>
    </row>
    <row r="232" spans="1:37" ht="16.5">
      <c r="B232" t="s">
        <v>516</v>
      </c>
      <c r="C232">
        <v>115712</v>
      </c>
      <c r="D232" s="68">
        <v>880</v>
      </c>
      <c r="E232">
        <v>4087</v>
      </c>
      <c r="F232" s="68">
        <v>962</v>
      </c>
      <c r="G232" s="68">
        <v>1072</v>
      </c>
      <c r="H232" s="68">
        <v>1105</v>
      </c>
      <c r="I232" s="68">
        <v>948</v>
      </c>
      <c r="J232" s="68">
        <v>5333</v>
      </c>
      <c r="K232" s="68">
        <v>7064</v>
      </c>
      <c r="L232" s="68">
        <v>7630</v>
      </c>
      <c r="M232" s="68">
        <v>7535</v>
      </c>
      <c r="N232" s="68">
        <v>7351</v>
      </c>
      <c r="O232" s="68">
        <v>8761</v>
      </c>
      <c r="P232" s="68">
        <v>9326</v>
      </c>
      <c r="Q232" s="68">
        <v>9157</v>
      </c>
      <c r="R232" s="68">
        <v>9506</v>
      </c>
      <c r="S232" s="68">
        <v>9135</v>
      </c>
      <c r="T232" s="68">
        <v>8482</v>
      </c>
      <c r="U232" s="68">
        <v>7538</v>
      </c>
      <c r="V232" s="68">
        <v>4745</v>
      </c>
      <c r="W232" s="68">
        <v>3349</v>
      </c>
      <c r="X232" s="68">
        <v>2665</v>
      </c>
      <c r="Y232" s="68">
        <v>1695</v>
      </c>
      <c r="Z232" s="68">
        <v>994</v>
      </c>
      <c r="AA232" s="68">
        <v>378</v>
      </c>
      <c r="AB232" s="68">
        <v>78</v>
      </c>
      <c r="AC232" s="68">
        <v>23</v>
      </c>
      <c r="AD232">
        <v>39082</v>
      </c>
      <c r="AE232">
        <v>17364</v>
      </c>
      <c r="AF232">
        <v>84421</v>
      </c>
      <c r="AG232">
        <v>13927</v>
      </c>
      <c r="AH232" t="s">
        <v>762</v>
      </c>
    </row>
    <row r="233" spans="1:37" ht="16.5">
      <c r="A233" t="s">
        <v>762</v>
      </c>
      <c r="B233" t="s">
        <v>517</v>
      </c>
      <c r="C233">
        <v>55091</v>
      </c>
      <c r="D233" s="68">
        <v>449</v>
      </c>
      <c r="E233">
        <v>2085</v>
      </c>
      <c r="F233" s="68">
        <v>484</v>
      </c>
      <c r="G233" s="68">
        <v>541</v>
      </c>
      <c r="H233" s="68">
        <v>562</v>
      </c>
      <c r="I233" s="68">
        <v>498</v>
      </c>
      <c r="J233" s="68">
        <v>2740</v>
      </c>
      <c r="K233" s="68">
        <v>3675</v>
      </c>
      <c r="L233" s="68">
        <v>3919</v>
      </c>
      <c r="M233" s="68">
        <v>3860</v>
      </c>
      <c r="N233" s="68">
        <v>3692</v>
      </c>
      <c r="O233" s="68">
        <v>4100</v>
      </c>
      <c r="P233" s="68">
        <v>4312</v>
      </c>
      <c r="Q233" s="68">
        <v>3970</v>
      </c>
      <c r="R233" s="68">
        <v>4252</v>
      </c>
      <c r="S233" s="68">
        <v>4225</v>
      </c>
      <c r="T233" s="68">
        <v>3983</v>
      </c>
      <c r="U233" s="68">
        <v>3503</v>
      </c>
      <c r="V233" s="68">
        <v>2239</v>
      </c>
      <c r="W233" s="68">
        <v>1514</v>
      </c>
      <c r="X233" s="68">
        <v>1147</v>
      </c>
      <c r="Y233" s="68">
        <v>766</v>
      </c>
      <c r="Z233" s="68">
        <v>438</v>
      </c>
      <c r="AA233" s="68">
        <v>177</v>
      </c>
      <c r="AB233" s="68">
        <v>36</v>
      </c>
      <c r="AC233" s="68">
        <v>9</v>
      </c>
      <c r="AD233">
        <v>18037</v>
      </c>
    </row>
    <row r="234" spans="1:37" ht="16.5">
      <c r="B234" t="s">
        <v>518</v>
      </c>
      <c r="C234">
        <v>60621</v>
      </c>
      <c r="D234" s="68">
        <v>431</v>
      </c>
      <c r="E234">
        <v>2002</v>
      </c>
      <c r="F234" s="68">
        <v>478</v>
      </c>
      <c r="G234" s="68">
        <v>531</v>
      </c>
      <c r="H234" s="68">
        <v>543</v>
      </c>
      <c r="I234" s="68">
        <v>450</v>
      </c>
      <c r="J234" s="68">
        <v>2593</v>
      </c>
      <c r="K234" s="68">
        <v>3389</v>
      </c>
      <c r="L234" s="68">
        <v>3711</v>
      </c>
      <c r="M234" s="68">
        <v>3675</v>
      </c>
      <c r="N234" s="68">
        <v>3659</v>
      </c>
      <c r="O234" s="68">
        <v>4661</v>
      </c>
      <c r="P234" s="68">
        <v>5014</v>
      </c>
      <c r="Q234" s="68">
        <v>5187</v>
      </c>
      <c r="R234" s="68">
        <v>5254</v>
      </c>
      <c r="S234" s="68">
        <v>4910</v>
      </c>
      <c r="T234" s="68">
        <v>4499</v>
      </c>
      <c r="U234" s="68">
        <v>4035</v>
      </c>
      <c r="V234" s="68">
        <v>2506</v>
      </c>
      <c r="W234" s="68">
        <v>1835</v>
      </c>
      <c r="X234" s="68">
        <v>1518</v>
      </c>
      <c r="Y234" s="68">
        <v>929</v>
      </c>
      <c r="Z234" s="68">
        <v>556</v>
      </c>
      <c r="AA234" s="68">
        <v>201</v>
      </c>
      <c r="AB234" s="68">
        <v>42</v>
      </c>
      <c r="AC234" s="68">
        <v>14</v>
      </c>
      <c r="AD234">
        <v>21045</v>
      </c>
      <c r="AI234" t="s">
        <v>762</v>
      </c>
      <c r="AJ234">
        <v>31161</v>
      </c>
      <c r="AK234">
        <v>52206</v>
      </c>
    </row>
    <row r="235" spans="1:37" ht="16.5">
      <c r="B235" t="s">
        <v>516</v>
      </c>
      <c r="C235">
        <v>147509</v>
      </c>
      <c r="D235" s="68">
        <v>1153</v>
      </c>
      <c r="E235">
        <v>4957</v>
      </c>
      <c r="F235" s="68">
        <v>1214</v>
      </c>
      <c r="G235" s="68">
        <v>1299</v>
      </c>
      <c r="H235" s="68">
        <v>1305</v>
      </c>
      <c r="I235" s="68">
        <v>1139</v>
      </c>
      <c r="J235" s="68">
        <v>6072</v>
      </c>
      <c r="K235" s="68">
        <v>6979</v>
      </c>
      <c r="L235" s="68">
        <v>9289</v>
      </c>
      <c r="M235" s="68">
        <v>10295</v>
      </c>
      <c r="N235" s="68">
        <v>10377</v>
      </c>
      <c r="O235" s="68">
        <v>12280</v>
      </c>
      <c r="P235" s="68">
        <v>12225</v>
      </c>
      <c r="Q235" s="68">
        <v>10994</v>
      </c>
      <c r="R235" s="68">
        <v>11679</v>
      </c>
      <c r="S235" s="68">
        <v>12079</v>
      </c>
      <c r="T235" s="68">
        <v>11392</v>
      </c>
      <c r="U235" s="68">
        <v>10115</v>
      </c>
      <c r="V235" s="68">
        <v>6050</v>
      </c>
      <c r="W235" s="68">
        <v>4106</v>
      </c>
      <c r="X235" s="68">
        <v>3144</v>
      </c>
      <c r="Y235" s="68">
        <v>2178</v>
      </c>
      <c r="Z235" s="68">
        <v>1420</v>
      </c>
      <c r="AA235" s="68">
        <v>562</v>
      </c>
      <c r="AB235" s="68">
        <v>133</v>
      </c>
      <c r="AC235" s="68">
        <v>30</v>
      </c>
      <c r="AD235">
        <v>51209</v>
      </c>
      <c r="AE235">
        <v>19161</v>
      </c>
      <c r="AF235">
        <v>110725</v>
      </c>
      <c r="AG235">
        <v>17623</v>
      </c>
      <c r="AH235" t="s">
        <v>758</v>
      </c>
    </row>
    <row r="236" spans="1:37" ht="16.5">
      <c r="A236" t="s">
        <v>758</v>
      </c>
      <c r="B236" t="s">
        <v>517</v>
      </c>
      <c r="C236">
        <v>70874</v>
      </c>
      <c r="D236" s="68">
        <v>579</v>
      </c>
      <c r="E236">
        <v>2541</v>
      </c>
      <c r="F236" s="68">
        <v>599</v>
      </c>
      <c r="G236" s="68">
        <v>666</v>
      </c>
      <c r="H236" s="68">
        <v>681</v>
      </c>
      <c r="I236" s="68">
        <v>595</v>
      </c>
      <c r="J236" s="68">
        <v>3183</v>
      </c>
      <c r="K236" s="68">
        <v>3646</v>
      </c>
      <c r="L236" s="68">
        <v>4816</v>
      </c>
      <c r="M236" s="68">
        <v>5258</v>
      </c>
      <c r="N236" s="68">
        <v>5275</v>
      </c>
      <c r="O236" s="68">
        <v>6000</v>
      </c>
      <c r="P236" s="68">
        <v>5699</v>
      </c>
      <c r="Q236" s="68">
        <v>5063</v>
      </c>
      <c r="R236" s="68">
        <v>5261</v>
      </c>
      <c r="S236" s="68">
        <v>5552</v>
      </c>
      <c r="T236" s="68">
        <v>5295</v>
      </c>
      <c r="U236" s="68">
        <v>4729</v>
      </c>
      <c r="V236" s="68">
        <v>2810</v>
      </c>
      <c r="W236" s="68">
        <v>1833</v>
      </c>
      <c r="X236" s="68">
        <v>1336</v>
      </c>
      <c r="Y236" s="68">
        <v>931</v>
      </c>
      <c r="Z236" s="68">
        <v>698</v>
      </c>
      <c r="AA236" s="68">
        <v>287</v>
      </c>
      <c r="AB236" s="68">
        <v>66</v>
      </c>
      <c r="AC236" s="68">
        <v>16</v>
      </c>
      <c r="AD236">
        <v>23553</v>
      </c>
    </row>
    <row r="237" spans="1:37" ht="16.5">
      <c r="B237" t="s">
        <v>518</v>
      </c>
      <c r="C237">
        <v>76635</v>
      </c>
      <c r="D237" s="68">
        <v>574</v>
      </c>
      <c r="E237">
        <v>2416</v>
      </c>
      <c r="F237" s="68">
        <v>615</v>
      </c>
      <c r="G237" s="68">
        <v>633</v>
      </c>
      <c r="H237" s="68">
        <v>624</v>
      </c>
      <c r="I237" s="68">
        <v>544</v>
      </c>
      <c r="J237" s="68">
        <v>2889</v>
      </c>
      <c r="K237" s="68">
        <v>3333</v>
      </c>
      <c r="L237" s="68">
        <v>4473</v>
      </c>
      <c r="M237" s="68">
        <v>5037</v>
      </c>
      <c r="N237" s="68">
        <v>5102</v>
      </c>
      <c r="O237" s="68">
        <v>6280</v>
      </c>
      <c r="P237" s="68">
        <v>6526</v>
      </c>
      <c r="Q237" s="68">
        <v>5931</v>
      </c>
      <c r="R237" s="68">
        <v>6418</v>
      </c>
      <c r="S237" s="68">
        <v>6527</v>
      </c>
      <c r="T237" s="68">
        <v>6097</v>
      </c>
      <c r="U237" s="68">
        <v>5386</v>
      </c>
      <c r="V237" s="68">
        <v>3240</v>
      </c>
      <c r="W237" s="68">
        <v>2273</v>
      </c>
      <c r="X237" s="68">
        <v>1808</v>
      </c>
      <c r="Y237" s="68">
        <v>1247</v>
      </c>
      <c r="Z237" s="68">
        <v>722</v>
      </c>
      <c r="AA237" s="68">
        <v>275</v>
      </c>
      <c r="AB237" s="68">
        <v>67</v>
      </c>
      <c r="AC237" s="68">
        <v>14</v>
      </c>
      <c r="AD237">
        <v>27656</v>
      </c>
      <c r="AI237" t="s">
        <v>758</v>
      </c>
      <c r="AJ237">
        <v>39767</v>
      </c>
      <c r="AK237">
        <v>67423</v>
      </c>
    </row>
    <row r="238" spans="1:37" ht="16.5">
      <c r="B238" t="s">
        <v>516</v>
      </c>
      <c r="C238">
        <v>220163</v>
      </c>
      <c r="D238" s="68">
        <v>2026</v>
      </c>
      <c r="E238">
        <v>9072</v>
      </c>
      <c r="F238" s="68">
        <v>2152</v>
      </c>
      <c r="G238" s="68">
        <v>2339</v>
      </c>
      <c r="H238" s="68">
        <v>2450</v>
      </c>
      <c r="I238" s="68">
        <v>2131</v>
      </c>
      <c r="J238" s="68">
        <v>11603</v>
      </c>
      <c r="K238" s="68">
        <v>13872</v>
      </c>
      <c r="L238" s="68">
        <v>16391</v>
      </c>
      <c r="M238" s="68">
        <v>15596</v>
      </c>
      <c r="N238" s="68">
        <v>14807</v>
      </c>
      <c r="O238" s="68">
        <v>18105</v>
      </c>
      <c r="P238" s="68">
        <v>19346</v>
      </c>
      <c r="Q238" s="68">
        <v>18623</v>
      </c>
      <c r="R238" s="68">
        <v>19480</v>
      </c>
      <c r="S238" s="68">
        <v>17775</v>
      </c>
      <c r="T238" s="68">
        <v>14463</v>
      </c>
      <c r="U238" s="68">
        <v>11020</v>
      </c>
      <c r="V238" s="68">
        <v>6332</v>
      </c>
      <c r="W238" s="68">
        <v>4206</v>
      </c>
      <c r="X238" s="68">
        <v>3118</v>
      </c>
      <c r="Y238" s="68">
        <v>2154</v>
      </c>
      <c r="Z238" s="68">
        <v>1512</v>
      </c>
      <c r="AA238" s="68">
        <v>550</v>
      </c>
      <c r="AB238" s="68">
        <v>99</v>
      </c>
      <c r="AC238" s="68">
        <v>13</v>
      </c>
      <c r="AD238">
        <v>61242</v>
      </c>
      <c r="AE238">
        <v>36573</v>
      </c>
      <c r="AF238">
        <v>165606</v>
      </c>
      <c r="AG238">
        <v>17984</v>
      </c>
      <c r="AH238" t="s">
        <v>764</v>
      </c>
    </row>
    <row r="239" spans="1:37" ht="16.5">
      <c r="A239" t="s">
        <v>764</v>
      </c>
      <c r="B239" t="s">
        <v>517</v>
      </c>
      <c r="C239">
        <v>106078</v>
      </c>
      <c r="D239" s="68">
        <v>1049</v>
      </c>
      <c r="E239">
        <v>4716</v>
      </c>
      <c r="F239" s="68">
        <v>1114</v>
      </c>
      <c r="G239" s="68">
        <v>1207</v>
      </c>
      <c r="H239" s="68">
        <v>1272</v>
      </c>
      <c r="I239" s="68">
        <v>1123</v>
      </c>
      <c r="J239" s="68">
        <v>6117</v>
      </c>
      <c r="K239" s="68">
        <v>7178</v>
      </c>
      <c r="L239" s="68">
        <v>8440</v>
      </c>
      <c r="M239" s="68">
        <v>8017</v>
      </c>
      <c r="N239" s="68">
        <v>7500</v>
      </c>
      <c r="O239" s="68">
        <v>8688</v>
      </c>
      <c r="P239" s="68">
        <v>8833</v>
      </c>
      <c r="Q239" s="68">
        <v>8204</v>
      </c>
      <c r="R239" s="68">
        <v>8840</v>
      </c>
      <c r="S239" s="68">
        <v>8281</v>
      </c>
      <c r="T239" s="68">
        <v>6867</v>
      </c>
      <c r="U239" s="68">
        <v>5174</v>
      </c>
      <c r="V239" s="68">
        <v>2862</v>
      </c>
      <c r="W239" s="68">
        <v>1758</v>
      </c>
      <c r="X239" s="68">
        <v>1271</v>
      </c>
      <c r="Y239" s="68">
        <v>1005</v>
      </c>
      <c r="Z239" s="68">
        <v>903</v>
      </c>
      <c r="AA239" s="68">
        <v>318</v>
      </c>
      <c r="AB239" s="68">
        <v>51</v>
      </c>
      <c r="AC239" s="68">
        <v>6</v>
      </c>
      <c r="AD239">
        <v>28496</v>
      </c>
    </row>
    <row r="240" spans="1:37" ht="16.5">
      <c r="B240" t="s">
        <v>518</v>
      </c>
      <c r="C240">
        <v>114085</v>
      </c>
      <c r="D240" s="68">
        <v>977</v>
      </c>
      <c r="E240">
        <v>4356</v>
      </c>
      <c r="F240" s="68">
        <v>1038</v>
      </c>
      <c r="G240" s="68">
        <v>1132</v>
      </c>
      <c r="H240" s="68">
        <v>1178</v>
      </c>
      <c r="I240" s="68">
        <v>1008</v>
      </c>
      <c r="J240" s="68">
        <v>5486</v>
      </c>
      <c r="K240" s="68">
        <v>6694</v>
      </c>
      <c r="L240" s="68">
        <v>7951</v>
      </c>
      <c r="M240" s="68">
        <v>7579</v>
      </c>
      <c r="N240" s="68">
        <v>7307</v>
      </c>
      <c r="O240" s="68">
        <v>9417</v>
      </c>
      <c r="P240" s="68">
        <v>10513</v>
      </c>
      <c r="Q240" s="68">
        <v>10419</v>
      </c>
      <c r="R240" s="68">
        <v>10640</v>
      </c>
      <c r="S240" s="68">
        <v>9494</v>
      </c>
      <c r="T240" s="68">
        <v>7596</v>
      </c>
      <c r="U240" s="68">
        <v>5846</v>
      </c>
      <c r="V240" s="68">
        <v>3470</v>
      </c>
      <c r="W240" s="68">
        <v>2448</v>
      </c>
      <c r="X240" s="68">
        <v>1847</v>
      </c>
      <c r="Y240" s="68">
        <v>1149</v>
      </c>
      <c r="Z240" s="68">
        <v>609</v>
      </c>
      <c r="AA240" s="68">
        <v>232</v>
      </c>
      <c r="AB240" s="68">
        <v>48</v>
      </c>
      <c r="AC240" s="68">
        <v>7</v>
      </c>
      <c r="AD240">
        <v>32746</v>
      </c>
      <c r="AI240" t="s">
        <v>764</v>
      </c>
      <c r="AJ240">
        <v>63826</v>
      </c>
      <c r="AK240">
        <v>96572</v>
      </c>
    </row>
    <row r="241" spans="1:37" ht="16.5">
      <c r="B241" t="s">
        <v>516</v>
      </c>
      <c r="C241">
        <v>163240</v>
      </c>
      <c r="D241" s="68">
        <v>1543</v>
      </c>
      <c r="E241">
        <v>6990</v>
      </c>
      <c r="F241" s="68">
        <v>1674</v>
      </c>
      <c r="G241" s="68">
        <v>1777</v>
      </c>
      <c r="H241" s="68">
        <v>1868</v>
      </c>
      <c r="I241" s="68">
        <v>1671</v>
      </c>
      <c r="J241" s="68">
        <v>9482</v>
      </c>
      <c r="K241" s="68">
        <v>10840</v>
      </c>
      <c r="L241" s="68">
        <v>13261</v>
      </c>
      <c r="M241" s="68">
        <v>11602</v>
      </c>
      <c r="N241" s="68">
        <v>10089</v>
      </c>
      <c r="O241" s="68">
        <v>12396</v>
      </c>
      <c r="P241" s="68">
        <v>14349</v>
      </c>
      <c r="Q241" s="68">
        <v>14858</v>
      </c>
      <c r="R241" s="68">
        <v>15322</v>
      </c>
      <c r="S241" s="68">
        <v>13262</v>
      </c>
      <c r="T241" s="68">
        <v>9798</v>
      </c>
      <c r="U241" s="68">
        <v>7505</v>
      </c>
      <c r="V241" s="68">
        <v>4245</v>
      </c>
      <c r="W241" s="68">
        <v>2929</v>
      </c>
      <c r="X241" s="68">
        <v>2165</v>
      </c>
      <c r="Y241" s="68">
        <v>1416</v>
      </c>
      <c r="Z241" s="68">
        <v>854</v>
      </c>
      <c r="AA241" s="68">
        <v>278</v>
      </c>
      <c r="AB241" s="68">
        <v>48</v>
      </c>
      <c r="AC241" s="68">
        <v>8</v>
      </c>
      <c r="AD241">
        <v>42508</v>
      </c>
      <c r="AE241">
        <v>28855</v>
      </c>
      <c r="AF241">
        <v>122442</v>
      </c>
      <c r="AG241">
        <v>11943</v>
      </c>
      <c r="AH241" t="s">
        <v>765</v>
      </c>
    </row>
    <row r="242" spans="1:37" ht="16.5">
      <c r="A242" t="s">
        <v>765</v>
      </c>
      <c r="B242" t="s">
        <v>517</v>
      </c>
      <c r="C242">
        <v>78321</v>
      </c>
      <c r="D242" s="68">
        <v>804</v>
      </c>
      <c r="E242">
        <v>3648</v>
      </c>
      <c r="F242" s="68">
        <v>872</v>
      </c>
      <c r="G242" s="68">
        <v>942</v>
      </c>
      <c r="H242" s="68">
        <v>965</v>
      </c>
      <c r="I242" s="68">
        <v>869</v>
      </c>
      <c r="J242" s="68">
        <v>5009</v>
      </c>
      <c r="K242" s="68">
        <v>5696</v>
      </c>
      <c r="L242" s="68">
        <v>6856</v>
      </c>
      <c r="M242" s="68">
        <v>5919</v>
      </c>
      <c r="N242" s="68">
        <v>5012</v>
      </c>
      <c r="O242" s="68">
        <v>5731</v>
      </c>
      <c r="P242" s="68">
        <v>6365</v>
      </c>
      <c r="Q242" s="68">
        <v>6422</v>
      </c>
      <c r="R242" s="68">
        <v>6904</v>
      </c>
      <c r="S242" s="68">
        <v>6260</v>
      </c>
      <c r="T242" s="68">
        <v>4660</v>
      </c>
      <c r="U242" s="68">
        <v>3565</v>
      </c>
      <c r="V242" s="68">
        <v>1966</v>
      </c>
      <c r="W242" s="68">
        <v>1295</v>
      </c>
      <c r="X242" s="68">
        <v>937</v>
      </c>
      <c r="Y242" s="68">
        <v>630</v>
      </c>
      <c r="Z242" s="68">
        <v>475</v>
      </c>
      <c r="AA242" s="68">
        <v>145</v>
      </c>
      <c r="AB242" s="68">
        <v>21</v>
      </c>
      <c r="AC242" s="68">
        <v>1</v>
      </c>
      <c r="AD242">
        <v>19955</v>
      </c>
    </row>
    <row r="243" spans="1:37" ht="16.5">
      <c r="B243" t="s">
        <v>518</v>
      </c>
      <c r="C243">
        <v>84919</v>
      </c>
      <c r="D243" s="68">
        <v>739</v>
      </c>
      <c r="E243">
        <v>3342</v>
      </c>
      <c r="F243" s="68">
        <v>802</v>
      </c>
      <c r="G243" s="68">
        <v>835</v>
      </c>
      <c r="H243" s="68">
        <v>903</v>
      </c>
      <c r="I243" s="68">
        <v>802</v>
      </c>
      <c r="J243" s="68">
        <v>4473</v>
      </c>
      <c r="K243" s="68">
        <v>5144</v>
      </c>
      <c r="L243" s="68">
        <v>6405</v>
      </c>
      <c r="M243" s="68">
        <v>5683</v>
      </c>
      <c r="N243" s="68">
        <v>5077</v>
      </c>
      <c r="O243" s="68">
        <v>6665</v>
      </c>
      <c r="P243" s="68">
        <v>7984</v>
      </c>
      <c r="Q243" s="68">
        <v>8436</v>
      </c>
      <c r="R243" s="68">
        <v>8418</v>
      </c>
      <c r="S243" s="68">
        <v>7002</v>
      </c>
      <c r="T243" s="68">
        <v>5138</v>
      </c>
      <c r="U243" s="68">
        <v>3940</v>
      </c>
      <c r="V243" s="68">
        <v>2279</v>
      </c>
      <c r="W243" s="68">
        <v>1634</v>
      </c>
      <c r="X243" s="68">
        <v>1228</v>
      </c>
      <c r="Y243" s="68">
        <v>786</v>
      </c>
      <c r="Z243" s="68">
        <v>379</v>
      </c>
      <c r="AA243" s="68">
        <v>133</v>
      </c>
      <c r="AB243" s="68">
        <v>27</v>
      </c>
      <c r="AC243" s="68">
        <v>7</v>
      </c>
      <c r="AD243">
        <v>22553</v>
      </c>
      <c r="AI243" t="s">
        <v>765</v>
      </c>
      <c r="AJ243">
        <v>48668</v>
      </c>
      <c r="AK243">
        <v>71221</v>
      </c>
    </row>
    <row r="244" spans="1:37" ht="16.5">
      <c r="B244" t="s">
        <v>516</v>
      </c>
      <c r="C244">
        <v>262451</v>
      </c>
      <c r="D244" s="68">
        <v>2418</v>
      </c>
      <c r="E244">
        <v>10115</v>
      </c>
      <c r="F244" s="68">
        <v>2511</v>
      </c>
      <c r="G244" s="68">
        <v>2654</v>
      </c>
      <c r="H244" s="68">
        <v>2721</v>
      </c>
      <c r="I244" s="68">
        <v>2229</v>
      </c>
      <c r="J244" s="68">
        <v>12127</v>
      </c>
      <c r="K244" s="68">
        <v>14886</v>
      </c>
      <c r="L244" s="68">
        <v>18815</v>
      </c>
      <c r="M244" s="68">
        <v>19155</v>
      </c>
      <c r="N244" s="68">
        <v>18368</v>
      </c>
      <c r="O244" s="68">
        <v>21967</v>
      </c>
      <c r="P244" s="68">
        <v>23008</v>
      </c>
      <c r="Q244" s="68">
        <v>21081</v>
      </c>
      <c r="R244" s="68">
        <v>22273</v>
      </c>
      <c r="S244" s="68">
        <v>21320</v>
      </c>
      <c r="T244" s="68">
        <v>18229</v>
      </c>
      <c r="U244" s="68">
        <v>14762</v>
      </c>
      <c r="V244" s="68">
        <v>8491</v>
      </c>
      <c r="W244" s="68">
        <v>5877</v>
      </c>
      <c r="X244" s="68">
        <v>4174</v>
      </c>
      <c r="Y244" s="68">
        <v>2736</v>
      </c>
      <c r="Z244" s="68">
        <v>1888</v>
      </c>
      <c r="AA244" s="68">
        <v>627</v>
      </c>
      <c r="AB244" s="68">
        <v>117</v>
      </c>
      <c r="AC244" s="68">
        <v>17</v>
      </c>
      <c r="AD244">
        <v>78238</v>
      </c>
      <c r="AE244">
        <v>39546</v>
      </c>
      <c r="AF244">
        <v>198978</v>
      </c>
      <c r="AG244">
        <v>23927</v>
      </c>
      <c r="AH244" t="s">
        <v>766</v>
      </c>
    </row>
    <row r="245" spans="1:37" ht="16.5">
      <c r="A245" t="s">
        <v>766</v>
      </c>
      <c r="B245" t="s">
        <v>517</v>
      </c>
      <c r="C245">
        <v>126460</v>
      </c>
      <c r="D245" s="68">
        <v>1268</v>
      </c>
      <c r="E245">
        <v>5239</v>
      </c>
      <c r="F245" s="68">
        <v>1306</v>
      </c>
      <c r="G245" s="68">
        <v>1363</v>
      </c>
      <c r="H245" s="68">
        <v>1401</v>
      </c>
      <c r="I245" s="68">
        <v>1169</v>
      </c>
      <c r="J245" s="68">
        <v>6284</v>
      </c>
      <c r="K245" s="68">
        <v>7683</v>
      </c>
      <c r="L245" s="68">
        <v>9726</v>
      </c>
      <c r="M245" s="68">
        <v>9903</v>
      </c>
      <c r="N245" s="68">
        <v>9323</v>
      </c>
      <c r="O245" s="68">
        <v>10629</v>
      </c>
      <c r="P245" s="68">
        <v>10787</v>
      </c>
      <c r="Q245" s="68">
        <v>9512</v>
      </c>
      <c r="R245" s="68">
        <v>10149</v>
      </c>
      <c r="S245" s="68">
        <v>9802</v>
      </c>
      <c r="T245" s="68">
        <v>8371</v>
      </c>
      <c r="U245" s="68">
        <v>6838</v>
      </c>
      <c r="V245" s="68">
        <v>3846</v>
      </c>
      <c r="W245" s="68">
        <v>2548</v>
      </c>
      <c r="X245" s="68">
        <v>1792</v>
      </c>
      <c r="Y245" s="68">
        <v>1307</v>
      </c>
      <c r="Z245" s="68">
        <v>1068</v>
      </c>
      <c r="AA245" s="68">
        <v>337</v>
      </c>
      <c r="AB245" s="68">
        <v>42</v>
      </c>
      <c r="AC245" s="68">
        <v>6</v>
      </c>
      <c r="AD245">
        <v>35957</v>
      </c>
    </row>
    <row r="246" spans="1:37" ht="16.5">
      <c r="B246" t="s">
        <v>518</v>
      </c>
      <c r="C246">
        <v>135991</v>
      </c>
      <c r="D246" s="68">
        <v>1150</v>
      </c>
      <c r="E246">
        <v>4876</v>
      </c>
      <c r="F246" s="68">
        <v>1205</v>
      </c>
      <c r="G246" s="68">
        <v>1291</v>
      </c>
      <c r="H246" s="68">
        <v>1320</v>
      </c>
      <c r="I246" s="68">
        <v>1060</v>
      </c>
      <c r="J246" s="68">
        <v>5843</v>
      </c>
      <c r="K246" s="68">
        <v>7203</v>
      </c>
      <c r="L246" s="68">
        <v>9089</v>
      </c>
      <c r="M246" s="68">
        <v>9252</v>
      </c>
      <c r="N246" s="68">
        <v>9045</v>
      </c>
      <c r="O246" s="68">
        <v>11338</v>
      </c>
      <c r="P246" s="68">
        <v>12221</v>
      </c>
      <c r="Q246" s="68">
        <v>11569</v>
      </c>
      <c r="R246" s="68">
        <v>12124</v>
      </c>
      <c r="S246" s="68">
        <v>11518</v>
      </c>
      <c r="T246" s="68">
        <v>9858</v>
      </c>
      <c r="U246" s="68">
        <v>7924</v>
      </c>
      <c r="V246" s="68">
        <v>4645</v>
      </c>
      <c r="W246" s="68">
        <v>3329</v>
      </c>
      <c r="X246" s="68">
        <v>2382</v>
      </c>
      <c r="Y246" s="68">
        <v>1429</v>
      </c>
      <c r="Z246" s="68">
        <v>820</v>
      </c>
      <c r="AA246" s="68">
        <v>290</v>
      </c>
      <c r="AB246" s="68">
        <v>75</v>
      </c>
      <c r="AC246" s="68">
        <v>11</v>
      </c>
      <c r="AD246">
        <v>42281</v>
      </c>
      <c r="AI246" t="s">
        <v>766</v>
      </c>
      <c r="AJ246">
        <v>74638</v>
      </c>
      <c r="AK246">
        <v>116919</v>
      </c>
    </row>
    <row r="247" spans="1:37" ht="16.5">
      <c r="B247" t="s">
        <v>516</v>
      </c>
      <c r="C247">
        <v>166603</v>
      </c>
      <c r="D247" s="68">
        <v>1385</v>
      </c>
      <c r="E247">
        <v>6234</v>
      </c>
      <c r="F247" s="68">
        <v>1462</v>
      </c>
      <c r="G247" s="68">
        <v>1630</v>
      </c>
      <c r="H247" s="68">
        <v>1699</v>
      </c>
      <c r="I247" s="68">
        <v>1443</v>
      </c>
      <c r="J247" s="68">
        <v>8197</v>
      </c>
      <c r="K247" s="68">
        <v>9901</v>
      </c>
      <c r="L247" s="68">
        <v>11653</v>
      </c>
      <c r="M247" s="68">
        <v>11998</v>
      </c>
      <c r="N247" s="68">
        <v>11846</v>
      </c>
      <c r="O247" s="68">
        <v>14118</v>
      </c>
      <c r="P247" s="68">
        <v>14388</v>
      </c>
      <c r="Q247" s="68">
        <v>11716</v>
      </c>
      <c r="R247" s="68">
        <v>12227</v>
      </c>
      <c r="S247" s="68">
        <v>12559</v>
      </c>
      <c r="T247" s="68">
        <v>11676</v>
      </c>
      <c r="U247" s="68">
        <v>9989</v>
      </c>
      <c r="V247" s="68">
        <v>6194</v>
      </c>
      <c r="W247" s="68">
        <v>4622</v>
      </c>
      <c r="X247" s="68">
        <v>3732</v>
      </c>
      <c r="Y247" s="68">
        <v>2501</v>
      </c>
      <c r="Z247" s="68">
        <v>1214</v>
      </c>
      <c r="AA247" s="68">
        <v>367</v>
      </c>
      <c r="AB247" s="68">
        <v>75</v>
      </c>
      <c r="AC247" s="68">
        <v>11</v>
      </c>
      <c r="AD247">
        <v>52940</v>
      </c>
      <c r="AE247">
        <v>25717</v>
      </c>
      <c r="AF247">
        <v>122170</v>
      </c>
      <c r="AG247">
        <v>18716</v>
      </c>
      <c r="AH247" t="s">
        <v>831</v>
      </c>
    </row>
    <row r="248" spans="1:37" ht="16.5">
      <c r="A248" t="s">
        <v>831</v>
      </c>
      <c r="B248" t="s">
        <v>517</v>
      </c>
      <c r="C248">
        <v>82505</v>
      </c>
      <c r="D248" s="68">
        <v>729</v>
      </c>
      <c r="E248">
        <v>3232</v>
      </c>
      <c r="F248" s="68">
        <v>751</v>
      </c>
      <c r="G248" s="68">
        <v>853</v>
      </c>
      <c r="H248" s="68">
        <v>892</v>
      </c>
      <c r="I248" s="68">
        <v>736</v>
      </c>
      <c r="J248" s="68">
        <v>4241</v>
      </c>
      <c r="K248" s="68">
        <v>5119</v>
      </c>
      <c r="L248" s="68">
        <v>6031</v>
      </c>
      <c r="M248" s="68">
        <v>6236</v>
      </c>
      <c r="N248" s="68">
        <v>6179</v>
      </c>
      <c r="O248" s="68">
        <v>7081</v>
      </c>
      <c r="P248" s="68">
        <v>6977</v>
      </c>
      <c r="Q248" s="68">
        <v>5624</v>
      </c>
      <c r="R248" s="68">
        <v>5895</v>
      </c>
      <c r="S248" s="68">
        <v>6000</v>
      </c>
      <c r="T248" s="68">
        <v>5575</v>
      </c>
      <c r="U248" s="68">
        <v>4786</v>
      </c>
      <c r="V248" s="68">
        <v>3027</v>
      </c>
      <c r="W248" s="68">
        <v>2210</v>
      </c>
      <c r="X248" s="68">
        <v>1716</v>
      </c>
      <c r="Y248" s="68">
        <v>1114</v>
      </c>
      <c r="Z248" s="68">
        <v>553</v>
      </c>
      <c r="AA248" s="68">
        <v>148</v>
      </c>
      <c r="AB248" s="68">
        <v>27</v>
      </c>
      <c r="AC248" s="68">
        <v>5</v>
      </c>
      <c r="AD248">
        <v>25161</v>
      </c>
    </row>
    <row r="249" spans="1:37" ht="16.5">
      <c r="B249" t="s">
        <v>518</v>
      </c>
      <c r="C249">
        <v>84098</v>
      </c>
      <c r="D249" s="68">
        <v>656</v>
      </c>
      <c r="E249">
        <v>3002</v>
      </c>
      <c r="F249" s="68">
        <v>711</v>
      </c>
      <c r="G249" s="68">
        <v>777</v>
      </c>
      <c r="H249" s="68">
        <v>807</v>
      </c>
      <c r="I249" s="68">
        <v>707</v>
      </c>
      <c r="J249" s="68">
        <v>3956</v>
      </c>
      <c r="K249" s="68">
        <v>4782</v>
      </c>
      <c r="L249" s="68">
        <v>5622</v>
      </c>
      <c r="M249" s="68">
        <v>5762</v>
      </c>
      <c r="N249" s="68">
        <v>5667</v>
      </c>
      <c r="O249" s="68">
        <v>7037</v>
      </c>
      <c r="P249" s="68">
        <v>7411</v>
      </c>
      <c r="Q249" s="68">
        <v>6092</v>
      </c>
      <c r="R249" s="68">
        <v>6332</v>
      </c>
      <c r="S249" s="68">
        <v>6559</v>
      </c>
      <c r="T249" s="68">
        <v>6101</v>
      </c>
      <c r="U249" s="68">
        <v>5203</v>
      </c>
      <c r="V249" s="68">
        <v>3167</v>
      </c>
      <c r="W249" s="68">
        <v>2412</v>
      </c>
      <c r="X249" s="68">
        <v>2016</v>
      </c>
      <c r="Y249" s="68">
        <v>1387</v>
      </c>
      <c r="Z249" s="68">
        <v>661</v>
      </c>
      <c r="AA249" s="68">
        <v>219</v>
      </c>
      <c r="AB249" s="68">
        <v>48</v>
      </c>
      <c r="AC249" s="68">
        <v>6</v>
      </c>
      <c r="AD249">
        <v>27779</v>
      </c>
      <c r="AI249" t="s">
        <v>831</v>
      </c>
      <c r="AJ249">
        <v>43923</v>
      </c>
      <c r="AK249">
        <v>71702</v>
      </c>
    </row>
    <row r="250" spans="1:37" ht="16.5">
      <c r="B250" t="s">
        <v>516</v>
      </c>
      <c r="C250">
        <v>51397</v>
      </c>
      <c r="D250" s="68">
        <v>357</v>
      </c>
      <c r="E250">
        <v>1414</v>
      </c>
      <c r="F250" s="68">
        <v>345</v>
      </c>
      <c r="G250" s="68">
        <v>389</v>
      </c>
      <c r="H250" s="68">
        <v>375</v>
      </c>
      <c r="I250" s="68">
        <v>305</v>
      </c>
      <c r="J250" s="68">
        <v>1764</v>
      </c>
      <c r="K250" s="68">
        <v>2494</v>
      </c>
      <c r="L250" s="68">
        <v>3282</v>
      </c>
      <c r="M250" s="68">
        <v>3436</v>
      </c>
      <c r="N250" s="68">
        <v>3485</v>
      </c>
      <c r="O250" s="68">
        <v>4015</v>
      </c>
      <c r="P250" s="68">
        <v>3685</v>
      </c>
      <c r="Q250" s="68">
        <v>3317</v>
      </c>
      <c r="R250" s="68">
        <v>3795</v>
      </c>
      <c r="S250" s="68">
        <v>4062</v>
      </c>
      <c r="T250" s="68">
        <v>3980</v>
      </c>
      <c r="U250" s="68">
        <v>3605</v>
      </c>
      <c r="V250" s="68">
        <v>2488</v>
      </c>
      <c r="W250" s="68">
        <v>2099</v>
      </c>
      <c r="X250" s="68">
        <v>1787</v>
      </c>
      <c r="Y250" s="68">
        <v>1298</v>
      </c>
      <c r="Z250" s="68">
        <v>721</v>
      </c>
      <c r="AA250" s="68">
        <v>254</v>
      </c>
      <c r="AB250" s="68">
        <v>52</v>
      </c>
      <c r="AC250" s="68">
        <v>7</v>
      </c>
      <c r="AD250">
        <v>20353</v>
      </c>
      <c r="AE250">
        <v>6029</v>
      </c>
      <c r="AF250">
        <v>36662</v>
      </c>
      <c r="AG250">
        <v>8706</v>
      </c>
      <c r="AH250" t="s">
        <v>832</v>
      </c>
    </row>
    <row r="251" spans="1:37" ht="16.5">
      <c r="A251" t="s">
        <v>832</v>
      </c>
      <c r="B251" t="s">
        <v>517</v>
      </c>
      <c r="C251">
        <v>26529</v>
      </c>
      <c r="D251" s="68">
        <v>186</v>
      </c>
      <c r="E251">
        <v>711</v>
      </c>
      <c r="F251" s="68">
        <v>182</v>
      </c>
      <c r="G251" s="68">
        <v>200</v>
      </c>
      <c r="H251" s="68">
        <v>185</v>
      </c>
      <c r="I251" s="68">
        <v>144</v>
      </c>
      <c r="J251" s="68">
        <v>940</v>
      </c>
      <c r="K251" s="68">
        <v>1317</v>
      </c>
      <c r="L251" s="68">
        <v>1730</v>
      </c>
      <c r="M251" s="68">
        <v>1805</v>
      </c>
      <c r="N251" s="68">
        <v>1851</v>
      </c>
      <c r="O251" s="68">
        <v>2103</v>
      </c>
      <c r="P251" s="68">
        <v>1868</v>
      </c>
      <c r="Q251" s="68">
        <v>1758</v>
      </c>
      <c r="R251" s="68">
        <v>2048</v>
      </c>
      <c r="S251" s="68">
        <v>2131</v>
      </c>
      <c r="T251" s="68">
        <v>2054</v>
      </c>
      <c r="U251" s="68">
        <v>1839</v>
      </c>
      <c r="V251" s="68">
        <v>1245</v>
      </c>
      <c r="W251" s="68">
        <v>1009</v>
      </c>
      <c r="X251" s="68">
        <v>879</v>
      </c>
      <c r="Y251" s="68">
        <v>604</v>
      </c>
      <c r="Z251" s="68">
        <v>321</v>
      </c>
      <c r="AA251" s="68">
        <v>109</v>
      </c>
      <c r="AB251" s="68">
        <v>17</v>
      </c>
      <c r="AC251" s="68">
        <v>4</v>
      </c>
      <c r="AD251">
        <v>10212</v>
      </c>
    </row>
    <row r="252" spans="1:37" ht="16.5">
      <c r="B252" t="s">
        <v>518</v>
      </c>
      <c r="C252">
        <v>24868</v>
      </c>
      <c r="D252" s="68">
        <v>171</v>
      </c>
      <c r="E252">
        <v>703</v>
      </c>
      <c r="F252" s="68">
        <v>163</v>
      </c>
      <c r="G252" s="68">
        <v>189</v>
      </c>
      <c r="H252" s="68">
        <v>190</v>
      </c>
      <c r="I252" s="68">
        <v>161</v>
      </c>
      <c r="J252" s="68">
        <v>824</v>
      </c>
      <c r="K252" s="68">
        <v>1177</v>
      </c>
      <c r="L252" s="68">
        <v>1552</v>
      </c>
      <c r="M252" s="68">
        <v>1631</v>
      </c>
      <c r="N252" s="68">
        <v>1634</v>
      </c>
      <c r="O252" s="68">
        <v>1912</v>
      </c>
      <c r="P252" s="68">
        <v>1817</v>
      </c>
      <c r="Q252" s="68">
        <v>1559</v>
      </c>
      <c r="R252" s="68">
        <v>1747</v>
      </c>
      <c r="S252" s="68">
        <v>1931</v>
      </c>
      <c r="T252" s="68">
        <v>1926</v>
      </c>
      <c r="U252" s="68">
        <v>1766</v>
      </c>
      <c r="V252" s="68">
        <v>1243</v>
      </c>
      <c r="W252" s="68">
        <v>1090</v>
      </c>
      <c r="X252" s="68">
        <v>908</v>
      </c>
      <c r="Y252" s="68">
        <v>694</v>
      </c>
      <c r="Z252" s="68">
        <v>400</v>
      </c>
      <c r="AA252" s="68">
        <v>145</v>
      </c>
      <c r="AB252" s="68">
        <v>35</v>
      </c>
      <c r="AC252" s="68">
        <v>3</v>
      </c>
      <c r="AD252">
        <v>10141</v>
      </c>
      <c r="AI252" t="s">
        <v>832</v>
      </c>
      <c r="AJ252">
        <v>11852</v>
      </c>
      <c r="AK252">
        <v>21993</v>
      </c>
    </row>
    <row r="253" spans="1:37" ht="16.5">
      <c r="B253" t="s">
        <v>516</v>
      </c>
      <c r="C253">
        <v>77661</v>
      </c>
      <c r="D253" s="68">
        <v>650</v>
      </c>
      <c r="E253">
        <v>2793</v>
      </c>
      <c r="F253" s="68">
        <v>668</v>
      </c>
      <c r="G253" s="68">
        <v>718</v>
      </c>
      <c r="H253" s="68">
        <v>755</v>
      </c>
      <c r="I253" s="68">
        <v>652</v>
      </c>
      <c r="J253" s="68">
        <v>3745</v>
      </c>
      <c r="K253" s="68">
        <v>5063</v>
      </c>
      <c r="L253" s="68">
        <v>5510</v>
      </c>
      <c r="M253" s="68">
        <v>5974</v>
      </c>
      <c r="N253" s="68">
        <v>5983</v>
      </c>
      <c r="O253" s="68">
        <v>6662</v>
      </c>
      <c r="P253" s="68">
        <v>6248</v>
      </c>
      <c r="Q253" s="68">
        <v>5009</v>
      </c>
      <c r="R253" s="68">
        <v>5511</v>
      </c>
      <c r="S253" s="68">
        <v>5703</v>
      </c>
      <c r="T253" s="68">
        <v>5396</v>
      </c>
      <c r="U253" s="68">
        <v>4512</v>
      </c>
      <c r="V253" s="68">
        <v>2656</v>
      </c>
      <c r="W253" s="68">
        <v>2253</v>
      </c>
      <c r="X253" s="68">
        <v>1906</v>
      </c>
      <c r="Y253" s="68">
        <v>1213</v>
      </c>
      <c r="Z253" s="68">
        <v>619</v>
      </c>
      <c r="AA253" s="68">
        <v>207</v>
      </c>
      <c r="AB253" s="68">
        <v>42</v>
      </c>
      <c r="AC253" s="68">
        <v>6</v>
      </c>
      <c r="AD253">
        <v>24513</v>
      </c>
      <c r="AE253">
        <v>12251</v>
      </c>
      <c r="AF253">
        <v>56508</v>
      </c>
      <c r="AG253">
        <v>8902</v>
      </c>
      <c r="AH253" t="s">
        <v>833</v>
      </c>
    </row>
    <row r="254" spans="1:37" ht="16.5">
      <c r="A254" t="s">
        <v>833</v>
      </c>
      <c r="B254" t="s">
        <v>517</v>
      </c>
      <c r="C254">
        <v>39205</v>
      </c>
      <c r="D254" s="68">
        <v>341</v>
      </c>
      <c r="E254">
        <v>1479</v>
      </c>
      <c r="F254" s="68">
        <v>346</v>
      </c>
      <c r="G254" s="68">
        <v>392</v>
      </c>
      <c r="H254" s="68">
        <v>400</v>
      </c>
      <c r="I254" s="68">
        <v>341</v>
      </c>
      <c r="J254" s="68">
        <v>1997</v>
      </c>
      <c r="K254" s="68">
        <v>2573</v>
      </c>
      <c r="L254" s="68">
        <v>2849</v>
      </c>
      <c r="M254" s="68">
        <v>3034</v>
      </c>
      <c r="N254" s="68">
        <v>3064</v>
      </c>
      <c r="O254" s="68">
        <v>3454</v>
      </c>
      <c r="P254" s="68">
        <v>3195</v>
      </c>
      <c r="Q254" s="68">
        <v>2535</v>
      </c>
      <c r="R254" s="68">
        <v>2759</v>
      </c>
      <c r="S254" s="68">
        <v>2842</v>
      </c>
      <c r="T254" s="68">
        <v>2684</v>
      </c>
      <c r="U254" s="68">
        <v>2253</v>
      </c>
      <c r="V254" s="68">
        <v>1337</v>
      </c>
      <c r="W254" s="68">
        <v>1048</v>
      </c>
      <c r="X254" s="68">
        <v>870</v>
      </c>
      <c r="Y254" s="68">
        <v>517</v>
      </c>
      <c r="Z254" s="68">
        <v>270</v>
      </c>
      <c r="AA254" s="68">
        <v>87</v>
      </c>
      <c r="AB254" s="68">
        <v>14</v>
      </c>
      <c r="AC254" s="68">
        <v>3</v>
      </c>
      <c r="AD254">
        <v>11925</v>
      </c>
    </row>
    <row r="255" spans="1:37" ht="16.5">
      <c r="B255" t="s">
        <v>518</v>
      </c>
      <c r="C255">
        <v>38456</v>
      </c>
      <c r="D255" s="68">
        <v>309</v>
      </c>
      <c r="E255">
        <v>1314</v>
      </c>
      <c r="F255" s="68">
        <v>322</v>
      </c>
      <c r="G255" s="68">
        <v>326</v>
      </c>
      <c r="H255" s="68">
        <v>355</v>
      </c>
      <c r="I255" s="68">
        <v>311</v>
      </c>
      <c r="J255" s="68">
        <v>1748</v>
      </c>
      <c r="K255" s="68">
        <v>2490</v>
      </c>
      <c r="L255" s="68">
        <v>2661</v>
      </c>
      <c r="M255" s="68">
        <v>2940</v>
      </c>
      <c r="N255" s="68">
        <v>2919</v>
      </c>
      <c r="O255" s="68">
        <v>3208</v>
      </c>
      <c r="P255" s="68">
        <v>3053</v>
      </c>
      <c r="Q255" s="68">
        <v>2474</v>
      </c>
      <c r="R255" s="68">
        <v>2752</v>
      </c>
      <c r="S255" s="68">
        <v>2861</v>
      </c>
      <c r="T255" s="68">
        <v>2712</v>
      </c>
      <c r="U255" s="68">
        <v>2259</v>
      </c>
      <c r="V255" s="68">
        <v>1319</v>
      </c>
      <c r="W255" s="68">
        <v>1205</v>
      </c>
      <c r="X255" s="68">
        <v>1036</v>
      </c>
      <c r="Y255" s="68">
        <v>696</v>
      </c>
      <c r="Z255" s="68">
        <v>349</v>
      </c>
      <c r="AA255" s="68">
        <v>120</v>
      </c>
      <c r="AB255" s="68">
        <v>28</v>
      </c>
      <c r="AC255" s="68">
        <v>3</v>
      </c>
      <c r="AD255">
        <v>12588</v>
      </c>
      <c r="AI255" t="s">
        <v>833</v>
      </c>
      <c r="AJ255">
        <v>20007</v>
      </c>
      <c r="AK255">
        <v>32595</v>
      </c>
    </row>
    <row r="256" spans="1:37" ht="16.5">
      <c r="B256" t="s">
        <v>516</v>
      </c>
      <c r="C256">
        <v>86051</v>
      </c>
      <c r="D256" s="68">
        <v>744</v>
      </c>
      <c r="E256">
        <v>3198</v>
      </c>
      <c r="F256" s="68">
        <v>767</v>
      </c>
      <c r="G256" s="68">
        <v>839</v>
      </c>
      <c r="H256" s="68">
        <v>871</v>
      </c>
      <c r="I256" s="68">
        <v>721</v>
      </c>
      <c r="J256" s="68">
        <v>3955</v>
      </c>
      <c r="K256" s="68">
        <v>4889</v>
      </c>
      <c r="L256" s="68">
        <v>5765</v>
      </c>
      <c r="M256" s="68">
        <v>6179</v>
      </c>
      <c r="N256" s="68">
        <v>6261</v>
      </c>
      <c r="O256" s="68">
        <v>7680</v>
      </c>
      <c r="P256" s="68">
        <v>7408</v>
      </c>
      <c r="Q256" s="68">
        <v>6089</v>
      </c>
      <c r="R256" s="68">
        <v>6140</v>
      </c>
      <c r="S256" s="68">
        <v>6248</v>
      </c>
      <c r="T256" s="68">
        <v>5753</v>
      </c>
      <c r="U256" s="68">
        <v>5247</v>
      </c>
      <c r="V256" s="68">
        <v>3211</v>
      </c>
      <c r="W256" s="68">
        <v>2435</v>
      </c>
      <c r="X256" s="68">
        <v>2157</v>
      </c>
      <c r="Y256" s="68">
        <v>1521</v>
      </c>
      <c r="Z256" s="68">
        <v>802</v>
      </c>
      <c r="AA256" s="68">
        <v>306</v>
      </c>
      <c r="AB256" s="68">
        <v>54</v>
      </c>
      <c r="AC256" s="68">
        <v>9</v>
      </c>
      <c r="AD256">
        <v>27743</v>
      </c>
      <c r="AE256">
        <v>12786</v>
      </c>
      <c r="AF256">
        <v>62770</v>
      </c>
      <c r="AG256">
        <v>10495</v>
      </c>
      <c r="AH256" t="s">
        <v>834</v>
      </c>
    </row>
    <row r="257" spans="1:37" ht="16.5">
      <c r="A257" t="s">
        <v>834</v>
      </c>
      <c r="B257" t="s">
        <v>517</v>
      </c>
      <c r="C257">
        <v>44262</v>
      </c>
      <c r="D257" s="68">
        <v>393</v>
      </c>
      <c r="E257">
        <v>1625</v>
      </c>
      <c r="F257" s="68">
        <v>392</v>
      </c>
      <c r="G257" s="68">
        <v>414</v>
      </c>
      <c r="H257" s="68">
        <v>440</v>
      </c>
      <c r="I257" s="68">
        <v>379</v>
      </c>
      <c r="J257" s="68">
        <v>2084</v>
      </c>
      <c r="K257" s="68">
        <v>2568</v>
      </c>
      <c r="L257" s="68">
        <v>3009</v>
      </c>
      <c r="M257" s="68">
        <v>3280</v>
      </c>
      <c r="N257" s="68">
        <v>3242</v>
      </c>
      <c r="O257" s="68">
        <v>3944</v>
      </c>
      <c r="P257" s="68">
        <v>3884</v>
      </c>
      <c r="Q257" s="68">
        <v>3235</v>
      </c>
      <c r="R257" s="68">
        <v>3251</v>
      </c>
      <c r="S257" s="68">
        <v>3269</v>
      </c>
      <c r="T257" s="68">
        <v>2983</v>
      </c>
      <c r="U257" s="68">
        <v>2646</v>
      </c>
      <c r="V257" s="68">
        <v>1563</v>
      </c>
      <c r="W257" s="68">
        <v>1147</v>
      </c>
      <c r="X257" s="68">
        <v>965</v>
      </c>
      <c r="Y257" s="68">
        <v>664</v>
      </c>
      <c r="Z257" s="68">
        <v>368</v>
      </c>
      <c r="AA257" s="68">
        <v>123</v>
      </c>
      <c r="AB257" s="68">
        <v>18</v>
      </c>
      <c r="AC257" s="68">
        <v>1</v>
      </c>
      <c r="AD257">
        <v>13747</v>
      </c>
    </row>
    <row r="258" spans="1:37" ht="16.5">
      <c r="B258" t="s">
        <v>518</v>
      </c>
      <c r="C258">
        <v>41789</v>
      </c>
      <c r="D258" s="68">
        <v>351</v>
      </c>
      <c r="E258">
        <v>1573</v>
      </c>
      <c r="F258" s="68">
        <v>375</v>
      </c>
      <c r="G258" s="68">
        <v>425</v>
      </c>
      <c r="H258" s="68">
        <v>431</v>
      </c>
      <c r="I258" s="68">
        <v>342</v>
      </c>
      <c r="J258" s="68">
        <v>1871</v>
      </c>
      <c r="K258" s="68">
        <v>2321</v>
      </c>
      <c r="L258" s="68">
        <v>2756</v>
      </c>
      <c r="M258" s="68">
        <v>2899</v>
      </c>
      <c r="N258" s="68">
        <v>3019</v>
      </c>
      <c r="O258" s="68">
        <v>3736</v>
      </c>
      <c r="P258" s="68">
        <v>3524</v>
      </c>
      <c r="Q258" s="68">
        <v>2854</v>
      </c>
      <c r="R258" s="68">
        <v>2889</v>
      </c>
      <c r="S258" s="68">
        <v>2979</v>
      </c>
      <c r="T258" s="68">
        <v>2770</v>
      </c>
      <c r="U258" s="68">
        <v>2601</v>
      </c>
      <c r="V258" s="68">
        <v>1648</v>
      </c>
      <c r="W258" s="68">
        <v>1288</v>
      </c>
      <c r="X258" s="68">
        <v>1192</v>
      </c>
      <c r="Y258" s="68">
        <v>857</v>
      </c>
      <c r="Z258" s="68">
        <v>434</v>
      </c>
      <c r="AA258" s="68">
        <v>183</v>
      </c>
      <c r="AB258" s="68">
        <v>36</v>
      </c>
      <c r="AC258" s="68">
        <v>8</v>
      </c>
      <c r="AD258">
        <v>13996</v>
      </c>
      <c r="AI258" t="s">
        <v>834</v>
      </c>
      <c r="AJ258">
        <v>21677</v>
      </c>
      <c r="AK258">
        <v>35673</v>
      </c>
    </row>
    <row r="259" spans="1:37" ht="16.5">
      <c r="B259" t="s">
        <v>516</v>
      </c>
      <c r="C259">
        <v>88667</v>
      </c>
      <c r="D259" s="68">
        <v>1095</v>
      </c>
      <c r="E259">
        <v>4321</v>
      </c>
      <c r="F259" s="68">
        <v>1105</v>
      </c>
      <c r="G259" s="68">
        <v>1101</v>
      </c>
      <c r="H259" s="68">
        <v>1148</v>
      </c>
      <c r="I259" s="68">
        <v>967</v>
      </c>
      <c r="J259" s="68">
        <v>4793</v>
      </c>
      <c r="K259" s="68">
        <v>5240</v>
      </c>
      <c r="L259" s="68">
        <v>6053</v>
      </c>
      <c r="M259" s="68">
        <v>6049</v>
      </c>
      <c r="N259" s="68">
        <v>6176</v>
      </c>
      <c r="O259" s="68">
        <v>8466</v>
      </c>
      <c r="P259" s="68">
        <v>9374</v>
      </c>
      <c r="Q259" s="68">
        <v>7257</v>
      </c>
      <c r="R259" s="68">
        <v>6143</v>
      </c>
      <c r="S259" s="68">
        <v>5672</v>
      </c>
      <c r="T259" s="68">
        <v>5185</v>
      </c>
      <c r="U259" s="68">
        <v>4699</v>
      </c>
      <c r="V259" s="68">
        <v>2815</v>
      </c>
      <c r="W259" s="68">
        <v>2053</v>
      </c>
      <c r="X259" s="68">
        <v>1476</v>
      </c>
      <c r="Y259" s="68">
        <v>998</v>
      </c>
      <c r="Z259" s="68">
        <v>565</v>
      </c>
      <c r="AA259" s="68">
        <v>189</v>
      </c>
      <c r="AB259" s="68">
        <v>41</v>
      </c>
      <c r="AC259" s="68">
        <v>7</v>
      </c>
      <c r="AD259">
        <v>23700</v>
      </c>
      <c r="AE259">
        <v>15449</v>
      </c>
      <c r="AF259">
        <v>65074</v>
      </c>
      <c r="AG259">
        <v>8144</v>
      </c>
      <c r="AH259" t="s">
        <v>835</v>
      </c>
    </row>
    <row r="260" spans="1:37" ht="16.5">
      <c r="A260" t="s">
        <v>835</v>
      </c>
      <c r="B260" t="s">
        <v>517</v>
      </c>
      <c r="C260">
        <v>44979</v>
      </c>
      <c r="D260" s="68">
        <v>576</v>
      </c>
      <c r="E260">
        <v>2279</v>
      </c>
      <c r="F260" s="68">
        <v>587</v>
      </c>
      <c r="G260" s="68">
        <v>584</v>
      </c>
      <c r="H260" s="68">
        <v>600</v>
      </c>
      <c r="I260" s="68">
        <v>508</v>
      </c>
      <c r="J260" s="68">
        <v>2459</v>
      </c>
      <c r="K260" s="68">
        <v>2764</v>
      </c>
      <c r="L260" s="68">
        <v>3143</v>
      </c>
      <c r="M260" s="68">
        <v>3188</v>
      </c>
      <c r="N260" s="68">
        <v>3147</v>
      </c>
      <c r="O260" s="68">
        <v>4336</v>
      </c>
      <c r="P260" s="68">
        <v>4815</v>
      </c>
      <c r="Q260" s="68">
        <v>3763</v>
      </c>
      <c r="R260" s="68">
        <v>3171</v>
      </c>
      <c r="S260" s="68">
        <v>2835</v>
      </c>
      <c r="T260" s="68">
        <v>2490</v>
      </c>
      <c r="U260" s="68">
        <v>2224</v>
      </c>
      <c r="V260" s="68">
        <v>1323</v>
      </c>
      <c r="W260" s="68">
        <v>972</v>
      </c>
      <c r="X260" s="68">
        <v>644</v>
      </c>
      <c r="Y260" s="68">
        <v>458</v>
      </c>
      <c r="Z260" s="68">
        <v>291</v>
      </c>
      <c r="AA260" s="68">
        <v>88</v>
      </c>
      <c r="AB260" s="68">
        <v>13</v>
      </c>
      <c r="AC260" s="68">
        <v>0</v>
      </c>
      <c r="AD260">
        <v>11338</v>
      </c>
    </row>
    <row r="261" spans="1:37" ht="16.5">
      <c r="B261" t="s">
        <v>518</v>
      </c>
      <c r="C261">
        <v>43688</v>
      </c>
      <c r="D261" s="68">
        <v>519</v>
      </c>
      <c r="E261">
        <v>2042</v>
      </c>
      <c r="F261" s="68">
        <v>518</v>
      </c>
      <c r="G261" s="68">
        <v>517</v>
      </c>
      <c r="H261" s="68">
        <v>548</v>
      </c>
      <c r="I261" s="68">
        <v>459</v>
      </c>
      <c r="J261" s="68">
        <v>2334</v>
      </c>
      <c r="K261" s="68">
        <v>2476</v>
      </c>
      <c r="L261" s="68">
        <v>2910</v>
      </c>
      <c r="M261" s="68">
        <v>2861</v>
      </c>
      <c r="N261" s="68">
        <v>3029</v>
      </c>
      <c r="O261" s="68">
        <v>4130</v>
      </c>
      <c r="P261" s="68">
        <v>4559</v>
      </c>
      <c r="Q261" s="68">
        <v>3494</v>
      </c>
      <c r="R261" s="68">
        <v>2972</v>
      </c>
      <c r="S261" s="68">
        <v>2837</v>
      </c>
      <c r="T261" s="68">
        <v>2695</v>
      </c>
      <c r="U261" s="68">
        <v>2475</v>
      </c>
      <c r="V261" s="68">
        <v>1492</v>
      </c>
      <c r="W261" s="68">
        <v>1081</v>
      </c>
      <c r="X261" s="68">
        <v>832</v>
      </c>
      <c r="Y261" s="68">
        <v>540</v>
      </c>
      <c r="Z261" s="68">
        <v>274</v>
      </c>
      <c r="AA261" s="68">
        <v>101</v>
      </c>
      <c r="AB261" s="68">
        <v>28</v>
      </c>
      <c r="AC261" s="68">
        <v>7</v>
      </c>
      <c r="AD261">
        <v>12362</v>
      </c>
      <c r="AI261" t="s">
        <v>835</v>
      </c>
      <c r="AJ261">
        <v>23955</v>
      </c>
      <c r="AK261">
        <v>36317</v>
      </c>
    </row>
    <row r="262" spans="1:37" ht="16.5">
      <c r="B262" t="s">
        <v>516</v>
      </c>
      <c r="C262">
        <v>56875</v>
      </c>
      <c r="D262" s="68">
        <v>576</v>
      </c>
      <c r="E262">
        <v>2382</v>
      </c>
      <c r="F262" s="68">
        <v>602</v>
      </c>
      <c r="G262" s="68">
        <v>636</v>
      </c>
      <c r="H262" s="68">
        <v>630</v>
      </c>
      <c r="I262" s="68">
        <v>514</v>
      </c>
      <c r="J262" s="68">
        <v>2800</v>
      </c>
      <c r="K262" s="68">
        <v>3490</v>
      </c>
      <c r="L262" s="68">
        <v>4030</v>
      </c>
      <c r="M262" s="68">
        <v>4295</v>
      </c>
      <c r="N262" s="68">
        <v>4359</v>
      </c>
      <c r="O262" s="68">
        <v>5388</v>
      </c>
      <c r="P262" s="68">
        <v>5229</v>
      </c>
      <c r="Q262" s="68">
        <v>4151</v>
      </c>
      <c r="R262" s="68">
        <v>3920</v>
      </c>
      <c r="S262" s="68">
        <v>4026</v>
      </c>
      <c r="T262" s="68">
        <v>3821</v>
      </c>
      <c r="U262" s="68">
        <v>3143</v>
      </c>
      <c r="V262" s="68">
        <v>1881</v>
      </c>
      <c r="W262" s="68">
        <v>1275</v>
      </c>
      <c r="X262" s="68">
        <v>1017</v>
      </c>
      <c r="Y262" s="68">
        <v>612</v>
      </c>
      <c r="Z262" s="68">
        <v>344</v>
      </c>
      <c r="AA262" s="68">
        <v>106</v>
      </c>
      <c r="AB262" s="68">
        <v>26</v>
      </c>
      <c r="AC262" s="68">
        <v>4</v>
      </c>
      <c r="AD262">
        <v>16255</v>
      </c>
      <c r="AE262">
        <v>9248</v>
      </c>
      <c r="AF262">
        <v>42362</v>
      </c>
      <c r="AG262">
        <v>5265</v>
      </c>
      <c r="AH262" t="s">
        <v>836</v>
      </c>
    </row>
    <row r="263" spans="1:37" ht="16.5">
      <c r="A263" t="s">
        <v>836</v>
      </c>
      <c r="B263" t="s">
        <v>517</v>
      </c>
      <c r="C263">
        <v>28642</v>
      </c>
      <c r="D263" s="68">
        <v>300</v>
      </c>
      <c r="E263">
        <v>1247</v>
      </c>
      <c r="F263" s="68">
        <v>323</v>
      </c>
      <c r="G263" s="68">
        <v>333</v>
      </c>
      <c r="H263" s="68">
        <v>318</v>
      </c>
      <c r="I263" s="68">
        <v>273</v>
      </c>
      <c r="J263" s="68">
        <v>1456</v>
      </c>
      <c r="K263" s="68">
        <v>1764</v>
      </c>
      <c r="L263" s="68">
        <v>2067</v>
      </c>
      <c r="M263" s="68">
        <v>2211</v>
      </c>
      <c r="N263" s="68">
        <v>2174</v>
      </c>
      <c r="O263" s="68">
        <v>2697</v>
      </c>
      <c r="P263" s="68">
        <v>2630</v>
      </c>
      <c r="Q263" s="68">
        <v>2110</v>
      </c>
      <c r="R263" s="68">
        <v>2003</v>
      </c>
      <c r="S263" s="68">
        <v>2022</v>
      </c>
      <c r="T263" s="68">
        <v>1903</v>
      </c>
      <c r="U263" s="68">
        <v>1548</v>
      </c>
      <c r="V263" s="68">
        <v>946</v>
      </c>
      <c r="W263" s="68">
        <v>602</v>
      </c>
      <c r="X263" s="68">
        <v>477</v>
      </c>
      <c r="Y263" s="68">
        <v>280</v>
      </c>
      <c r="Z263" s="68">
        <v>148</v>
      </c>
      <c r="AA263" s="68">
        <v>44</v>
      </c>
      <c r="AB263" s="68">
        <v>12</v>
      </c>
      <c r="AC263" s="68">
        <v>1</v>
      </c>
      <c r="AD263">
        <v>7983</v>
      </c>
    </row>
    <row r="264" spans="1:37" ht="16.5">
      <c r="B264" t="s">
        <v>518</v>
      </c>
      <c r="C264">
        <v>28233</v>
      </c>
      <c r="D264" s="68">
        <v>276</v>
      </c>
      <c r="E264">
        <v>1135</v>
      </c>
      <c r="F264" s="68">
        <v>279</v>
      </c>
      <c r="G264" s="68">
        <v>303</v>
      </c>
      <c r="H264" s="68">
        <v>312</v>
      </c>
      <c r="I264" s="68">
        <v>241</v>
      </c>
      <c r="J264" s="68">
        <v>1344</v>
      </c>
      <c r="K264" s="68">
        <v>1726</v>
      </c>
      <c r="L264" s="68">
        <v>1963</v>
      </c>
      <c r="M264" s="68">
        <v>2084</v>
      </c>
      <c r="N264" s="68">
        <v>2185</v>
      </c>
      <c r="O264" s="68">
        <v>2691</v>
      </c>
      <c r="P264" s="68">
        <v>2599</v>
      </c>
      <c r="Q264" s="68">
        <v>2041</v>
      </c>
      <c r="R264" s="68">
        <v>1917</v>
      </c>
      <c r="S264" s="68">
        <v>2004</v>
      </c>
      <c r="T264" s="68">
        <v>1918</v>
      </c>
      <c r="U264" s="68">
        <v>1595</v>
      </c>
      <c r="V264" s="68">
        <v>935</v>
      </c>
      <c r="W264" s="68">
        <v>673</v>
      </c>
      <c r="X264" s="68">
        <v>540</v>
      </c>
      <c r="Y264" s="68">
        <v>332</v>
      </c>
      <c r="Z264" s="68">
        <v>196</v>
      </c>
      <c r="AA264" s="68">
        <v>62</v>
      </c>
      <c r="AB264" s="68">
        <v>14</v>
      </c>
      <c r="AC264" s="68">
        <v>3</v>
      </c>
      <c r="AD264">
        <v>8272</v>
      </c>
      <c r="AI264" t="s">
        <v>836</v>
      </c>
      <c r="AJ264">
        <v>15480</v>
      </c>
      <c r="AK264">
        <v>23752</v>
      </c>
    </row>
    <row r="265" spans="1:37">
      <c r="B265" t="s">
        <v>516</v>
      </c>
      <c r="C265">
        <v>54225</v>
      </c>
      <c r="D265">
        <v>477</v>
      </c>
      <c r="E265">
        <v>2141</v>
      </c>
      <c r="F265">
        <v>504</v>
      </c>
      <c r="G265">
        <v>554</v>
      </c>
      <c r="H265">
        <v>595</v>
      </c>
      <c r="I265">
        <v>488</v>
      </c>
      <c r="J265">
        <v>2505</v>
      </c>
      <c r="K265">
        <v>3097</v>
      </c>
      <c r="L265">
        <v>3768</v>
      </c>
      <c r="M265">
        <v>3876</v>
      </c>
      <c r="N265">
        <v>3799</v>
      </c>
      <c r="O265">
        <v>4616</v>
      </c>
      <c r="P265">
        <v>4702</v>
      </c>
      <c r="Q265">
        <v>3868</v>
      </c>
      <c r="R265">
        <v>3967</v>
      </c>
      <c r="S265">
        <v>3867</v>
      </c>
      <c r="T265">
        <v>3593</v>
      </c>
      <c r="U265">
        <v>3278</v>
      </c>
      <c r="V265">
        <v>2092</v>
      </c>
      <c r="W265">
        <v>1576</v>
      </c>
      <c r="X265">
        <v>1317</v>
      </c>
      <c r="Y265">
        <v>900</v>
      </c>
      <c r="Z265">
        <v>569</v>
      </c>
      <c r="AA265">
        <v>179</v>
      </c>
      <c r="AB265">
        <v>35</v>
      </c>
      <c r="AC265">
        <v>3</v>
      </c>
      <c r="AD265">
        <v>17409</v>
      </c>
      <c r="AE265">
        <v>8220</v>
      </c>
      <c r="AF265">
        <v>39334</v>
      </c>
      <c r="AG265">
        <v>6671</v>
      </c>
      <c r="AH265" t="s">
        <v>837</v>
      </c>
    </row>
    <row r="266" spans="1:37">
      <c r="A266" t="s">
        <v>837</v>
      </c>
      <c r="B266" t="s">
        <v>517</v>
      </c>
      <c r="C266">
        <v>27607</v>
      </c>
      <c r="D266">
        <v>236</v>
      </c>
      <c r="E266">
        <v>1081</v>
      </c>
      <c r="F266">
        <v>252</v>
      </c>
      <c r="G266">
        <v>285</v>
      </c>
      <c r="H266">
        <v>301</v>
      </c>
      <c r="I266">
        <v>243</v>
      </c>
      <c r="J266">
        <v>1277</v>
      </c>
      <c r="K266">
        <v>1632</v>
      </c>
      <c r="L266">
        <v>1953</v>
      </c>
      <c r="M266">
        <v>2015</v>
      </c>
      <c r="N266">
        <v>1999</v>
      </c>
      <c r="O266">
        <v>2285</v>
      </c>
      <c r="P266">
        <v>2400</v>
      </c>
      <c r="Q266">
        <v>2017</v>
      </c>
      <c r="R266">
        <v>2078</v>
      </c>
      <c r="S266">
        <v>2022</v>
      </c>
      <c r="T266">
        <v>1818</v>
      </c>
      <c r="U266">
        <v>1578</v>
      </c>
      <c r="V266">
        <v>1045</v>
      </c>
      <c r="W266">
        <v>755</v>
      </c>
      <c r="X266">
        <v>588</v>
      </c>
      <c r="Y266">
        <v>421</v>
      </c>
      <c r="Z266">
        <v>299</v>
      </c>
      <c r="AA266">
        <v>95</v>
      </c>
      <c r="AB266">
        <v>13</v>
      </c>
      <c r="AC266">
        <v>0</v>
      </c>
      <c r="AD266">
        <v>8634</v>
      </c>
    </row>
    <row r="267" spans="1:37">
      <c r="B267" t="s">
        <v>518</v>
      </c>
      <c r="C267">
        <v>26618</v>
      </c>
      <c r="D267">
        <v>241</v>
      </c>
      <c r="E267">
        <v>1060</v>
      </c>
      <c r="F267">
        <v>252</v>
      </c>
      <c r="G267">
        <v>269</v>
      </c>
      <c r="H267">
        <v>294</v>
      </c>
      <c r="I267">
        <v>245</v>
      </c>
      <c r="J267">
        <v>1228</v>
      </c>
      <c r="K267">
        <v>1465</v>
      </c>
      <c r="L267">
        <v>1815</v>
      </c>
      <c r="M267">
        <v>1861</v>
      </c>
      <c r="N267">
        <v>1800</v>
      </c>
      <c r="O267">
        <v>2331</v>
      </c>
      <c r="P267">
        <v>2302</v>
      </c>
      <c r="Q267">
        <v>1851</v>
      </c>
      <c r="R267">
        <v>1889</v>
      </c>
      <c r="S267">
        <v>1845</v>
      </c>
      <c r="T267">
        <v>1775</v>
      </c>
      <c r="U267">
        <v>1700</v>
      </c>
      <c r="V267">
        <v>1047</v>
      </c>
      <c r="W267">
        <v>821</v>
      </c>
      <c r="X267">
        <v>729</v>
      </c>
      <c r="Y267">
        <v>479</v>
      </c>
      <c r="Z267">
        <v>270</v>
      </c>
      <c r="AA267">
        <v>84</v>
      </c>
      <c r="AB267">
        <v>22</v>
      </c>
      <c r="AC267">
        <v>3</v>
      </c>
      <c r="AD267">
        <v>8775</v>
      </c>
      <c r="AI267" t="s">
        <v>837</v>
      </c>
      <c r="AJ267">
        <v>13849</v>
      </c>
      <c r="AK267">
        <v>22624</v>
      </c>
    </row>
    <row r="268" spans="1:37" ht="16.5">
      <c r="B268" t="s">
        <v>516</v>
      </c>
      <c r="C268">
        <v>65067</v>
      </c>
      <c r="D268" s="68">
        <v>626</v>
      </c>
      <c r="E268">
        <v>2567</v>
      </c>
      <c r="F268" s="68">
        <v>651</v>
      </c>
      <c r="G268" s="68">
        <v>705</v>
      </c>
      <c r="H268" s="68">
        <v>676</v>
      </c>
      <c r="I268" s="68">
        <v>535</v>
      </c>
      <c r="J268" s="68">
        <v>2777</v>
      </c>
      <c r="K268" s="68">
        <v>3267</v>
      </c>
      <c r="L268" s="68">
        <v>4661</v>
      </c>
      <c r="M268" s="68">
        <v>4952</v>
      </c>
      <c r="N268" s="68">
        <v>5063</v>
      </c>
      <c r="O268" s="68">
        <v>5916</v>
      </c>
      <c r="P268" s="68">
        <v>5475</v>
      </c>
      <c r="Q268" s="68">
        <v>4515</v>
      </c>
      <c r="R268" s="68">
        <v>4665</v>
      </c>
      <c r="S268" s="68">
        <v>5095</v>
      </c>
      <c r="T268" s="68">
        <v>4751</v>
      </c>
      <c r="U268" s="68">
        <v>3833</v>
      </c>
      <c r="V268" s="68">
        <v>2261</v>
      </c>
      <c r="W268" s="68">
        <v>1683</v>
      </c>
      <c r="X268" s="68">
        <v>1401</v>
      </c>
      <c r="Y268" s="68">
        <v>909</v>
      </c>
      <c r="Z268" s="68">
        <v>484</v>
      </c>
      <c r="AA268" s="68">
        <v>141</v>
      </c>
      <c r="AB268" s="68">
        <v>21</v>
      </c>
      <c r="AC268" s="68">
        <v>4</v>
      </c>
      <c r="AD268">
        <v>20583</v>
      </c>
      <c r="AE268">
        <v>9237</v>
      </c>
      <c r="AF268">
        <v>48926</v>
      </c>
      <c r="AG268">
        <v>6904</v>
      </c>
      <c r="AH268" t="s">
        <v>838</v>
      </c>
    </row>
    <row r="269" spans="1:37" ht="16.5">
      <c r="A269" t="s">
        <v>838</v>
      </c>
      <c r="B269" t="s">
        <v>517</v>
      </c>
      <c r="C269">
        <v>33313</v>
      </c>
      <c r="D269" s="68">
        <v>324</v>
      </c>
      <c r="E269">
        <v>1341</v>
      </c>
      <c r="F269" s="68">
        <v>327</v>
      </c>
      <c r="G269" s="68">
        <v>354</v>
      </c>
      <c r="H269" s="68">
        <v>363</v>
      </c>
      <c r="I269" s="68">
        <v>297</v>
      </c>
      <c r="J269" s="68">
        <v>1468</v>
      </c>
      <c r="K269" s="68">
        <v>1717</v>
      </c>
      <c r="L269" s="68">
        <v>2418</v>
      </c>
      <c r="M269" s="68">
        <v>2597</v>
      </c>
      <c r="N269" s="68">
        <v>2685</v>
      </c>
      <c r="O269" s="68">
        <v>3012</v>
      </c>
      <c r="P269" s="68">
        <v>2874</v>
      </c>
      <c r="Q269" s="68">
        <v>2336</v>
      </c>
      <c r="R269" s="68">
        <v>2358</v>
      </c>
      <c r="S269" s="68">
        <v>2514</v>
      </c>
      <c r="T269" s="68">
        <v>2401</v>
      </c>
      <c r="U269" s="68">
        <v>1928</v>
      </c>
      <c r="V269" s="68">
        <v>1155</v>
      </c>
      <c r="W269" s="68">
        <v>833</v>
      </c>
      <c r="X269" s="68">
        <v>655</v>
      </c>
      <c r="Y269" s="68">
        <v>396</v>
      </c>
      <c r="Z269" s="68">
        <v>234</v>
      </c>
      <c r="AA269" s="68">
        <v>58</v>
      </c>
      <c r="AB269" s="68">
        <v>8</v>
      </c>
      <c r="AC269" s="68">
        <v>1</v>
      </c>
      <c r="AD269">
        <v>10183</v>
      </c>
    </row>
    <row r="270" spans="1:37" ht="16.5">
      <c r="B270" t="s">
        <v>518</v>
      </c>
      <c r="C270">
        <v>31754</v>
      </c>
      <c r="D270" s="68">
        <v>302</v>
      </c>
      <c r="E270">
        <v>1226</v>
      </c>
      <c r="F270" s="68">
        <v>324</v>
      </c>
      <c r="G270" s="68">
        <v>351</v>
      </c>
      <c r="H270" s="68">
        <v>313</v>
      </c>
      <c r="I270" s="68">
        <v>238</v>
      </c>
      <c r="J270" s="68">
        <v>1309</v>
      </c>
      <c r="K270" s="68">
        <v>1550</v>
      </c>
      <c r="L270" s="68">
        <v>2243</v>
      </c>
      <c r="M270" s="68">
        <v>2355</v>
      </c>
      <c r="N270" s="68">
        <v>2378</v>
      </c>
      <c r="O270" s="68">
        <v>2904</v>
      </c>
      <c r="P270" s="68">
        <v>2601</v>
      </c>
      <c r="Q270" s="68">
        <v>2179</v>
      </c>
      <c r="R270" s="68">
        <v>2307</v>
      </c>
      <c r="S270" s="68">
        <v>2581</v>
      </c>
      <c r="T270" s="68">
        <v>2350</v>
      </c>
      <c r="U270" s="68">
        <v>1905</v>
      </c>
      <c r="V270" s="68">
        <v>1106</v>
      </c>
      <c r="W270" s="68">
        <v>850</v>
      </c>
      <c r="X270" s="68">
        <v>746</v>
      </c>
      <c r="Y270" s="68">
        <v>513</v>
      </c>
      <c r="Z270" s="68">
        <v>250</v>
      </c>
      <c r="AA270" s="68">
        <v>83</v>
      </c>
      <c r="AB270" s="68">
        <v>13</v>
      </c>
      <c r="AC270" s="68">
        <v>3</v>
      </c>
      <c r="AD270">
        <v>10400</v>
      </c>
      <c r="AI270" t="s">
        <v>838</v>
      </c>
      <c r="AJ270">
        <v>16967</v>
      </c>
      <c r="AK270">
        <v>27367</v>
      </c>
    </row>
    <row r="271" spans="1:37" ht="16.5">
      <c r="B271" t="s">
        <v>516</v>
      </c>
      <c r="C271">
        <v>105861</v>
      </c>
      <c r="D271" s="68">
        <v>945</v>
      </c>
      <c r="E271">
        <v>4344</v>
      </c>
      <c r="F271" s="68">
        <v>1028</v>
      </c>
      <c r="G271" s="68">
        <v>1134</v>
      </c>
      <c r="H271" s="68">
        <v>1183</v>
      </c>
      <c r="I271" s="68">
        <v>999</v>
      </c>
      <c r="J271" s="68">
        <v>4993</v>
      </c>
      <c r="K271" s="68">
        <v>5602</v>
      </c>
      <c r="L271" s="68">
        <v>7718</v>
      </c>
      <c r="M271" s="68">
        <v>8249</v>
      </c>
      <c r="N271" s="68">
        <v>7797</v>
      </c>
      <c r="O271" s="68">
        <v>9088</v>
      </c>
      <c r="P271" s="68">
        <v>9517</v>
      </c>
      <c r="Q271" s="68">
        <v>8301</v>
      </c>
      <c r="R271" s="68">
        <v>8761</v>
      </c>
      <c r="S271" s="68">
        <v>8599</v>
      </c>
      <c r="T271" s="68">
        <v>7145</v>
      </c>
      <c r="U271" s="68">
        <v>5686</v>
      </c>
      <c r="V271" s="68">
        <v>3251</v>
      </c>
      <c r="W271" s="68">
        <v>2241</v>
      </c>
      <c r="X271" s="68">
        <v>1609</v>
      </c>
      <c r="Y271" s="68">
        <v>1075</v>
      </c>
      <c r="Z271" s="68">
        <v>712</v>
      </c>
      <c r="AA271" s="68">
        <v>191</v>
      </c>
      <c r="AB271" s="68">
        <v>28</v>
      </c>
      <c r="AC271" s="68">
        <v>9</v>
      </c>
      <c r="AD271">
        <v>30546</v>
      </c>
      <c r="AE271">
        <v>15884</v>
      </c>
      <c r="AF271">
        <v>80861</v>
      </c>
      <c r="AG271">
        <v>9116</v>
      </c>
      <c r="AH271" t="s">
        <v>839</v>
      </c>
    </row>
    <row r="272" spans="1:37" ht="16.5">
      <c r="A272" t="s">
        <v>839</v>
      </c>
      <c r="B272" t="s">
        <v>517</v>
      </c>
      <c r="C272">
        <v>52517</v>
      </c>
      <c r="D272" s="68">
        <v>486</v>
      </c>
      <c r="E272">
        <v>2228</v>
      </c>
      <c r="F272" s="68">
        <v>530</v>
      </c>
      <c r="G272" s="68">
        <v>590</v>
      </c>
      <c r="H272" s="68">
        <v>608</v>
      </c>
      <c r="I272" s="68">
        <v>500</v>
      </c>
      <c r="J272" s="68">
        <v>2591</v>
      </c>
      <c r="K272" s="68">
        <v>2958</v>
      </c>
      <c r="L272" s="68">
        <v>4041</v>
      </c>
      <c r="M272" s="68">
        <v>4320</v>
      </c>
      <c r="N272" s="68">
        <v>4063</v>
      </c>
      <c r="O272" s="68">
        <v>4544</v>
      </c>
      <c r="P272" s="68">
        <v>4695</v>
      </c>
      <c r="Q272" s="68">
        <v>3960</v>
      </c>
      <c r="R272" s="68">
        <v>4183</v>
      </c>
      <c r="S272" s="68">
        <v>4051</v>
      </c>
      <c r="T272" s="68">
        <v>3402</v>
      </c>
      <c r="U272" s="68">
        <v>2709</v>
      </c>
      <c r="V272" s="68">
        <v>1578</v>
      </c>
      <c r="W272" s="68">
        <v>1006</v>
      </c>
      <c r="X272" s="68">
        <v>688</v>
      </c>
      <c r="Y272" s="68">
        <v>509</v>
      </c>
      <c r="Z272" s="68">
        <v>395</v>
      </c>
      <c r="AA272" s="68">
        <v>94</v>
      </c>
      <c r="AB272" s="68">
        <v>11</v>
      </c>
      <c r="AC272" s="68">
        <v>5</v>
      </c>
      <c r="AD272">
        <v>14448</v>
      </c>
    </row>
    <row r="273" spans="1:37" ht="16.5">
      <c r="B273" t="s">
        <v>518</v>
      </c>
      <c r="C273">
        <v>53344</v>
      </c>
      <c r="D273" s="68">
        <v>459</v>
      </c>
      <c r="E273">
        <v>2116</v>
      </c>
      <c r="F273" s="68">
        <v>498</v>
      </c>
      <c r="G273" s="68">
        <v>544</v>
      </c>
      <c r="H273" s="68">
        <v>575</v>
      </c>
      <c r="I273" s="68">
        <v>499</v>
      </c>
      <c r="J273" s="68">
        <v>2402</v>
      </c>
      <c r="K273" s="68">
        <v>2644</v>
      </c>
      <c r="L273" s="68">
        <v>3677</v>
      </c>
      <c r="M273" s="68">
        <v>3929</v>
      </c>
      <c r="N273" s="68">
        <v>3734</v>
      </c>
      <c r="O273" s="68">
        <v>4544</v>
      </c>
      <c r="P273" s="68">
        <v>4822</v>
      </c>
      <c r="Q273" s="68">
        <v>4341</v>
      </c>
      <c r="R273" s="68">
        <v>4578</v>
      </c>
      <c r="S273" s="68">
        <v>4548</v>
      </c>
      <c r="T273" s="68">
        <v>3743</v>
      </c>
      <c r="U273" s="68">
        <v>2977</v>
      </c>
      <c r="V273" s="68">
        <v>1673</v>
      </c>
      <c r="W273" s="68">
        <v>1235</v>
      </c>
      <c r="X273" s="68">
        <v>921</v>
      </c>
      <c r="Y273" s="68">
        <v>566</v>
      </c>
      <c r="Z273" s="68">
        <v>317</v>
      </c>
      <c r="AA273" s="68">
        <v>97</v>
      </c>
      <c r="AB273" s="68">
        <v>17</v>
      </c>
      <c r="AC273" s="68">
        <v>4</v>
      </c>
      <c r="AD273">
        <v>16098</v>
      </c>
      <c r="AI273" t="s">
        <v>839</v>
      </c>
      <c r="AJ273">
        <v>29625</v>
      </c>
      <c r="AK273">
        <v>45723</v>
      </c>
    </row>
    <row r="274" spans="1:37" ht="16.5">
      <c r="B274" t="s">
        <v>516</v>
      </c>
      <c r="C274">
        <v>93145</v>
      </c>
      <c r="D274" s="68">
        <v>875</v>
      </c>
      <c r="E274">
        <v>3744</v>
      </c>
      <c r="F274" s="68">
        <v>918</v>
      </c>
      <c r="G274" s="68">
        <v>998</v>
      </c>
      <c r="H274" s="68">
        <v>1005</v>
      </c>
      <c r="I274" s="68">
        <v>823</v>
      </c>
      <c r="J274" s="68">
        <v>4687</v>
      </c>
      <c r="K274" s="68">
        <v>5811</v>
      </c>
      <c r="L274" s="68">
        <v>7304</v>
      </c>
      <c r="M274" s="68">
        <v>7561</v>
      </c>
      <c r="N274" s="68">
        <v>7174</v>
      </c>
      <c r="O274" s="68">
        <v>8064</v>
      </c>
      <c r="P274" s="68">
        <v>8116</v>
      </c>
      <c r="Q274" s="68">
        <v>6934</v>
      </c>
      <c r="R274" s="68">
        <v>7444</v>
      </c>
      <c r="S274" s="68">
        <v>7379</v>
      </c>
      <c r="T274" s="68">
        <v>6111</v>
      </c>
      <c r="U274" s="68">
        <v>4706</v>
      </c>
      <c r="V274" s="68">
        <v>2511</v>
      </c>
      <c r="W274" s="68">
        <v>1720</v>
      </c>
      <c r="X274" s="68">
        <v>1266</v>
      </c>
      <c r="Y274" s="68">
        <v>936</v>
      </c>
      <c r="Z274" s="68">
        <v>605</v>
      </c>
      <c r="AA274" s="68">
        <v>165</v>
      </c>
      <c r="AB274" s="68">
        <v>32</v>
      </c>
      <c r="AC274" s="68">
        <v>0</v>
      </c>
      <c r="AD274">
        <v>25431</v>
      </c>
      <c r="AE274">
        <v>15117</v>
      </c>
      <c r="AF274">
        <v>70793</v>
      </c>
      <c r="AG274">
        <v>7235</v>
      </c>
      <c r="AH274" t="s">
        <v>840</v>
      </c>
    </row>
    <row r="275" spans="1:37" ht="16.5">
      <c r="A275" t="s">
        <v>840</v>
      </c>
      <c r="B275" t="s">
        <v>517</v>
      </c>
      <c r="C275">
        <v>46605</v>
      </c>
      <c r="D275" s="68">
        <v>459</v>
      </c>
      <c r="E275">
        <v>1911</v>
      </c>
      <c r="F275" s="68">
        <v>463</v>
      </c>
      <c r="G275" s="68">
        <v>494</v>
      </c>
      <c r="H275" s="68">
        <v>517</v>
      </c>
      <c r="I275" s="68">
        <v>437</v>
      </c>
      <c r="J275" s="68">
        <v>2359</v>
      </c>
      <c r="K275" s="68">
        <v>3041</v>
      </c>
      <c r="L275" s="68">
        <v>3870</v>
      </c>
      <c r="M275" s="68">
        <v>3938</v>
      </c>
      <c r="N275" s="68">
        <v>3677</v>
      </c>
      <c r="O275" s="68">
        <v>4008</v>
      </c>
      <c r="P275" s="68">
        <v>4033</v>
      </c>
      <c r="Q275" s="68">
        <v>3432</v>
      </c>
      <c r="R275" s="68">
        <v>3568</v>
      </c>
      <c r="S275" s="68">
        <v>3536</v>
      </c>
      <c r="T275" s="68">
        <v>3026</v>
      </c>
      <c r="U275" s="68">
        <v>2299</v>
      </c>
      <c r="V275" s="68">
        <v>1186</v>
      </c>
      <c r="W275" s="68">
        <v>761</v>
      </c>
      <c r="X275" s="68">
        <v>541</v>
      </c>
      <c r="Y275" s="68">
        <v>472</v>
      </c>
      <c r="Z275" s="68">
        <v>379</v>
      </c>
      <c r="AA275" s="68">
        <v>96</v>
      </c>
      <c r="AB275" s="68">
        <v>13</v>
      </c>
      <c r="AC275" s="68">
        <v>0</v>
      </c>
      <c r="AD275">
        <v>12309</v>
      </c>
    </row>
    <row r="276" spans="1:37" ht="16.5">
      <c r="B276" t="s">
        <v>518</v>
      </c>
      <c r="C276">
        <v>46540</v>
      </c>
      <c r="D276" s="68">
        <v>416</v>
      </c>
      <c r="E276">
        <v>1833</v>
      </c>
      <c r="F276" s="68">
        <v>455</v>
      </c>
      <c r="G276" s="68">
        <v>504</v>
      </c>
      <c r="H276" s="68">
        <v>488</v>
      </c>
      <c r="I276" s="68">
        <v>386</v>
      </c>
      <c r="J276" s="68">
        <v>2328</v>
      </c>
      <c r="K276" s="68">
        <v>2770</v>
      </c>
      <c r="L276" s="68">
        <v>3434</v>
      </c>
      <c r="M276" s="68">
        <v>3623</v>
      </c>
      <c r="N276" s="68">
        <v>3497</v>
      </c>
      <c r="O276" s="68">
        <v>4056</v>
      </c>
      <c r="P276" s="68">
        <v>4083</v>
      </c>
      <c r="Q276" s="68">
        <v>3502</v>
      </c>
      <c r="R276" s="68">
        <v>3876</v>
      </c>
      <c r="S276" s="68">
        <v>3843</v>
      </c>
      <c r="T276" s="68">
        <v>3085</v>
      </c>
      <c r="U276" s="68">
        <v>2407</v>
      </c>
      <c r="V276" s="68">
        <v>1325</v>
      </c>
      <c r="W276" s="68">
        <v>959</v>
      </c>
      <c r="X276" s="68">
        <v>725</v>
      </c>
      <c r="Y276" s="68">
        <v>464</v>
      </c>
      <c r="Z276" s="68">
        <v>226</v>
      </c>
      <c r="AA276" s="68">
        <v>69</v>
      </c>
      <c r="AB276" s="68">
        <v>19</v>
      </c>
      <c r="AC276" s="68">
        <v>0</v>
      </c>
      <c r="AD276">
        <v>13122</v>
      </c>
      <c r="AI276" t="s">
        <v>840</v>
      </c>
      <c r="AJ276">
        <v>26071</v>
      </c>
      <c r="AK276">
        <v>39193</v>
      </c>
    </row>
    <row r="277" spans="1:37" ht="16.5">
      <c r="B277" t="s">
        <v>516</v>
      </c>
      <c r="C277">
        <v>25164</v>
      </c>
      <c r="D277" s="68">
        <v>195</v>
      </c>
      <c r="E277">
        <v>818</v>
      </c>
      <c r="F277" s="68">
        <v>202</v>
      </c>
      <c r="G277" s="68">
        <v>212</v>
      </c>
      <c r="H277" s="68">
        <v>222</v>
      </c>
      <c r="I277" s="68">
        <v>182</v>
      </c>
      <c r="J277" s="68">
        <v>940</v>
      </c>
      <c r="K277" s="68">
        <v>1381</v>
      </c>
      <c r="L277" s="68">
        <v>1634</v>
      </c>
      <c r="M277" s="68">
        <v>1651</v>
      </c>
      <c r="N277" s="68">
        <v>1528</v>
      </c>
      <c r="O277" s="68">
        <v>1867</v>
      </c>
      <c r="P277" s="68">
        <v>1950</v>
      </c>
      <c r="Q277" s="68">
        <v>1857</v>
      </c>
      <c r="R277" s="68">
        <v>1936</v>
      </c>
      <c r="S277" s="68">
        <v>1916</v>
      </c>
      <c r="T277" s="68">
        <v>1695</v>
      </c>
      <c r="U277" s="68">
        <v>1612</v>
      </c>
      <c r="V277" s="68">
        <v>1152</v>
      </c>
      <c r="W277" s="68">
        <v>1025</v>
      </c>
      <c r="X277" s="68">
        <v>865</v>
      </c>
      <c r="Y277" s="68">
        <v>594</v>
      </c>
      <c r="Z277" s="68">
        <v>411</v>
      </c>
      <c r="AA277" s="68">
        <v>108</v>
      </c>
      <c r="AB277" s="68">
        <v>26</v>
      </c>
      <c r="AC277" s="68">
        <v>3</v>
      </c>
      <c r="AD277">
        <v>9407</v>
      </c>
      <c r="AE277">
        <v>3334</v>
      </c>
      <c r="AF277">
        <v>17646</v>
      </c>
      <c r="AG277">
        <v>4184</v>
      </c>
      <c r="AH277" t="s">
        <v>841</v>
      </c>
    </row>
    <row r="278" spans="1:37" ht="16.5">
      <c r="A278" t="s">
        <v>841</v>
      </c>
      <c r="B278" t="s">
        <v>517</v>
      </c>
      <c r="C278">
        <v>13100</v>
      </c>
      <c r="D278" s="68">
        <v>107</v>
      </c>
      <c r="E278">
        <v>430</v>
      </c>
      <c r="F278" s="68">
        <v>109</v>
      </c>
      <c r="G278" s="68">
        <v>112</v>
      </c>
      <c r="H278" s="68">
        <v>120</v>
      </c>
      <c r="I278" s="68">
        <v>89</v>
      </c>
      <c r="J278" s="68">
        <v>488</v>
      </c>
      <c r="K278" s="68">
        <v>723</v>
      </c>
      <c r="L278" s="68">
        <v>853</v>
      </c>
      <c r="M278" s="68">
        <v>860</v>
      </c>
      <c r="N278" s="68">
        <v>792</v>
      </c>
      <c r="O278" s="68">
        <v>924</v>
      </c>
      <c r="P278" s="68">
        <v>999</v>
      </c>
      <c r="Q278" s="68">
        <v>1009</v>
      </c>
      <c r="R278" s="68">
        <v>1109</v>
      </c>
      <c r="S278" s="68">
        <v>1038</v>
      </c>
      <c r="T278" s="68">
        <v>917</v>
      </c>
      <c r="U278" s="68">
        <v>783</v>
      </c>
      <c r="V278" s="68">
        <v>543</v>
      </c>
      <c r="W278" s="68">
        <v>514</v>
      </c>
      <c r="X278" s="68">
        <v>435</v>
      </c>
      <c r="Y278" s="68">
        <v>294</v>
      </c>
      <c r="Z278" s="68">
        <v>215</v>
      </c>
      <c r="AA278" s="68">
        <v>55</v>
      </c>
      <c r="AB278" s="68">
        <v>12</v>
      </c>
      <c r="AC278" s="68">
        <v>0</v>
      </c>
      <c r="AD278">
        <v>4806</v>
      </c>
    </row>
    <row r="279" spans="1:37" ht="16.5">
      <c r="B279" t="s">
        <v>518</v>
      </c>
      <c r="C279">
        <v>12064</v>
      </c>
      <c r="D279" s="68">
        <v>88</v>
      </c>
      <c r="E279">
        <v>388</v>
      </c>
      <c r="F279" s="68">
        <v>93</v>
      </c>
      <c r="G279" s="68">
        <v>100</v>
      </c>
      <c r="H279" s="68">
        <v>102</v>
      </c>
      <c r="I279" s="68">
        <v>93</v>
      </c>
      <c r="J279" s="68">
        <v>452</v>
      </c>
      <c r="K279" s="68">
        <v>658</v>
      </c>
      <c r="L279" s="68">
        <v>781</v>
      </c>
      <c r="M279" s="68">
        <v>791</v>
      </c>
      <c r="N279" s="68">
        <v>736</v>
      </c>
      <c r="O279" s="68">
        <v>943</v>
      </c>
      <c r="P279" s="68">
        <v>951</v>
      </c>
      <c r="Q279" s="68">
        <v>848</v>
      </c>
      <c r="R279" s="68">
        <v>827</v>
      </c>
      <c r="S279" s="68">
        <v>878</v>
      </c>
      <c r="T279" s="68">
        <v>778</v>
      </c>
      <c r="U279" s="68">
        <v>829</v>
      </c>
      <c r="V279" s="68">
        <v>609</v>
      </c>
      <c r="W279" s="68">
        <v>511</v>
      </c>
      <c r="X279" s="68">
        <v>430</v>
      </c>
      <c r="Y279" s="68">
        <v>300</v>
      </c>
      <c r="Z279" s="68">
        <v>196</v>
      </c>
      <c r="AA279" s="68">
        <v>53</v>
      </c>
      <c r="AB279" s="68">
        <v>14</v>
      </c>
      <c r="AC279" s="68">
        <v>3</v>
      </c>
      <c r="AD279">
        <v>4601</v>
      </c>
      <c r="AI279" t="s">
        <v>841</v>
      </c>
      <c r="AJ279">
        <v>5877</v>
      </c>
      <c r="AK279">
        <v>10478</v>
      </c>
    </row>
    <row r="280" spans="1:37" ht="16.5">
      <c r="B280" t="s">
        <v>516</v>
      </c>
      <c r="C280">
        <v>15350</v>
      </c>
      <c r="D280" s="68">
        <v>98</v>
      </c>
      <c r="E280">
        <v>458</v>
      </c>
      <c r="F280" s="68">
        <v>113</v>
      </c>
      <c r="G280" s="68">
        <v>127</v>
      </c>
      <c r="H280" s="68">
        <v>122</v>
      </c>
      <c r="I280" s="68">
        <v>96</v>
      </c>
      <c r="J280" s="68">
        <v>543</v>
      </c>
      <c r="K280" s="68">
        <v>770</v>
      </c>
      <c r="L280" s="68">
        <v>1048</v>
      </c>
      <c r="M280" s="68">
        <v>1016</v>
      </c>
      <c r="N280" s="68">
        <v>1040</v>
      </c>
      <c r="O280" s="68">
        <v>1244</v>
      </c>
      <c r="P280" s="68">
        <v>1173</v>
      </c>
      <c r="Q280" s="68">
        <v>1008</v>
      </c>
      <c r="R280" s="68">
        <v>1089</v>
      </c>
      <c r="S280" s="68">
        <v>1218</v>
      </c>
      <c r="T280" s="68">
        <v>1245</v>
      </c>
      <c r="U280" s="68">
        <v>1080</v>
      </c>
      <c r="V280" s="68">
        <v>632</v>
      </c>
      <c r="W280" s="68">
        <v>517</v>
      </c>
      <c r="X280" s="68">
        <v>495</v>
      </c>
      <c r="Y280" s="68">
        <v>375</v>
      </c>
      <c r="Z280" s="68">
        <v>210</v>
      </c>
      <c r="AA280" s="68">
        <v>76</v>
      </c>
      <c r="AB280" s="68">
        <v>12</v>
      </c>
      <c r="AC280" s="68">
        <v>3</v>
      </c>
      <c r="AD280">
        <v>5863</v>
      </c>
      <c r="AE280">
        <v>1869</v>
      </c>
      <c r="AF280">
        <v>11161</v>
      </c>
      <c r="AG280">
        <v>2320</v>
      </c>
      <c r="AH280" t="s">
        <v>842</v>
      </c>
    </row>
    <row r="281" spans="1:37" ht="16.5">
      <c r="A281" t="s">
        <v>842</v>
      </c>
      <c r="B281" t="s">
        <v>517</v>
      </c>
      <c r="C281">
        <v>7979</v>
      </c>
      <c r="D281" s="68">
        <v>46</v>
      </c>
      <c r="E281">
        <v>240</v>
      </c>
      <c r="F281" s="68">
        <v>56</v>
      </c>
      <c r="G281" s="68">
        <v>65</v>
      </c>
      <c r="H281" s="68">
        <v>63</v>
      </c>
      <c r="I281" s="68">
        <v>56</v>
      </c>
      <c r="J281" s="68">
        <v>294</v>
      </c>
      <c r="K281" s="68">
        <v>404</v>
      </c>
      <c r="L281" s="68">
        <v>536</v>
      </c>
      <c r="M281" s="68">
        <v>524</v>
      </c>
      <c r="N281" s="68">
        <v>578</v>
      </c>
      <c r="O281" s="68">
        <v>617</v>
      </c>
      <c r="P281" s="68">
        <v>629</v>
      </c>
      <c r="Q281" s="68">
        <v>541</v>
      </c>
      <c r="R281" s="68">
        <v>560</v>
      </c>
      <c r="S281" s="68">
        <v>661</v>
      </c>
      <c r="T281" s="68">
        <v>665</v>
      </c>
      <c r="U281" s="68">
        <v>562</v>
      </c>
      <c r="V281" s="68">
        <v>334</v>
      </c>
      <c r="W281" s="68">
        <v>255</v>
      </c>
      <c r="X281" s="68">
        <v>241</v>
      </c>
      <c r="Y281" s="68">
        <v>169</v>
      </c>
      <c r="Z281" s="68">
        <v>91</v>
      </c>
      <c r="AA281" s="68">
        <v>27</v>
      </c>
      <c r="AB281" s="68">
        <v>3</v>
      </c>
      <c r="AC281" s="68">
        <v>2</v>
      </c>
      <c r="AD281">
        <v>3010</v>
      </c>
    </row>
    <row r="282" spans="1:37" ht="16.5">
      <c r="B282" t="s">
        <v>518</v>
      </c>
      <c r="C282">
        <v>7371</v>
      </c>
      <c r="D282" s="68">
        <v>52</v>
      </c>
      <c r="E282">
        <v>218</v>
      </c>
      <c r="F282" s="68">
        <v>57</v>
      </c>
      <c r="G282" s="68">
        <v>62</v>
      </c>
      <c r="H282" s="68">
        <v>59</v>
      </c>
      <c r="I282" s="68">
        <v>40</v>
      </c>
      <c r="J282" s="68">
        <v>249</v>
      </c>
      <c r="K282" s="68">
        <v>366</v>
      </c>
      <c r="L282" s="68">
        <v>512</v>
      </c>
      <c r="M282" s="68">
        <v>492</v>
      </c>
      <c r="N282" s="68">
        <v>462</v>
      </c>
      <c r="O282" s="68">
        <v>627</v>
      </c>
      <c r="P282" s="68">
        <v>544</v>
      </c>
      <c r="Q282" s="68">
        <v>467</v>
      </c>
      <c r="R282" s="68">
        <v>529</v>
      </c>
      <c r="S282" s="68">
        <v>557</v>
      </c>
      <c r="T282" s="68">
        <v>580</v>
      </c>
      <c r="U282" s="68">
        <v>518</v>
      </c>
      <c r="V282" s="68">
        <v>298</v>
      </c>
      <c r="W282" s="68">
        <v>262</v>
      </c>
      <c r="X282" s="68">
        <v>254</v>
      </c>
      <c r="Y282" s="68">
        <v>206</v>
      </c>
      <c r="Z282" s="68">
        <v>119</v>
      </c>
      <c r="AA282" s="68">
        <v>49</v>
      </c>
      <c r="AB282" s="68">
        <v>9</v>
      </c>
      <c r="AC282" s="68">
        <v>1</v>
      </c>
      <c r="AD282">
        <v>2853</v>
      </c>
      <c r="AI282" t="s">
        <v>842</v>
      </c>
      <c r="AJ282">
        <v>3633</v>
      </c>
      <c r="AK282">
        <v>6486</v>
      </c>
    </row>
    <row r="283" spans="1:37" ht="16.5">
      <c r="B283" t="s">
        <v>516</v>
      </c>
      <c r="C283">
        <v>31850</v>
      </c>
      <c r="D283" s="68">
        <v>293</v>
      </c>
      <c r="E283">
        <v>1195</v>
      </c>
      <c r="F283" s="68">
        <v>307</v>
      </c>
      <c r="G283" s="68">
        <v>316</v>
      </c>
      <c r="H283" s="68">
        <v>314</v>
      </c>
      <c r="I283" s="68">
        <v>258</v>
      </c>
      <c r="J283" s="68">
        <v>1188</v>
      </c>
      <c r="K283" s="68">
        <v>1555</v>
      </c>
      <c r="L283" s="68">
        <v>2180</v>
      </c>
      <c r="M283" s="68">
        <v>2476</v>
      </c>
      <c r="N283" s="68">
        <v>2474</v>
      </c>
      <c r="O283" s="68">
        <v>2807</v>
      </c>
      <c r="P283" s="68">
        <v>2779</v>
      </c>
      <c r="Q283" s="68">
        <v>2268</v>
      </c>
      <c r="R283" s="68">
        <v>2372</v>
      </c>
      <c r="S283" s="68">
        <v>2393</v>
      </c>
      <c r="T283" s="68">
        <v>2231</v>
      </c>
      <c r="U283" s="68">
        <v>1893</v>
      </c>
      <c r="V283" s="68">
        <v>1142</v>
      </c>
      <c r="W283" s="68">
        <v>870</v>
      </c>
      <c r="X283" s="68">
        <v>780</v>
      </c>
      <c r="Y283" s="68">
        <v>523</v>
      </c>
      <c r="Z283" s="68">
        <v>310</v>
      </c>
      <c r="AA283" s="68">
        <v>92</v>
      </c>
      <c r="AB283" s="68">
        <v>25</v>
      </c>
      <c r="AC283" s="68">
        <v>4</v>
      </c>
      <c r="AD283">
        <v>10263</v>
      </c>
      <c r="AE283">
        <v>4231</v>
      </c>
      <c r="AF283">
        <v>23873</v>
      </c>
      <c r="AG283">
        <v>3746</v>
      </c>
      <c r="AH283" t="s">
        <v>843</v>
      </c>
    </row>
    <row r="284" spans="1:37" ht="16.5">
      <c r="A284" t="s">
        <v>843</v>
      </c>
      <c r="B284" t="s">
        <v>517</v>
      </c>
      <c r="C284">
        <v>16362</v>
      </c>
      <c r="D284" s="68">
        <v>148</v>
      </c>
      <c r="E284">
        <v>615</v>
      </c>
      <c r="F284" s="68">
        <v>164</v>
      </c>
      <c r="G284" s="68">
        <v>158</v>
      </c>
      <c r="H284" s="68">
        <v>160</v>
      </c>
      <c r="I284" s="68">
        <v>133</v>
      </c>
      <c r="J284" s="68">
        <v>605</v>
      </c>
      <c r="K284" s="68">
        <v>840</v>
      </c>
      <c r="L284" s="68">
        <v>1128</v>
      </c>
      <c r="M284" s="68">
        <v>1335</v>
      </c>
      <c r="N284" s="68">
        <v>1258</v>
      </c>
      <c r="O284" s="68">
        <v>1449</v>
      </c>
      <c r="P284" s="68">
        <v>1466</v>
      </c>
      <c r="Q284" s="68">
        <v>1160</v>
      </c>
      <c r="R284" s="68">
        <v>1232</v>
      </c>
      <c r="S284" s="68">
        <v>1237</v>
      </c>
      <c r="T284" s="68">
        <v>1122</v>
      </c>
      <c r="U284" s="68">
        <v>942</v>
      </c>
      <c r="V284" s="68">
        <v>584</v>
      </c>
      <c r="W284" s="68">
        <v>445</v>
      </c>
      <c r="X284" s="68">
        <v>357</v>
      </c>
      <c r="Y284" s="68">
        <v>243</v>
      </c>
      <c r="Z284" s="68">
        <v>150</v>
      </c>
      <c r="AA284" s="68">
        <v>42</v>
      </c>
      <c r="AB284" s="68">
        <v>4</v>
      </c>
      <c r="AC284" s="68">
        <v>0</v>
      </c>
      <c r="AD284">
        <v>5126</v>
      </c>
    </row>
    <row r="285" spans="1:37" ht="16.5">
      <c r="B285" t="s">
        <v>518</v>
      </c>
      <c r="C285">
        <v>15488</v>
      </c>
      <c r="D285" s="68">
        <v>145</v>
      </c>
      <c r="E285">
        <v>580</v>
      </c>
      <c r="F285" s="68">
        <v>143</v>
      </c>
      <c r="G285" s="68">
        <v>158</v>
      </c>
      <c r="H285" s="68">
        <v>154</v>
      </c>
      <c r="I285" s="68">
        <v>125</v>
      </c>
      <c r="J285" s="68">
        <v>583</v>
      </c>
      <c r="K285" s="68">
        <v>715</v>
      </c>
      <c r="L285" s="68">
        <v>1052</v>
      </c>
      <c r="M285" s="68">
        <v>1141</v>
      </c>
      <c r="N285" s="68">
        <v>1216</v>
      </c>
      <c r="O285" s="68">
        <v>1358</v>
      </c>
      <c r="P285" s="68">
        <v>1313</v>
      </c>
      <c r="Q285" s="68">
        <v>1108</v>
      </c>
      <c r="R285" s="68">
        <v>1140</v>
      </c>
      <c r="S285" s="68">
        <v>1156</v>
      </c>
      <c r="T285" s="68">
        <v>1109</v>
      </c>
      <c r="U285" s="68">
        <v>951</v>
      </c>
      <c r="V285" s="68">
        <v>558</v>
      </c>
      <c r="W285" s="68">
        <v>425</v>
      </c>
      <c r="X285" s="68">
        <v>423</v>
      </c>
      <c r="Y285" s="68">
        <v>280</v>
      </c>
      <c r="Z285" s="68">
        <v>160</v>
      </c>
      <c r="AA285" s="68">
        <v>50</v>
      </c>
      <c r="AB285" s="68">
        <v>21</v>
      </c>
      <c r="AC285" s="68">
        <v>4</v>
      </c>
      <c r="AD285">
        <v>5137</v>
      </c>
      <c r="AI285" t="s">
        <v>843</v>
      </c>
      <c r="AJ285">
        <v>8328</v>
      </c>
      <c r="AK285">
        <v>13465</v>
      </c>
    </row>
    <row r="286" spans="1:37" ht="16.5">
      <c r="B286" t="s">
        <v>516</v>
      </c>
      <c r="C286">
        <v>19598</v>
      </c>
      <c r="D286" s="68">
        <v>171</v>
      </c>
      <c r="E286">
        <v>652</v>
      </c>
      <c r="F286" s="68">
        <v>181</v>
      </c>
      <c r="G286" s="68">
        <v>175</v>
      </c>
      <c r="H286" s="68">
        <v>162</v>
      </c>
      <c r="I286" s="68">
        <v>134</v>
      </c>
      <c r="J286" s="68">
        <v>648</v>
      </c>
      <c r="K286" s="68">
        <v>822</v>
      </c>
      <c r="L286" s="68">
        <v>1372</v>
      </c>
      <c r="M286" s="68">
        <v>1527</v>
      </c>
      <c r="N286" s="68">
        <v>1506</v>
      </c>
      <c r="O286" s="68">
        <v>1593</v>
      </c>
      <c r="P286" s="68">
        <v>1587</v>
      </c>
      <c r="Q286" s="68">
        <v>1372</v>
      </c>
      <c r="R286" s="68">
        <v>1536</v>
      </c>
      <c r="S286" s="68">
        <v>1551</v>
      </c>
      <c r="T286" s="68">
        <v>1242</v>
      </c>
      <c r="U286" s="68">
        <v>1056</v>
      </c>
      <c r="V286" s="68">
        <v>783</v>
      </c>
      <c r="W286" s="68">
        <v>760</v>
      </c>
      <c r="X286" s="68">
        <v>669</v>
      </c>
      <c r="Y286" s="68">
        <v>419</v>
      </c>
      <c r="Z286" s="68">
        <v>223</v>
      </c>
      <c r="AA286" s="68">
        <v>89</v>
      </c>
      <c r="AB286" s="68">
        <v>18</v>
      </c>
      <c r="AC286" s="68">
        <v>2</v>
      </c>
      <c r="AD286">
        <v>6812</v>
      </c>
      <c r="AE286">
        <v>2293</v>
      </c>
      <c r="AF286">
        <v>14342</v>
      </c>
      <c r="AG286">
        <v>2963</v>
      </c>
      <c r="AH286" t="s">
        <v>771</v>
      </c>
    </row>
    <row r="287" spans="1:37" ht="16.5">
      <c r="A287" t="s">
        <v>771</v>
      </c>
      <c r="B287" t="s">
        <v>517</v>
      </c>
      <c r="C287">
        <v>10339</v>
      </c>
      <c r="D287" s="68">
        <v>98</v>
      </c>
      <c r="E287">
        <v>335</v>
      </c>
      <c r="F287" s="68">
        <v>99</v>
      </c>
      <c r="G287" s="68">
        <v>86</v>
      </c>
      <c r="H287" s="68">
        <v>80</v>
      </c>
      <c r="I287" s="68">
        <v>70</v>
      </c>
      <c r="J287" s="68">
        <v>340</v>
      </c>
      <c r="K287" s="68">
        <v>410</v>
      </c>
      <c r="L287" s="68">
        <v>715</v>
      </c>
      <c r="M287" s="68">
        <v>808</v>
      </c>
      <c r="N287" s="68">
        <v>779</v>
      </c>
      <c r="O287" s="68">
        <v>863</v>
      </c>
      <c r="P287" s="68">
        <v>862</v>
      </c>
      <c r="Q287" s="68">
        <v>758</v>
      </c>
      <c r="R287" s="68">
        <v>846</v>
      </c>
      <c r="S287" s="68">
        <v>844</v>
      </c>
      <c r="T287" s="68">
        <v>687</v>
      </c>
      <c r="U287" s="68">
        <v>564</v>
      </c>
      <c r="V287" s="68">
        <v>394</v>
      </c>
      <c r="W287" s="68">
        <v>398</v>
      </c>
      <c r="X287" s="68">
        <v>315</v>
      </c>
      <c r="Y287" s="68">
        <v>203</v>
      </c>
      <c r="Z287" s="68">
        <v>92</v>
      </c>
      <c r="AA287" s="68">
        <v>26</v>
      </c>
      <c r="AB287" s="68">
        <v>2</v>
      </c>
      <c r="AC287" s="68">
        <v>0</v>
      </c>
      <c r="AD287">
        <v>3525</v>
      </c>
    </row>
    <row r="288" spans="1:37" ht="16.5">
      <c r="B288" t="s">
        <v>518</v>
      </c>
      <c r="C288">
        <v>9259</v>
      </c>
      <c r="D288" s="68">
        <v>73</v>
      </c>
      <c r="E288">
        <v>317</v>
      </c>
      <c r="F288" s="68">
        <v>82</v>
      </c>
      <c r="G288" s="68">
        <v>89</v>
      </c>
      <c r="H288" s="68">
        <v>82</v>
      </c>
      <c r="I288" s="68">
        <v>64</v>
      </c>
      <c r="J288" s="68">
        <v>308</v>
      </c>
      <c r="K288" s="68">
        <v>412</v>
      </c>
      <c r="L288" s="68">
        <v>657</v>
      </c>
      <c r="M288" s="68">
        <v>719</v>
      </c>
      <c r="N288" s="68">
        <v>727</v>
      </c>
      <c r="O288" s="68">
        <v>730</v>
      </c>
      <c r="P288" s="68">
        <v>725</v>
      </c>
      <c r="Q288" s="68">
        <v>614</v>
      </c>
      <c r="R288" s="68">
        <v>690</v>
      </c>
      <c r="S288" s="68">
        <v>707</v>
      </c>
      <c r="T288" s="68">
        <v>555</v>
      </c>
      <c r="U288" s="68">
        <v>492</v>
      </c>
      <c r="V288" s="68">
        <v>389</v>
      </c>
      <c r="W288" s="68">
        <v>362</v>
      </c>
      <c r="X288" s="68">
        <v>354</v>
      </c>
      <c r="Y288" s="68">
        <v>216</v>
      </c>
      <c r="Z288" s="68">
        <v>131</v>
      </c>
      <c r="AA288" s="68">
        <v>63</v>
      </c>
      <c r="AB288" s="68">
        <v>16</v>
      </c>
      <c r="AC288" s="68">
        <v>2</v>
      </c>
      <c r="AD288">
        <v>3287</v>
      </c>
      <c r="AI288" t="s">
        <v>771</v>
      </c>
      <c r="AJ288">
        <v>4862</v>
      </c>
      <c r="AK288">
        <v>8149</v>
      </c>
    </row>
    <row r="289" spans="1:37" ht="16.5">
      <c r="B289" t="s">
        <v>516</v>
      </c>
      <c r="C289">
        <v>72017</v>
      </c>
      <c r="D289" s="68">
        <v>687</v>
      </c>
      <c r="E289">
        <v>2772</v>
      </c>
      <c r="F289" s="68">
        <v>694</v>
      </c>
      <c r="G289" s="68">
        <v>725</v>
      </c>
      <c r="H289" s="68">
        <v>724</v>
      </c>
      <c r="I289" s="68">
        <v>629</v>
      </c>
      <c r="J289" s="68">
        <v>3243</v>
      </c>
      <c r="K289" s="68">
        <v>4130</v>
      </c>
      <c r="L289" s="68">
        <v>5050</v>
      </c>
      <c r="M289" s="68">
        <v>5470</v>
      </c>
      <c r="N289" s="68">
        <v>5325</v>
      </c>
      <c r="O289" s="68">
        <v>6415</v>
      </c>
      <c r="P289" s="68">
        <v>6522</v>
      </c>
      <c r="Q289" s="68">
        <v>5434</v>
      </c>
      <c r="R289" s="68">
        <v>5290</v>
      </c>
      <c r="S289" s="68">
        <v>5411</v>
      </c>
      <c r="T289" s="68">
        <v>4861</v>
      </c>
      <c r="U289" s="68">
        <v>4128</v>
      </c>
      <c r="V289" s="68">
        <v>2458</v>
      </c>
      <c r="W289" s="68">
        <v>1691</v>
      </c>
      <c r="X289" s="68">
        <v>1342</v>
      </c>
      <c r="Y289" s="68">
        <v>990</v>
      </c>
      <c r="Z289" s="68">
        <v>612</v>
      </c>
      <c r="AA289" s="68">
        <v>160</v>
      </c>
      <c r="AB289" s="68">
        <v>26</v>
      </c>
      <c r="AC289" s="68">
        <v>0</v>
      </c>
      <c r="AD289">
        <v>21679</v>
      </c>
      <c r="AE289">
        <v>10832</v>
      </c>
      <c r="AF289">
        <v>53906</v>
      </c>
      <c r="AG289">
        <v>7279</v>
      </c>
      <c r="AH289" t="s">
        <v>844</v>
      </c>
    </row>
    <row r="290" spans="1:37" ht="16.5">
      <c r="A290" t="s">
        <v>844</v>
      </c>
      <c r="B290" t="s">
        <v>517</v>
      </c>
      <c r="C290">
        <v>36309</v>
      </c>
      <c r="D290" s="68">
        <v>351</v>
      </c>
      <c r="E290">
        <v>1466</v>
      </c>
      <c r="F290" s="68">
        <v>374</v>
      </c>
      <c r="G290" s="68">
        <v>398</v>
      </c>
      <c r="H290" s="68">
        <v>375</v>
      </c>
      <c r="I290" s="68">
        <v>319</v>
      </c>
      <c r="J290" s="68">
        <v>1690</v>
      </c>
      <c r="K290" s="68">
        <v>2124</v>
      </c>
      <c r="L290" s="68">
        <v>2629</v>
      </c>
      <c r="M290" s="68">
        <v>2833</v>
      </c>
      <c r="N290" s="68">
        <v>2766</v>
      </c>
      <c r="O290" s="68">
        <v>3208</v>
      </c>
      <c r="P290" s="68">
        <v>3255</v>
      </c>
      <c r="Q290" s="68">
        <v>2719</v>
      </c>
      <c r="R290" s="68">
        <v>2649</v>
      </c>
      <c r="S290" s="68">
        <v>2701</v>
      </c>
      <c r="T290" s="68">
        <v>2388</v>
      </c>
      <c r="U290" s="68">
        <v>2026</v>
      </c>
      <c r="V290" s="68">
        <v>1247</v>
      </c>
      <c r="W290" s="68">
        <v>790</v>
      </c>
      <c r="X290" s="68">
        <v>599</v>
      </c>
      <c r="Y290" s="68">
        <v>461</v>
      </c>
      <c r="Z290" s="68">
        <v>315</v>
      </c>
      <c r="AA290" s="68">
        <v>81</v>
      </c>
      <c r="AB290" s="68">
        <v>11</v>
      </c>
      <c r="AC290" s="68">
        <v>0</v>
      </c>
      <c r="AD290">
        <v>10619</v>
      </c>
    </row>
    <row r="291" spans="1:37" ht="16.5">
      <c r="B291" t="s">
        <v>518</v>
      </c>
      <c r="C291">
        <v>35708</v>
      </c>
      <c r="D291" s="68">
        <v>336</v>
      </c>
      <c r="E291">
        <v>1306</v>
      </c>
      <c r="F291" s="68">
        <v>320</v>
      </c>
      <c r="G291" s="68">
        <v>327</v>
      </c>
      <c r="H291" s="68">
        <v>349</v>
      </c>
      <c r="I291" s="68">
        <v>310</v>
      </c>
      <c r="J291" s="68">
        <v>1553</v>
      </c>
      <c r="K291" s="68">
        <v>2006</v>
      </c>
      <c r="L291" s="68">
        <v>2421</v>
      </c>
      <c r="M291" s="68">
        <v>2637</v>
      </c>
      <c r="N291" s="68">
        <v>2559</v>
      </c>
      <c r="O291" s="68">
        <v>3207</v>
      </c>
      <c r="P291" s="68">
        <v>3267</v>
      </c>
      <c r="Q291" s="68">
        <v>2715</v>
      </c>
      <c r="R291" s="68">
        <v>2641</v>
      </c>
      <c r="S291" s="68">
        <v>2710</v>
      </c>
      <c r="T291" s="68">
        <v>2473</v>
      </c>
      <c r="U291" s="68">
        <v>2102</v>
      </c>
      <c r="V291" s="68">
        <v>1211</v>
      </c>
      <c r="W291" s="68">
        <v>901</v>
      </c>
      <c r="X291" s="68">
        <v>743</v>
      </c>
      <c r="Y291" s="68">
        <v>529</v>
      </c>
      <c r="Z291" s="68">
        <v>297</v>
      </c>
      <c r="AA291" s="68">
        <v>79</v>
      </c>
      <c r="AB291" s="68">
        <v>15</v>
      </c>
      <c r="AC291" s="68">
        <v>0</v>
      </c>
      <c r="AD291">
        <v>11060</v>
      </c>
      <c r="AI291" t="s">
        <v>844</v>
      </c>
      <c r="AJ291">
        <v>19447</v>
      </c>
      <c r="AK291">
        <v>30507</v>
      </c>
    </row>
    <row r="292" spans="1:37" ht="16.5">
      <c r="B292" t="s">
        <v>516</v>
      </c>
      <c r="C292">
        <v>56495</v>
      </c>
      <c r="D292" s="68">
        <v>502</v>
      </c>
      <c r="E292">
        <v>2236</v>
      </c>
      <c r="F292" s="68">
        <v>556</v>
      </c>
      <c r="G292" s="68">
        <v>595</v>
      </c>
      <c r="H292" s="68">
        <v>599</v>
      </c>
      <c r="I292" s="68">
        <v>486</v>
      </c>
      <c r="J292" s="68">
        <v>2438</v>
      </c>
      <c r="K292" s="68">
        <v>3020</v>
      </c>
      <c r="L292" s="68">
        <v>3886</v>
      </c>
      <c r="M292" s="68">
        <v>4230</v>
      </c>
      <c r="N292" s="68">
        <v>4386</v>
      </c>
      <c r="O292" s="68">
        <v>5031</v>
      </c>
      <c r="P292" s="68">
        <v>5077</v>
      </c>
      <c r="Q292" s="68">
        <v>4064</v>
      </c>
      <c r="R292" s="68">
        <v>4016</v>
      </c>
      <c r="S292" s="68">
        <v>4290</v>
      </c>
      <c r="T292" s="68">
        <v>3868</v>
      </c>
      <c r="U292" s="68">
        <v>3382</v>
      </c>
      <c r="V292" s="68">
        <v>1975</v>
      </c>
      <c r="W292" s="68">
        <v>1423</v>
      </c>
      <c r="X292" s="68">
        <v>1147</v>
      </c>
      <c r="Y292" s="68">
        <v>833</v>
      </c>
      <c r="Z292" s="68">
        <v>508</v>
      </c>
      <c r="AA292" s="68">
        <v>152</v>
      </c>
      <c r="AB292" s="68">
        <v>28</v>
      </c>
      <c r="AC292" s="68">
        <v>3</v>
      </c>
      <c r="AD292">
        <v>17609</v>
      </c>
      <c r="AE292">
        <v>8196</v>
      </c>
      <c r="AF292">
        <v>42230</v>
      </c>
      <c r="AG292">
        <v>6069</v>
      </c>
      <c r="AH292" t="s">
        <v>845</v>
      </c>
    </row>
    <row r="293" spans="1:37" ht="16.5">
      <c r="A293" t="s">
        <v>845</v>
      </c>
      <c r="B293" t="s">
        <v>517</v>
      </c>
      <c r="C293">
        <v>28939</v>
      </c>
      <c r="D293" s="68">
        <v>262</v>
      </c>
      <c r="E293">
        <v>1167</v>
      </c>
      <c r="F293" s="68">
        <v>286</v>
      </c>
      <c r="G293" s="68">
        <v>317</v>
      </c>
      <c r="H293" s="68">
        <v>311</v>
      </c>
      <c r="I293" s="68">
        <v>253</v>
      </c>
      <c r="J293" s="68">
        <v>1251</v>
      </c>
      <c r="K293" s="68">
        <v>1558</v>
      </c>
      <c r="L293" s="68">
        <v>2043</v>
      </c>
      <c r="M293" s="68">
        <v>2272</v>
      </c>
      <c r="N293" s="68">
        <v>2324</v>
      </c>
      <c r="O293" s="68">
        <v>2594</v>
      </c>
      <c r="P293" s="68">
        <v>2625</v>
      </c>
      <c r="Q293" s="68">
        <v>2104</v>
      </c>
      <c r="R293" s="68">
        <v>2058</v>
      </c>
      <c r="S293" s="68">
        <v>2097</v>
      </c>
      <c r="T293" s="68">
        <v>1971</v>
      </c>
      <c r="U293" s="68">
        <v>1680</v>
      </c>
      <c r="V293" s="68">
        <v>988</v>
      </c>
      <c r="W293" s="68">
        <v>679</v>
      </c>
      <c r="X293" s="68">
        <v>537</v>
      </c>
      <c r="Y293" s="68">
        <v>401</v>
      </c>
      <c r="Z293" s="68">
        <v>253</v>
      </c>
      <c r="AA293" s="68">
        <v>64</v>
      </c>
      <c r="AB293" s="68">
        <v>11</v>
      </c>
      <c r="AC293" s="68">
        <v>0</v>
      </c>
      <c r="AD293">
        <v>8681</v>
      </c>
    </row>
    <row r="294" spans="1:37" ht="16.5">
      <c r="B294" t="s">
        <v>518</v>
      </c>
      <c r="C294">
        <v>27556</v>
      </c>
      <c r="D294" s="68">
        <v>240</v>
      </c>
      <c r="E294">
        <v>1069</v>
      </c>
      <c r="F294" s="68">
        <v>270</v>
      </c>
      <c r="G294" s="68">
        <v>278</v>
      </c>
      <c r="H294" s="68">
        <v>288</v>
      </c>
      <c r="I294" s="68">
        <v>233</v>
      </c>
      <c r="J294" s="68">
        <v>1187</v>
      </c>
      <c r="K294" s="68">
        <v>1462</v>
      </c>
      <c r="L294" s="68">
        <v>1843</v>
      </c>
      <c r="M294" s="68">
        <v>1958</v>
      </c>
      <c r="N294" s="68">
        <v>2062</v>
      </c>
      <c r="O294" s="68">
        <v>2437</v>
      </c>
      <c r="P294" s="68">
        <v>2452</v>
      </c>
      <c r="Q294" s="68">
        <v>1960</v>
      </c>
      <c r="R294" s="68">
        <v>1958</v>
      </c>
      <c r="S294" s="68">
        <v>2193</v>
      </c>
      <c r="T294" s="68">
        <v>1897</v>
      </c>
      <c r="U294" s="68">
        <v>1702</v>
      </c>
      <c r="V294" s="68">
        <v>987</v>
      </c>
      <c r="W294" s="68">
        <v>744</v>
      </c>
      <c r="X294" s="68">
        <v>610</v>
      </c>
      <c r="Y294" s="68">
        <v>432</v>
      </c>
      <c r="Z294" s="68">
        <v>255</v>
      </c>
      <c r="AA294" s="68">
        <v>88</v>
      </c>
      <c r="AB294" s="68">
        <v>17</v>
      </c>
      <c r="AC294" s="68">
        <v>3</v>
      </c>
      <c r="AD294">
        <v>8928</v>
      </c>
      <c r="AI294" t="s">
        <v>845</v>
      </c>
      <c r="AJ294">
        <v>14670</v>
      </c>
      <c r="AK294">
        <v>23598</v>
      </c>
    </row>
    <row r="295" spans="1:37" ht="16.5">
      <c r="B295" t="s">
        <v>516</v>
      </c>
      <c r="C295">
        <v>76415</v>
      </c>
      <c r="D295" s="68">
        <v>780</v>
      </c>
      <c r="E295">
        <v>3325</v>
      </c>
      <c r="F295" s="68">
        <v>812</v>
      </c>
      <c r="G295" s="68">
        <v>888</v>
      </c>
      <c r="H295" s="68">
        <v>881</v>
      </c>
      <c r="I295" s="68">
        <v>744</v>
      </c>
      <c r="J295" s="68">
        <v>3680</v>
      </c>
      <c r="K295" s="68">
        <v>4063</v>
      </c>
      <c r="L295" s="68">
        <v>5591</v>
      </c>
      <c r="M295" s="68">
        <v>6115</v>
      </c>
      <c r="N295" s="68">
        <v>5892</v>
      </c>
      <c r="O295" s="68">
        <v>7074</v>
      </c>
      <c r="P295" s="68">
        <v>6756</v>
      </c>
      <c r="Q295" s="68">
        <v>5648</v>
      </c>
      <c r="R295" s="68">
        <v>5929</v>
      </c>
      <c r="S295" s="68">
        <v>5886</v>
      </c>
      <c r="T295" s="68">
        <v>4862</v>
      </c>
      <c r="U295" s="68">
        <v>3712</v>
      </c>
      <c r="V295" s="68">
        <v>2315</v>
      </c>
      <c r="W295" s="68">
        <v>1748</v>
      </c>
      <c r="X295" s="68">
        <v>1438</v>
      </c>
      <c r="Y295" s="68">
        <v>909</v>
      </c>
      <c r="Z295" s="68">
        <v>497</v>
      </c>
      <c r="AA295" s="68">
        <v>159</v>
      </c>
      <c r="AB295" s="68">
        <v>33</v>
      </c>
      <c r="AC295" s="68">
        <v>3</v>
      </c>
      <c r="AD295">
        <v>21562</v>
      </c>
      <c r="AE295">
        <v>11848</v>
      </c>
      <c r="AF295">
        <v>57465</v>
      </c>
      <c r="AG295">
        <v>7102</v>
      </c>
      <c r="AH295" t="s">
        <v>846</v>
      </c>
    </row>
    <row r="296" spans="1:37" ht="16.5">
      <c r="A296" t="s">
        <v>846</v>
      </c>
      <c r="B296" t="s">
        <v>517</v>
      </c>
      <c r="C296">
        <v>38709</v>
      </c>
      <c r="D296" s="68">
        <v>404</v>
      </c>
      <c r="E296">
        <v>1730</v>
      </c>
      <c r="F296" s="68">
        <v>428</v>
      </c>
      <c r="G296" s="68">
        <v>464</v>
      </c>
      <c r="H296" s="68">
        <v>450</v>
      </c>
      <c r="I296" s="68">
        <v>388</v>
      </c>
      <c r="J296" s="68">
        <v>1920</v>
      </c>
      <c r="K296" s="68">
        <v>2087</v>
      </c>
      <c r="L296" s="68">
        <v>2882</v>
      </c>
      <c r="M296" s="68">
        <v>3164</v>
      </c>
      <c r="N296" s="68">
        <v>2984</v>
      </c>
      <c r="O296" s="68">
        <v>3534</v>
      </c>
      <c r="P296" s="68">
        <v>3435</v>
      </c>
      <c r="Q296" s="68">
        <v>2879</v>
      </c>
      <c r="R296" s="68">
        <v>3040</v>
      </c>
      <c r="S296" s="68">
        <v>3022</v>
      </c>
      <c r="T296" s="68">
        <v>2505</v>
      </c>
      <c r="U296" s="68">
        <v>1834</v>
      </c>
      <c r="V296" s="68">
        <v>1116</v>
      </c>
      <c r="W296" s="68">
        <v>804</v>
      </c>
      <c r="X296" s="68">
        <v>644</v>
      </c>
      <c r="Y296" s="68">
        <v>433</v>
      </c>
      <c r="Z296" s="68">
        <v>220</v>
      </c>
      <c r="AA296" s="68">
        <v>62</v>
      </c>
      <c r="AB296" s="68">
        <v>8</v>
      </c>
      <c r="AC296" s="68">
        <v>2</v>
      </c>
      <c r="AD296">
        <v>10650</v>
      </c>
    </row>
    <row r="297" spans="1:37" ht="16.5">
      <c r="B297" t="s">
        <v>518</v>
      </c>
      <c r="C297">
        <v>37706</v>
      </c>
      <c r="D297" s="68">
        <v>376</v>
      </c>
      <c r="E297">
        <v>1595</v>
      </c>
      <c r="F297" s="68">
        <v>384</v>
      </c>
      <c r="G297" s="68">
        <v>424</v>
      </c>
      <c r="H297" s="68">
        <v>431</v>
      </c>
      <c r="I297" s="68">
        <v>356</v>
      </c>
      <c r="J297" s="68">
        <v>1760</v>
      </c>
      <c r="K297" s="68">
        <v>1976</v>
      </c>
      <c r="L297" s="68">
        <v>2709</v>
      </c>
      <c r="M297" s="68">
        <v>2951</v>
      </c>
      <c r="N297" s="68">
        <v>2908</v>
      </c>
      <c r="O297" s="68">
        <v>3540</v>
      </c>
      <c r="P297" s="68">
        <v>3321</v>
      </c>
      <c r="Q297" s="68">
        <v>2769</v>
      </c>
      <c r="R297" s="68">
        <v>2889</v>
      </c>
      <c r="S297" s="68">
        <v>2864</v>
      </c>
      <c r="T297" s="68">
        <v>2357</v>
      </c>
      <c r="U297" s="68">
        <v>1878</v>
      </c>
      <c r="V297" s="68">
        <v>1199</v>
      </c>
      <c r="W297" s="68">
        <v>944</v>
      </c>
      <c r="X297" s="68">
        <v>794</v>
      </c>
      <c r="Y297" s="68">
        <v>476</v>
      </c>
      <c r="Z297" s="68">
        <v>277</v>
      </c>
      <c r="AA297" s="68">
        <v>97</v>
      </c>
      <c r="AB297" s="68">
        <v>25</v>
      </c>
      <c r="AC297" s="68">
        <v>1</v>
      </c>
      <c r="AD297">
        <v>10912</v>
      </c>
      <c r="AI297" t="s">
        <v>846</v>
      </c>
      <c r="AJ297">
        <v>21087</v>
      </c>
      <c r="AK297">
        <v>31999</v>
      </c>
    </row>
    <row r="298" spans="1:37" ht="16.5">
      <c r="B298" t="s">
        <v>516</v>
      </c>
      <c r="C298">
        <v>64576</v>
      </c>
      <c r="D298" s="68">
        <v>563</v>
      </c>
      <c r="E298">
        <v>2313</v>
      </c>
      <c r="F298" s="68">
        <v>566</v>
      </c>
      <c r="G298" s="68">
        <v>625</v>
      </c>
      <c r="H298" s="68">
        <v>627</v>
      </c>
      <c r="I298" s="68">
        <v>495</v>
      </c>
      <c r="J298" s="68">
        <v>2440</v>
      </c>
      <c r="K298" s="68">
        <v>3039</v>
      </c>
      <c r="L298" s="68">
        <v>4240</v>
      </c>
      <c r="M298" s="68">
        <v>4962</v>
      </c>
      <c r="N298" s="68">
        <v>5078</v>
      </c>
      <c r="O298" s="68">
        <v>5633</v>
      </c>
      <c r="P298" s="68">
        <v>5080</v>
      </c>
      <c r="Q298" s="68">
        <v>4291</v>
      </c>
      <c r="R298" s="68">
        <v>4721</v>
      </c>
      <c r="S298" s="68">
        <v>5375</v>
      </c>
      <c r="T298" s="68">
        <v>4983</v>
      </c>
      <c r="U298" s="68">
        <v>3950</v>
      </c>
      <c r="V298" s="68">
        <v>2451</v>
      </c>
      <c r="W298" s="68">
        <v>1897</v>
      </c>
      <c r="X298" s="68">
        <v>1634</v>
      </c>
      <c r="Y298" s="68">
        <v>1126</v>
      </c>
      <c r="Z298" s="68">
        <v>589</v>
      </c>
      <c r="AA298" s="68">
        <v>178</v>
      </c>
      <c r="AB298" s="68">
        <v>31</v>
      </c>
      <c r="AC298" s="68">
        <v>2</v>
      </c>
      <c r="AD298">
        <v>22216</v>
      </c>
      <c r="AE298">
        <v>8355</v>
      </c>
      <c r="AF298">
        <v>48313</v>
      </c>
      <c r="AG298">
        <v>7908</v>
      </c>
      <c r="AH298" t="s">
        <v>847</v>
      </c>
    </row>
    <row r="299" spans="1:37" ht="16.5">
      <c r="A299" t="s">
        <v>847</v>
      </c>
      <c r="B299" t="s">
        <v>517</v>
      </c>
      <c r="C299">
        <v>32915</v>
      </c>
      <c r="D299" s="68">
        <v>268</v>
      </c>
      <c r="E299">
        <v>1188</v>
      </c>
      <c r="F299" s="68">
        <v>281</v>
      </c>
      <c r="G299" s="68">
        <v>320</v>
      </c>
      <c r="H299" s="68">
        <v>327</v>
      </c>
      <c r="I299" s="68">
        <v>260</v>
      </c>
      <c r="J299" s="68">
        <v>1245</v>
      </c>
      <c r="K299" s="68">
        <v>1608</v>
      </c>
      <c r="L299" s="68">
        <v>2203</v>
      </c>
      <c r="M299" s="68">
        <v>2626</v>
      </c>
      <c r="N299" s="68">
        <v>2634</v>
      </c>
      <c r="O299" s="68">
        <v>2941</v>
      </c>
      <c r="P299" s="68">
        <v>2681</v>
      </c>
      <c r="Q299" s="68">
        <v>2153</v>
      </c>
      <c r="R299" s="68">
        <v>2390</v>
      </c>
      <c r="S299" s="68">
        <v>2712</v>
      </c>
      <c r="T299" s="68">
        <v>2503</v>
      </c>
      <c r="U299" s="68">
        <v>2018</v>
      </c>
      <c r="V299" s="68">
        <v>1244</v>
      </c>
      <c r="W299" s="68">
        <v>928</v>
      </c>
      <c r="X299" s="68">
        <v>738</v>
      </c>
      <c r="Y299" s="68">
        <v>492</v>
      </c>
      <c r="Z299" s="68">
        <v>256</v>
      </c>
      <c r="AA299" s="68">
        <v>72</v>
      </c>
      <c r="AB299" s="68">
        <v>13</v>
      </c>
      <c r="AC299" s="68">
        <v>2</v>
      </c>
      <c r="AD299">
        <v>10978</v>
      </c>
    </row>
    <row r="300" spans="1:37" ht="16.5">
      <c r="B300" t="s">
        <v>518</v>
      </c>
      <c r="C300">
        <v>31661</v>
      </c>
      <c r="D300" s="68">
        <v>295</v>
      </c>
      <c r="E300">
        <v>1125</v>
      </c>
      <c r="F300" s="68">
        <v>285</v>
      </c>
      <c r="G300" s="68">
        <v>305</v>
      </c>
      <c r="H300" s="68">
        <v>300</v>
      </c>
      <c r="I300" s="68">
        <v>235</v>
      </c>
      <c r="J300" s="68">
        <v>1195</v>
      </c>
      <c r="K300" s="68">
        <v>1431</v>
      </c>
      <c r="L300" s="68">
        <v>2037</v>
      </c>
      <c r="M300" s="68">
        <v>2336</v>
      </c>
      <c r="N300" s="68">
        <v>2444</v>
      </c>
      <c r="O300" s="68">
        <v>2692</v>
      </c>
      <c r="P300" s="68">
        <v>2399</v>
      </c>
      <c r="Q300" s="68">
        <v>2138</v>
      </c>
      <c r="R300" s="68">
        <v>2331</v>
      </c>
      <c r="S300" s="68">
        <v>2663</v>
      </c>
      <c r="T300" s="68">
        <v>2480</v>
      </c>
      <c r="U300" s="68">
        <v>1932</v>
      </c>
      <c r="V300" s="68">
        <v>1207</v>
      </c>
      <c r="W300" s="68">
        <v>969</v>
      </c>
      <c r="X300" s="68">
        <v>896</v>
      </c>
      <c r="Y300" s="68">
        <v>634</v>
      </c>
      <c r="Z300" s="68">
        <v>333</v>
      </c>
      <c r="AA300" s="68">
        <v>106</v>
      </c>
      <c r="AB300" s="68">
        <v>18</v>
      </c>
      <c r="AC300" s="68">
        <v>0</v>
      </c>
      <c r="AD300">
        <v>11238</v>
      </c>
      <c r="AI300" t="s">
        <v>847</v>
      </c>
      <c r="AJ300">
        <v>16377</v>
      </c>
      <c r="AK300">
        <v>27615</v>
      </c>
    </row>
    <row r="301" spans="1:37" ht="16.5">
      <c r="B301" t="s">
        <v>516</v>
      </c>
      <c r="C301">
        <v>182730</v>
      </c>
      <c r="D301" s="68">
        <v>1776</v>
      </c>
      <c r="E301">
        <v>7273</v>
      </c>
      <c r="F301" s="68">
        <v>1836</v>
      </c>
      <c r="G301" s="68">
        <v>1921</v>
      </c>
      <c r="H301" s="68">
        <v>1935</v>
      </c>
      <c r="I301" s="68">
        <v>1581</v>
      </c>
      <c r="J301" s="68">
        <v>7965</v>
      </c>
      <c r="K301" s="68">
        <v>9111</v>
      </c>
      <c r="L301" s="68">
        <v>12826</v>
      </c>
      <c r="M301" s="68">
        <v>14308</v>
      </c>
      <c r="N301" s="68">
        <v>14519</v>
      </c>
      <c r="O301" s="68">
        <v>17124</v>
      </c>
      <c r="P301" s="68">
        <v>16058</v>
      </c>
      <c r="Q301" s="68">
        <v>13294</v>
      </c>
      <c r="R301" s="68">
        <v>14078</v>
      </c>
      <c r="S301" s="68">
        <v>14429</v>
      </c>
      <c r="T301" s="68">
        <v>13097</v>
      </c>
      <c r="U301" s="68">
        <v>10756</v>
      </c>
      <c r="V301" s="68">
        <v>6148</v>
      </c>
      <c r="W301" s="68">
        <v>3926</v>
      </c>
      <c r="X301" s="68">
        <v>2577</v>
      </c>
      <c r="Y301" s="68">
        <v>1830</v>
      </c>
      <c r="Z301" s="68">
        <v>1210</v>
      </c>
      <c r="AA301" s="68">
        <v>359</v>
      </c>
      <c r="AB301" s="68">
        <v>61</v>
      </c>
      <c r="AC301" s="68">
        <v>5</v>
      </c>
      <c r="AD301">
        <v>54398</v>
      </c>
      <c r="AE301">
        <v>26125</v>
      </c>
      <c r="AF301">
        <v>140489</v>
      </c>
      <c r="AG301">
        <v>16116</v>
      </c>
      <c r="AH301" t="s">
        <v>848</v>
      </c>
    </row>
    <row r="302" spans="1:37" ht="16.5">
      <c r="A302" t="s">
        <v>848</v>
      </c>
      <c r="B302" t="s">
        <v>517</v>
      </c>
      <c r="C302">
        <v>90994</v>
      </c>
      <c r="D302" s="68">
        <v>907</v>
      </c>
      <c r="E302">
        <v>3780</v>
      </c>
      <c r="F302" s="68">
        <v>943</v>
      </c>
      <c r="G302" s="68">
        <v>1017</v>
      </c>
      <c r="H302" s="68">
        <v>1010</v>
      </c>
      <c r="I302" s="68">
        <v>810</v>
      </c>
      <c r="J302" s="68">
        <v>4088</v>
      </c>
      <c r="K302" s="68">
        <v>4724</v>
      </c>
      <c r="L302" s="68">
        <v>6730</v>
      </c>
      <c r="M302" s="68">
        <v>7406</v>
      </c>
      <c r="N302" s="68">
        <v>7456</v>
      </c>
      <c r="O302" s="68">
        <v>8771</v>
      </c>
      <c r="P302" s="68">
        <v>8169</v>
      </c>
      <c r="Q302" s="68">
        <v>6576</v>
      </c>
      <c r="R302" s="68">
        <v>6876</v>
      </c>
      <c r="S302" s="68">
        <v>6801</v>
      </c>
      <c r="T302" s="68">
        <v>6182</v>
      </c>
      <c r="U302" s="68">
        <v>5077</v>
      </c>
      <c r="V302" s="68">
        <v>2782</v>
      </c>
      <c r="W302" s="68">
        <v>1719</v>
      </c>
      <c r="X302" s="68">
        <v>1071</v>
      </c>
      <c r="Y302" s="68">
        <v>920</v>
      </c>
      <c r="Z302" s="68">
        <v>732</v>
      </c>
      <c r="AA302" s="68">
        <v>197</v>
      </c>
      <c r="AB302" s="68">
        <v>28</v>
      </c>
      <c r="AC302" s="68">
        <v>2</v>
      </c>
      <c r="AD302">
        <v>25511</v>
      </c>
    </row>
    <row r="303" spans="1:37" ht="16.5">
      <c r="B303" t="s">
        <v>518</v>
      </c>
      <c r="C303">
        <v>91736</v>
      </c>
      <c r="D303" s="68">
        <v>869</v>
      </c>
      <c r="E303">
        <v>3493</v>
      </c>
      <c r="F303" s="68">
        <v>893</v>
      </c>
      <c r="G303" s="68">
        <v>904</v>
      </c>
      <c r="H303" s="68">
        <v>925</v>
      </c>
      <c r="I303" s="68">
        <v>771</v>
      </c>
      <c r="J303" s="68">
        <v>3877</v>
      </c>
      <c r="K303" s="68">
        <v>4387</v>
      </c>
      <c r="L303" s="68">
        <v>6096</v>
      </c>
      <c r="M303" s="68">
        <v>6902</v>
      </c>
      <c r="N303" s="68">
        <v>7063</v>
      </c>
      <c r="O303" s="68">
        <v>8353</v>
      </c>
      <c r="P303" s="68">
        <v>7889</v>
      </c>
      <c r="Q303" s="68">
        <v>6718</v>
      </c>
      <c r="R303" s="68">
        <v>7202</v>
      </c>
      <c r="S303" s="68">
        <v>7628</v>
      </c>
      <c r="T303" s="68">
        <v>6915</v>
      </c>
      <c r="U303" s="68">
        <v>5679</v>
      </c>
      <c r="V303" s="68">
        <v>3366</v>
      </c>
      <c r="W303" s="68">
        <v>2207</v>
      </c>
      <c r="X303" s="68">
        <v>1506</v>
      </c>
      <c r="Y303" s="68">
        <v>910</v>
      </c>
      <c r="Z303" s="68">
        <v>478</v>
      </c>
      <c r="AA303" s="68">
        <v>162</v>
      </c>
      <c r="AB303" s="68">
        <v>33</v>
      </c>
      <c r="AC303" s="68">
        <v>3</v>
      </c>
      <c r="AD303">
        <v>28887</v>
      </c>
      <c r="AI303" t="s">
        <v>848</v>
      </c>
      <c r="AJ303">
        <v>50223</v>
      </c>
      <c r="AK303">
        <v>79110</v>
      </c>
    </row>
    <row r="304" spans="1:37" ht="16.5">
      <c r="B304" t="s">
        <v>516</v>
      </c>
      <c r="C304">
        <v>207362</v>
      </c>
      <c r="D304" s="68">
        <v>1981</v>
      </c>
      <c r="E304">
        <v>8394</v>
      </c>
      <c r="F304" s="68">
        <v>2051</v>
      </c>
      <c r="G304" s="68">
        <v>2194</v>
      </c>
      <c r="H304" s="68">
        <v>2260</v>
      </c>
      <c r="I304" s="68">
        <v>1889</v>
      </c>
      <c r="J304" s="68">
        <v>10364</v>
      </c>
      <c r="K304" s="68">
        <v>12556</v>
      </c>
      <c r="L304" s="68">
        <v>15174</v>
      </c>
      <c r="M304" s="68">
        <v>16071</v>
      </c>
      <c r="N304" s="68">
        <v>16137</v>
      </c>
      <c r="O304" s="68">
        <v>19039</v>
      </c>
      <c r="P304" s="68">
        <v>18654</v>
      </c>
      <c r="Q304" s="68">
        <v>15278</v>
      </c>
      <c r="R304" s="68">
        <v>15409</v>
      </c>
      <c r="S304" s="68">
        <v>16037</v>
      </c>
      <c r="T304" s="68">
        <v>14417</v>
      </c>
      <c r="U304" s="68">
        <v>11720</v>
      </c>
      <c r="V304" s="68">
        <v>6252</v>
      </c>
      <c r="W304" s="68">
        <v>4016</v>
      </c>
      <c r="X304" s="68">
        <v>2809</v>
      </c>
      <c r="Y304" s="68">
        <v>1738</v>
      </c>
      <c r="Z304" s="68">
        <v>963</v>
      </c>
      <c r="AA304" s="68">
        <v>300</v>
      </c>
      <c r="AB304" s="68">
        <v>48</v>
      </c>
      <c r="AC304" s="68">
        <v>5</v>
      </c>
      <c r="AD304">
        <v>58305</v>
      </c>
      <c r="AE304">
        <v>33295</v>
      </c>
      <c r="AF304">
        <v>157936</v>
      </c>
      <c r="AG304">
        <v>16131</v>
      </c>
      <c r="AH304" t="s">
        <v>849</v>
      </c>
    </row>
    <row r="305" spans="1:37" ht="16.5">
      <c r="A305" t="s">
        <v>849</v>
      </c>
      <c r="B305" t="s">
        <v>517</v>
      </c>
      <c r="C305">
        <v>102240</v>
      </c>
      <c r="D305" s="68">
        <v>1034</v>
      </c>
      <c r="E305">
        <v>4343</v>
      </c>
      <c r="F305" s="68">
        <v>1061</v>
      </c>
      <c r="G305" s="68">
        <v>1126</v>
      </c>
      <c r="H305" s="68">
        <v>1170</v>
      </c>
      <c r="I305" s="68">
        <v>986</v>
      </c>
      <c r="J305" s="68">
        <v>5464</v>
      </c>
      <c r="K305" s="68">
        <v>6476</v>
      </c>
      <c r="L305" s="68">
        <v>7901</v>
      </c>
      <c r="M305" s="68">
        <v>8414</v>
      </c>
      <c r="N305" s="68">
        <v>8276</v>
      </c>
      <c r="O305" s="68">
        <v>9412</v>
      </c>
      <c r="P305" s="68">
        <v>9143</v>
      </c>
      <c r="Q305" s="68">
        <v>7259</v>
      </c>
      <c r="R305" s="68">
        <v>7141</v>
      </c>
      <c r="S305" s="68">
        <v>7462</v>
      </c>
      <c r="T305" s="68">
        <v>6659</v>
      </c>
      <c r="U305" s="68">
        <v>5663</v>
      </c>
      <c r="V305" s="68">
        <v>3049</v>
      </c>
      <c r="W305" s="68">
        <v>1899</v>
      </c>
      <c r="X305" s="68">
        <v>1233</v>
      </c>
      <c r="Y305" s="68">
        <v>790</v>
      </c>
      <c r="Z305" s="68">
        <v>457</v>
      </c>
      <c r="AA305" s="68">
        <v>140</v>
      </c>
      <c r="AB305" s="68">
        <v>24</v>
      </c>
      <c r="AC305" s="68">
        <v>1</v>
      </c>
      <c r="AD305">
        <v>27377</v>
      </c>
    </row>
    <row r="306" spans="1:37" ht="16.5">
      <c r="B306" t="s">
        <v>518</v>
      </c>
      <c r="C306">
        <v>105122</v>
      </c>
      <c r="D306" s="68">
        <v>947</v>
      </c>
      <c r="E306">
        <v>4051</v>
      </c>
      <c r="F306" s="68">
        <v>990</v>
      </c>
      <c r="G306" s="68">
        <v>1068</v>
      </c>
      <c r="H306" s="68">
        <v>1090</v>
      </c>
      <c r="I306" s="68">
        <v>903</v>
      </c>
      <c r="J306" s="68">
        <v>4900</v>
      </c>
      <c r="K306" s="68">
        <v>6080</v>
      </c>
      <c r="L306" s="68">
        <v>7273</v>
      </c>
      <c r="M306" s="68">
        <v>7657</v>
      </c>
      <c r="N306" s="68">
        <v>7861</v>
      </c>
      <c r="O306" s="68">
        <v>9627</v>
      </c>
      <c r="P306" s="68">
        <v>9511</v>
      </c>
      <c r="Q306" s="68">
        <v>8019</v>
      </c>
      <c r="R306" s="68">
        <v>8268</v>
      </c>
      <c r="S306" s="68">
        <v>8575</v>
      </c>
      <c r="T306" s="68">
        <v>7758</v>
      </c>
      <c r="U306" s="68">
        <v>6057</v>
      </c>
      <c r="V306" s="68">
        <v>3203</v>
      </c>
      <c r="W306" s="68">
        <v>2117</v>
      </c>
      <c r="X306" s="68">
        <v>1576</v>
      </c>
      <c r="Y306" s="68">
        <v>948</v>
      </c>
      <c r="Z306" s="68">
        <v>506</v>
      </c>
      <c r="AA306" s="68">
        <v>160</v>
      </c>
      <c r="AB306" s="68">
        <v>24</v>
      </c>
      <c r="AC306" s="68">
        <v>4</v>
      </c>
      <c r="AD306">
        <v>30928</v>
      </c>
      <c r="AI306" t="s">
        <v>849</v>
      </c>
      <c r="AJ306">
        <v>58216</v>
      </c>
      <c r="AK306">
        <v>89144</v>
      </c>
    </row>
    <row r="307" spans="1:37" ht="16.5">
      <c r="B307" t="s">
        <v>516</v>
      </c>
      <c r="C307">
        <v>10776</v>
      </c>
      <c r="D307" s="68">
        <v>87</v>
      </c>
      <c r="E307">
        <v>343</v>
      </c>
      <c r="F307" s="68">
        <v>88</v>
      </c>
      <c r="G307" s="68">
        <v>89</v>
      </c>
      <c r="H307" s="68">
        <v>91</v>
      </c>
      <c r="I307" s="68">
        <v>75</v>
      </c>
      <c r="J307" s="68">
        <v>399</v>
      </c>
      <c r="K307" s="68">
        <v>444</v>
      </c>
      <c r="L307" s="68">
        <v>656</v>
      </c>
      <c r="M307" s="68">
        <v>732</v>
      </c>
      <c r="N307" s="68">
        <v>622</v>
      </c>
      <c r="O307" s="68">
        <v>726</v>
      </c>
      <c r="P307" s="68">
        <v>716</v>
      </c>
      <c r="Q307" s="68">
        <v>799</v>
      </c>
      <c r="R307" s="68">
        <v>958</v>
      </c>
      <c r="S307" s="68">
        <v>975</v>
      </c>
      <c r="T307" s="68">
        <v>947</v>
      </c>
      <c r="U307" s="68">
        <v>770</v>
      </c>
      <c r="V307" s="68">
        <v>459</v>
      </c>
      <c r="W307" s="68">
        <v>389</v>
      </c>
      <c r="X307" s="68">
        <v>312</v>
      </c>
      <c r="Y307" s="68">
        <v>230</v>
      </c>
      <c r="Z307" s="68">
        <v>154</v>
      </c>
      <c r="AA307" s="68">
        <v>45</v>
      </c>
      <c r="AB307" s="68">
        <v>11</v>
      </c>
      <c r="AC307" s="68">
        <v>2</v>
      </c>
      <c r="AD307">
        <v>4294</v>
      </c>
      <c r="AE307">
        <v>1273</v>
      </c>
      <c r="AF307">
        <v>7901</v>
      </c>
      <c r="AG307">
        <v>1602</v>
      </c>
      <c r="AH307" t="s">
        <v>850</v>
      </c>
    </row>
    <row r="308" spans="1:37" ht="16.5">
      <c r="A308" t="s">
        <v>850</v>
      </c>
      <c r="B308" t="s">
        <v>517</v>
      </c>
      <c r="C308">
        <v>5781</v>
      </c>
      <c r="D308" s="68">
        <v>48</v>
      </c>
      <c r="E308">
        <v>182</v>
      </c>
      <c r="F308" s="68">
        <v>47</v>
      </c>
      <c r="G308" s="68">
        <v>46</v>
      </c>
      <c r="H308" s="68">
        <v>49</v>
      </c>
      <c r="I308" s="68">
        <v>40</v>
      </c>
      <c r="J308" s="68">
        <v>203</v>
      </c>
      <c r="K308" s="68">
        <v>214</v>
      </c>
      <c r="L308" s="68">
        <v>334</v>
      </c>
      <c r="M308" s="68">
        <v>388</v>
      </c>
      <c r="N308" s="68">
        <v>313</v>
      </c>
      <c r="O308" s="68">
        <v>397</v>
      </c>
      <c r="P308" s="68">
        <v>416</v>
      </c>
      <c r="Q308" s="68">
        <v>469</v>
      </c>
      <c r="R308" s="68">
        <v>548</v>
      </c>
      <c r="S308" s="68">
        <v>545</v>
      </c>
      <c r="T308" s="68">
        <v>510</v>
      </c>
      <c r="U308" s="68">
        <v>405</v>
      </c>
      <c r="V308" s="68">
        <v>223</v>
      </c>
      <c r="W308" s="68">
        <v>188</v>
      </c>
      <c r="X308" s="68">
        <v>148</v>
      </c>
      <c r="Y308" s="68">
        <v>114</v>
      </c>
      <c r="Z308" s="68">
        <v>94</v>
      </c>
      <c r="AA308" s="68">
        <v>33</v>
      </c>
      <c r="AB308" s="68">
        <v>7</v>
      </c>
      <c r="AC308" s="68">
        <v>2</v>
      </c>
      <c r="AD308">
        <v>2269</v>
      </c>
    </row>
    <row r="309" spans="1:37" ht="16.5">
      <c r="B309" t="s">
        <v>518</v>
      </c>
      <c r="C309">
        <v>4995</v>
      </c>
      <c r="D309" s="68">
        <v>39</v>
      </c>
      <c r="E309">
        <v>161</v>
      </c>
      <c r="F309" s="68">
        <v>41</v>
      </c>
      <c r="G309" s="68">
        <v>43</v>
      </c>
      <c r="H309" s="68">
        <v>42</v>
      </c>
      <c r="I309" s="68">
        <v>35</v>
      </c>
      <c r="J309" s="68">
        <v>196</v>
      </c>
      <c r="K309" s="68">
        <v>230</v>
      </c>
      <c r="L309" s="68">
        <v>322</v>
      </c>
      <c r="M309" s="68">
        <v>344</v>
      </c>
      <c r="N309" s="68">
        <v>309</v>
      </c>
      <c r="O309" s="68">
        <v>329</v>
      </c>
      <c r="P309" s="68">
        <v>300</v>
      </c>
      <c r="Q309" s="68">
        <v>330</v>
      </c>
      <c r="R309" s="68">
        <v>410</v>
      </c>
      <c r="S309" s="68">
        <v>430</v>
      </c>
      <c r="T309" s="68">
        <v>437</v>
      </c>
      <c r="U309" s="68">
        <v>365</v>
      </c>
      <c r="V309" s="68">
        <v>236</v>
      </c>
      <c r="W309" s="68">
        <v>201</v>
      </c>
      <c r="X309" s="68">
        <v>164</v>
      </c>
      <c r="Y309" s="68">
        <v>116</v>
      </c>
      <c r="Z309" s="68">
        <v>60</v>
      </c>
      <c r="AA309" s="68">
        <v>12</v>
      </c>
      <c r="AB309" s="68">
        <v>4</v>
      </c>
      <c r="AC309" s="68">
        <v>0</v>
      </c>
      <c r="AD309">
        <v>2025</v>
      </c>
      <c r="AI309" t="s">
        <v>850</v>
      </c>
      <c r="AJ309">
        <v>2344</v>
      </c>
      <c r="AK309">
        <v>4369</v>
      </c>
    </row>
    <row r="310" spans="1:37" ht="16.5">
      <c r="B310" t="s">
        <v>516</v>
      </c>
      <c r="C310">
        <v>1884912</v>
      </c>
      <c r="D310" s="68">
        <v>14804</v>
      </c>
      <c r="E310">
        <v>62529</v>
      </c>
      <c r="F310" s="68">
        <v>15115</v>
      </c>
      <c r="G310" s="68">
        <v>16595</v>
      </c>
      <c r="H310" s="68">
        <v>16917</v>
      </c>
      <c r="I310" s="68">
        <v>13902</v>
      </c>
      <c r="J310" s="68">
        <v>75714</v>
      </c>
      <c r="K310" s="68">
        <v>91096</v>
      </c>
      <c r="L310" s="68">
        <v>116150</v>
      </c>
      <c r="M310" s="68">
        <v>126909</v>
      </c>
      <c r="N310" s="68">
        <v>130131</v>
      </c>
      <c r="O310" s="68">
        <v>157230</v>
      </c>
      <c r="P310" s="68">
        <v>160664</v>
      </c>
      <c r="Q310" s="68">
        <v>138503</v>
      </c>
      <c r="R310" s="68">
        <v>148095</v>
      </c>
      <c r="S310" s="68">
        <v>156180</v>
      </c>
      <c r="T310" s="68">
        <v>144242</v>
      </c>
      <c r="U310" s="68">
        <v>120402</v>
      </c>
      <c r="V310" s="68">
        <v>73823</v>
      </c>
      <c r="W310" s="68">
        <v>56826</v>
      </c>
      <c r="X310" s="68">
        <v>48491</v>
      </c>
      <c r="Y310" s="68">
        <v>35565</v>
      </c>
      <c r="Z310" s="68">
        <v>19703</v>
      </c>
      <c r="AA310" s="68">
        <v>6414</v>
      </c>
      <c r="AB310" s="68">
        <v>1263</v>
      </c>
      <c r="AC310" s="68">
        <v>178</v>
      </c>
      <c r="AD310">
        <v>663087</v>
      </c>
      <c r="AE310">
        <v>244143</v>
      </c>
      <c r="AF310">
        <v>1398506</v>
      </c>
      <c r="AG310">
        <v>242263</v>
      </c>
      <c r="AH310" t="s">
        <v>987</v>
      </c>
    </row>
    <row r="311" spans="1:37" ht="16.5">
      <c r="A311" t="s">
        <v>987</v>
      </c>
      <c r="B311" t="s">
        <v>517</v>
      </c>
      <c r="C311">
        <v>943936</v>
      </c>
      <c r="D311" s="68">
        <v>7640</v>
      </c>
      <c r="E311">
        <v>32495</v>
      </c>
      <c r="F311" s="68">
        <v>7782</v>
      </c>
      <c r="G311" s="68">
        <v>8585</v>
      </c>
      <c r="H311" s="68">
        <v>8825</v>
      </c>
      <c r="I311" s="68">
        <v>7303</v>
      </c>
      <c r="J311" s="68">
        <v>39400</v>
      </c>
      <c r="K311" s="68">
        <v>47501</v>
      </c>
      <c r="L311" s="68">
        <v>60709</v>
      </c>
      <c r="M311" s="68">
        <v>65583</v>
      </c>
      <c r="N311" s="68">
        <v>67016</v>
      </c>
      <c r="O311" s="68">
        <v>78929</v>
      </c>
      <c r="P311" s="68">
        <v>80804</v>
      </c>
      <c r="Q311" s="68">
        <v>68317</v>
      </c>
      <c r="R311" s="68">
        <v>73580</v>
      </c>
      <c r="S311" s="68">
        <v>78200</v>
      </c>
      <c r="T311" s="68">
        <v>72619</v>
      </c>
      <c r="U311" s="68">
        <v>60125</v>
      </c>
      <c r="V311" s="68">
        <v>35846</v>
      </c>
      <c r="W311" s="68">
        <v>26391</v>
      </c>
      <c r="X311" s="68">
        <v>21382</v>
      </c>
      <c r="Y311" s="68">
        <v>15485</v>
      </c>
      <c r="Z311" s="68">
        <v>8834</v>
      </c>
      <c r="AA311" s="68">
        <v>2548</v>
      </c>
      <c r="AB311" s="68">
        <v>461</v>
      </c>
      <c r="AC311" s="68">
        <v>71</v>
      </c>
      <c r="AD311">
        <v>321962</v>
      </c>
    </row>
    <row r="312" spans="1:37" ht="16.5">
      <c r="B312" t="s">
        <v>518</v>
      </c>
      <c r="C312">
        <v>940976</v>
      </c>
      <c r="D312" s="68">
        <v>7164</v>
      </c>
      <c r="E312">
        <v>30034</v>
      </c>
      <c r="F312" s="68">
        <v>7333</v>
      </c>
      <c r="G312" s="68">
        <v>8010</v>
      </c>
      <c r="H312" s="68">
        <v>8092</v>
      </c>
      <c r="I312" s="68">
        <v>6599</v>
      </c>
      <c r="J312" s="68">
        <v>36314</v>
      </c>
      <c r="K312" s="68">
        <v>43595</v>
      </c>
      <c r="L312" s="68">
        <v>55441</v>
      </c>
      <c r="M312" s="68">
        <v>61326</v>
      </c>
      <c r="N312" s="68">
        <v>63115</v>
      </c>
      <c r="O312" s="68">
        <v>78301</v>
      </c>
      <c r="P312" s="68">
        <v>79860</v>
      </c>
      <c r="Q312" s="68">
        <v>70186</v>
      </c>
      <c r="R312" s="68">
        <v>74515</v>
      </c>
      <c r="S312" s="68">
        <v>77980</v>
      </c>
      <c r="T312" s="68">
        <v>71623</v>
      </c>
      <c r="U312" s="68">
        <v>60277</v>
      </c>
      <c r="V312" s="68">
        <v>37977</v>
      </c>
      <c r="W312" s="68">
        <v>30435</v>
      </c>
      <c r="X312" s="68">
        <v>27109</v>
      </c>
      <c r="Y312" s="68">
        <v>20080</v>
      </c>
      <c r="Z312" s="68">
        <v>10869</v>
      </c>
      <c r="AA312" s="68">
        <v>3866</v>
      </c>
      <c r="AB312" s="68">
        <v>802</v>
      </c>
      <c r="AC312" s="68">
        <v>107</v>
      </c>
      <c r="AD312">
        <v>341125</v>
      </c>
      <c r="AI312" t="s">
        <v>987</v>
      </c>
      <c r="AJ312">
        <v>482744</v>
      </c>
      <c r="AK312">
        <v>823869</v>
      </c>
    </row>
    <row r="313" spans="1:37" ht="16.5">
      <c r="B313" t="s">
        <v>516</v>
      </c>
      <c r="C313">
        <v>78198</v>
      </c>
      <c r="D313" s="68">
        <v>508</v>
      </c>
      <c r="E313">
        <v>2347</v>
      </c>
      <c r="F313" s="68">
        <v>557</v>
      </c>
      <c r="G313" s="68">
        <v>606</v>
      </c>
      <c r="H313" s="68">
        <v>631</v>
      </c>
      <c r="I313" s="68">
        <v>553</v>
      </c>
      <c r="J313" s="68">
        <v>3290</v>
      </c>
      <c r="K313" s="68">
        <v>4560</v>
      </c>
      <c r="L313" s="68">
        <v>5240</v>
      </c>
      <c r="M313" s="68">
        <v>5538</v>
      </c>
      <c r="N313" s="68">
        <v>5639</v>
      </c>
      <c r="O313" s="68">
        <v>6047</v>
      </c>
      <c r="P313" s="68">
        <v>5903</v>
      </c>
      <c r="Q313" s="68">
        <v>5234</v>
      </c>
      <c r="R313" s="68">
        <v>5787</v>
      </c>
      <c r="S313" s="68">
        <v>6305</v>
      </c>
      <c r="T313" s="68">
        <v>5953</v>
      </c>
      <c r="U313" s="68">
        <v>5108</v>
      </c>
      <c r="V313" s="68">
        <v>3246</v>
      </c>
      <c r="W313" s="68">
        <v>2512</v>
      </c>
      <c r="X313" s="68">
        <v>2185</v>
      </c>
      <c r="Y313" s="68">
        <v>1605</v>
      </c>
      <c r="Z313" s="68">
        <v>849</v>
      </c>
      <c r="AA313" s="68">
        <v>278</v>
      </c>
      <c r="AB313" s="68">
        <v>55</v>
      </c>
      <c r="AC313" s="68">
        <v>9</v>
      </c>
      <c r="AD313">
        <v>28105</v>
      </c>
      <c r="AE313">
        <v>10705</v>
      </c>
      <c r="AF313">
        <v>56754</v>
      </c>
      <c r="AG313">
        <v>10739</v>
      </c>
      <c r="AH313" t="s">
        <v>851</v>
      </c>
    </row>
    <row r="314" spans="1:37" ht="16.5">
      <c r="A314" t="s">
        <v>851</v>
      </c>
      <c r="B314" t="s">
        <v>517</v>
      </c>
      <c r="C314">
        <v>38753</v>
      </c>
      <c r="D314" s="68">
        <v>277</v>
      </c>
      <c r="E314">
        <v>1216</v>
      </c>
      <c r="F314" s="68">
        <v>293</v>
      </c>
      <c r="G314" s="68">
        <v>310</v>
      </c>
      <c r="H314" s="68">
        <v>323</v>
      </c>
      <c r="I314" s="68">
        <v>290</v>
      </c>
      <c r="J314" s="68">
        <v>1714</v>
      </c>
      <c r="K314" s="68">
        <v>2352</v>
      </c>
      <c r="L314" s="68">
        <v>2723</v>
      </c>
      <c r="M314" s="68">
        <v>2842</v>
      </c>
      <c r="N314" s="68">
        <v>2968</v>
      </c>
      <c r="O314" s="68">
        <v>3006</v>
      </c>
      <c r="P314" s="68">
        <v>2930</v>
      </c>
      <c r="Q314" s="68">
        <v>2501</v>
      </c>
      <c r="R314" s="68">
        <v>2786</v>
      </c>
      <c r="S314" s="68">
        <v>3101</v>
      </c>
      <c r="T314" s="68">
        <v>2923</v>
      </c>
      <c r="U314" s="68">
        <v>2519</v>
      </c>
      <c r="V314" s="68">
        <v>1580</v>
      </c>
      <c r="W314" s="68">
        <v>1180</v>
      </c>
      <c r="X314" s="68">
        <v>989</v>
      </c>
      <c r="Y314" s="68">
        <v>670</v>
      </c>
      <c r="Z314" s="68">
        <v>350</v>
      </c>
      <c r="AA314" s="68">
        <v>101</v>
      </c>
      <c r="AB314" s="68">
        <v>22</v>
      </c>
      <c r="AC314" s="68">
        <v>3</v>
      </c>
      <c r="AD314">
        <v>13438</v>
      </c>
    </row>
    <row r="315" spans="1:37" ht="16.5">
      <c r="B315" t="s">
        <v>518</v>
      </c>
      <c r="C315">
        <v>39445</v>
      </c>
      <c r="D315" s="68">
        <v>231</v>
      </c>
      <c r="E315">
        <v>1131</v>
      </c>
      <c r="F315" s="68">
        <v>264</v>
      </c>
      <c r="G315" s="68">
        <v>296</v>
      </c>
      <c r="H315" s="68">
        <v>308</v>
      </c>
      <c r="I315" s="68">
        <v>263</v>
      </c>
      <c r="J315" s="68">
        <v>1576</v>
      </c>
      <c r="K315" s="68">
        <v>2208</v>
      </c>
      <c r="L315" s="68">
        <v>2517</v>
      </c>
      <c r="M315" s="68">
        <v>2696</v>
      </c>
      <c r="N315" s="68">
        <v>2671</v>
      </c>
      <c r="O315" s="68">
        <v>3041</v>
      </c>
      <c r="P315" s="68">
        <v>2973</v>
      </c>
      <c r="Q315" s="68">
        <v>2733</v>
      </c>
      <c r="R315" s="68">
        <v>3001</v>
      </c>
      <c r="S315" s="68">
        <v>3204</v>
      </c>
      <c r="T315" s="68">
        <v>3030</v>
      </c>
      <c r="U315" s="68">
        <v>2589</v>
      </c>
      <c r="V315" s="68">
        <v>1666</v>
      </c>
      <c r="W315" s="68">
        <v>1332</v>
      </c>
      <c r="X315" s="68">
        <v>1196</v>
      </c>
      <c r="Y315" s="68">
        <v>935</v>
      </c>
      <c r="Z315" s="68">
        <v>499</v>
      </c>
      <c r="AA315" s="68">
        <v>177</v>
      </c>
      <c r="AB315" s="68">
        <v>33</v>
      </c>
      <c r="AC315" s="68">
        <v>6</v>
      </c>
      <c r="AD315">
        <v>14667</v>
      </c>
      <c r="AI315" t="s">
        <v>851</v>
      </c>
      <c r="AJ315">
        <v>19632</v>
      </c>
      <c r="AK315">
        <v>34299</v>
      </c>
    </row>
    <row r="316" spans="1:37" ht="16.5">
      <c r="B316" t="s">
        <v>516</v>
      </c>
      <c r="C316">
        <v>26204</v>
      </c>
      <c r="D316" s="68">
        <v>157</v>
      </c>
      <c r="E316">
        <v>722</v>
      </c>
      <c r="F316" s="68">
        <v>167</v>
      </c>
      <c r="G316" s="68">
        <v>180</v>
      </c>
      <c r="H316" s="68">
        <v>197</v>
      </c>
      <c r="I316" s="68">
        <v>178</v>
      </c>
      <c r="J316" s="68">
        <v>857</v>
      </c>
      <c r="K316" s="68">
        <v>1180</v>
      </c>
      <c r="L316" s="68">
        <v>1489</v>
      </c>
      <c r="M316" s="68">
        <v>1752</v>
      </c>
      <c r="N316" s="68">
        <v>1738</v>
      </c>
      <c r="O316" s="68">
        <v>1953</v>
      </c>
      <c r="P316" s="68">
        <v>1974</v>
      </c>
      <c r="Q316" s="68">
        <v>1601</v>
      </c>
      <c r="R316" s="68">
        <v>2000</v>
      </c>
      <c r="S316" s="68">
        <v>2238</v>
      </c>
      <c r="T316" s="68">
        <v>2093</v>
      </c>
      <c r="U316" s="68">
        <v>1745</v>
      </c>
      <c r="V316" s="68">
        <v>1191</v>
      </c>
      <c r="W316" s="68">
        <v>1038</v>
      </c>
      <c r="X316" s="68">
        <v>1027</v>
      </c>
      <c r="Y316" s="68">
        <v>845</v>
      </c>
      <c r="Z316" s="68">
        <v>427</v>
      </c>
      <c r="AA316" s="68">
        <v>148</v>
      </c>
      <c r="AB316" s="68">
        <v>27</v>
      </c>
      <c r="AC316" s="68">
        <v>2</v>
      </c>
      <c r="AD316">
        <v>10781</v>
      </c>
      <c r="AE316">
        <v>2916</v>
      </c>
      <c r="AF316">
        <v>18583</v>
      </c>
      <c r="AG316">
        <v>4705</v>
      </c>
      <c r="AH316" t="s">
        <v>852</v>
      </c>
    </row>
    <row r="317" spans="1:37" ht="16.5">
      <c r="A317" t="s">
        <v>852</v>
      </c>
      <c r="B317" t="s">
        <v>517</v>
      </c>
      <c r="C317">
        <v>13684</v>
      </c>
      <c r="D317" s="68">
        <v>86</v>
      </c>
      <c r="E317">
        <v>375</v>
      </c>
      <c r="F317" s="68">
        <v>92</v>
      </c>
      <c r="G317" s="68">
        <v>95</v>
      </c>
      <c r="H317" s="68">
        <v>98</v>
      </c>
      <c r="I317" s="68">
        <v>90</v>
      </c>
      <c r="J317" s="68">
        <v>436</v>
      </c>
      <c r="K317" s="68">
        <v>621</v>
      </c>
      <c r="L317" s="68">
        <v>801</v>
      </c>
      <c r="M317" s="68">
        <v>925</v>
      </c>
      <c r="N317" s="68">
        <v>918</v>
      </c>
      <c r="O317" s="68">
        <v>1030</v>
      </c>
      <c r="P317" s="68">
        <v>1056</v>
      </c>
      <c r="Q317" s="68">
        <v>850</v>
      </c>
      <c r="R317" s="68">
        <v>1100</v>
      </c>
      <c r="S317" s="68">
        <v>1250</v>
      </c>
      <c r="T317" s="68">
        <v>1145</v>
      </c>
      <c r="U317" s="68">
        <v>976</v>
      </c>
      <c r="V317" s="68">
        <v>597</v>
      </c>
      <c r="W317" s="68">
        <v>491</v>
      </c>
      <c r="X317" s="68">
        <v>453</v>
      </c>
      <c r="Y317" s="68">
        <v>355</v>
      </c>
      <c r="Z317" s="68">
        <v>167</v>
      </c>
      <c r="AA317" s="68">
        <v>44</v>
      </c>
      <c r="AB317" s="68">
        <v>7</v>
      </c>
      <c r="AC317" s="68">
        <v>1</v>
      </c>
      <c r="AD317">
        <v>5486</v>
      </c>
    </row>
    <row r="318" spans="1:37" ht="16.5">
      <c r="B318" t="s">
        <v>518</v>
      </c>
      <c r="C318">
        <v>12520</v>
      </c>
      <c r="D318" s="68">
        <v>71</v>
      </c>
      <c r="E318">
        <v>347</v>
      </c>
      <c r="F318" s="68">
        <v>75</v>
      </c>
      <c r="G318" s="68">
        <v>85</v>
      </c>
      <c r="H318" s="68">
        <v>99</v>
      </c>
      <c r="I318" s="68">
        <v>88</v>
      </c>
      <c r="J318" s="68">
        <v>421</v>
      </c>
      <c r="K318" s="68">
        <v>559</v>
      </c>
      <c r="L318" s="68">
        <v>688</v>
      </c>
      <c r="M318" s="68">
        <v>827</v>
      </c>
      <c r="N318" s="68">
        <v>820</v>
      </c>
      <c r="O318" s="68">
        <v>923</v>
      </c>
      <c r="P318" s="68">
        <v>918</v>
      </c>
      <c r="Q318" s="68">
        <v>751</v>
      </c>
      <c r="R318" s="68">
        <v>900</v>
      </c>
      <c r="S318" s="68">
        <v>988</v>
      </c>
      <c r="T318" s="68">
        <v>948</v>
      </c>
      <c r="U318" s="68">
        <v>769</v>
      </c>
      <c r="V318" s="68">
        <v>594</v>
      </c>
      <c r="W318" s="68">
        <v>547</v>
      </c>
      <c r="X318" s="68">
        <v>574</v>
      </c>
      <c r="Y318" s="68">
        <v>490</v>
      </c>
      <c r="Z318" s="68">
        <v>260</v>
      </c>
      <c r="AA318" s="68">
        <v>104</v>
      </c>
      <c r="AB318" s="68">
        <v>20</v>
      </c>
      <c r="AC318" s="68">
        <v>1</v>
      </c>
      <c r="AD318">
        <v>5295</v>
      </c>
      <c r="AI318" t="s">
        <v>852</v>
      </c>
      <c r="AJ318">
        <v>5827</v>
      </c>
      <c r="AK318">
        <v>11122</v>
      </c>
    </row>
    <row r="319" spans="1:37" ht="16.5">
      <c r="B319" t="s">
        <v>516</v>
      </c>
      <c r="C319">
        <v>29501</v>
      </c>
      <c r="D319" s="68">
        <v>150</v>
      </c>
      <c r="E319">
        <v>702</v>
      </c>
      <c r="F319" s="68">
        <v>164</v>
      </c>
      <c r="G319" s="68">
        <v>193</v>
      </c>
      <c r="H319" s="68">
        <v>192</v>
      </c>
      <c r="I319" s="68">
        <v>153</v>
      </c>
      <c r="J319" s="68">
        <v>830</v>
      </c>
      <c r="K319" s="68">
        <v>1257</v>
      </c>
      <c r="L319" s="68">
        <v>1582</v>
      </c>
      <c r="M319" s="68">
        <v>1748</v>
      </c>
      <c r="N319" s="68">
        <v>1761</v>
      </c>
      <c r="O319" s="68">
        <v>2002</v>
      </c>
      <c r="P319" s="68">
        <v>2012</v>
      </c>
      <c r="Q319" s="68">
        <v>1756</v>
      </c>
      <c r="R319" s="68">
        <v>2100</v>
      </c>
      <c r="S319" s="68">
        <v>2514</v>
      </c>
      <c r="T319" s="68">
        <v>2350</v>
      </c>
      <c r="U319" s="68">
        <v>2133</v>
      </c>
      <c r="V319" s="68">
        <v>1525</v>
      </c>
      <c r="W319" s="68">
        <v>1376</v>
      </c>
      <c r="X319" s="68">
        <v>1522</v>
      </c>
      <c r="Y319" s="68">
        <v>1216</v>
      </c>
      <c r="Z319" s="68">
        <v>704</v>
      </c>
      <c r="AA319" s="68">
        <v>211</v>
      </c>
      <c r="AB319" s="68">
        <v>46</v>
      </c>
      <c r="AC319" s="68">
        <v>4</v>
      </c>
      <c r="AD319">
        <v>13601</v>
      </c>
      <c r="AE319">
        <v>2939</v>
      </c>
      <c r="AF319">
        <v>19958</v>
      </c>
      <c r="AG319">
        <v>6604</v>
      </c>
      <c r="AH319" t="s">
        <v>853</v>
      </c>
    </row>
    <row r="320" spans="1:37" ht="16.5">
      <c r="A320" t="s">
        <v>853</v>
      </c>
      <c r="B320" t="s">
        <v>517</v>
      </c>
      <c r="C320">
        <v>15446</v>
      </c>
      <c r="D320" s="68">
        <v>72</v>
      </c>
      <c r="E320">
        <v>360</v>
      </c>
      <c r="F320" s="68">
        <v>82</v>
      </c>
      <c r="G320" s="68">
        <v>102</v>
      </c>
      <c r="H320" s="68">
        <v>98</v>
      </c>
      <c r="I320" s="68">
        <v>78</v>
      </c>
      <c r="J320" s="68">
        <v>410</v>
      </c>
      <c r="K320" s="68">
        <v>651</v>
      </c>
      <c r="L320" s="68">
        <v>857</v>
      </c>
      <c r="M320" s="68">
        <v>891</v>
      </c>
      <c r="N320" s="68">
        <v>935</v>
      </c>
      <c r="O320" s="68">
        <v>1038</v>
      </c>
      <c r="P320" s="68">
        <v>1038</v>
      </c>
      <c r="Q320" s="68">
        <v>971</v>
      </c>
      <c r="R320" s="68">
        <v>1193</v>
      </c>
      <c r="S320" s="68">
        <v>1452</v>
      </c>
      <c r="T320" s="68">
        <v>1319</v>
      </c>
      <c r="U320" s="68">
        <v>1153</v>
      </c>
      <c r="V320" s="68">
        <v>750</v>
      </c>
      <c r="W320" s="68">
        <v>658</v>
      </c>
      <c r="X320" s="68">
        <v>683</v>
      </c>
      <c r="Y320" s="68">
        <v>557</v>
      </c>
      <c r="Z320" s="68">
        <v>338</v>
      </c>
      <c r="AA320" s="68">
        <v>96</v>
      </c>
      <c r="AB320" s="68">
        <v>23</v>
      </c>
      <c r="AC320" s="68">
        <v>1</v>
      </c>
      <c r="AD320">
        <v>7030</v>
      </c>
    </row>
    <row r="321" spans="1:37" ht="16.5">
      <c r="B321" t="s">
        <v>518</v>
      </c>
      <c r="C321">
        <v>14055</v>
      </c>
      <c r="D321" s="68">
        <v>78</v>
      </c>
      <c r="E321">
        <v>342</v>
      </c>
      <c r="F321" s="68">
        <v>82</v>
      </c>
      <c r="G321" s="68">
        <v>91</v>
      </c>
      <c r="H321" s="68">
        <v>94</v>
      </c>
      <c r="I321" s="68">
        <v>75</v>
      </c>
      <c r="J321" s="68">
        <v>420</v>
      </c>
      <c r="K321" s="68">
        <v>606</v>
      </c>
      <c r="L321" s="68">
        <v>725</v>
      </c>
      <c r="M321" s="68">
        <v>857</v>
      </c>
      <c r="N321" s="68">
        <v>826</v>
      </c>
      <c r="O321" s="68">
        <v>964</v>
      </c>
      <c r="P321" s="68">
        <v>974</v>
      </c>
      <c r="Q321" s="68">
        <v>785</v>
      </c>
      <c r="R321" s="68">
        <v>907</v>
      </c>
      <c r="S321" s="68">
        <v>1062</v>
      </c>
      <c r="T321" s="68">
        <v>1031</v>
      </c>
      <c r="U321" s="68">
        <v>980</v>
      </c>
      <c r="V321" s="68">
        <v>775</v>
      </c>
      <c r="W321" s="68">
        <v>718</v>
      </c>
      <c r="X321" s="68">
        <v>839</v>
      </c>
      <c r="Y321" s="68">
        <v>659</v>
      </c>
      <c r="Z321" s="68">
        <v>366</v>
      </c>
      <c r="AA321" s="68">
        <v>115</v>
      </c>
      <c r="AB321" s="68">
        <v>23</v>
      </c>
      <c r="AC321" s="68">
        <v>3</v>
      </c>
      <c r="AD321">
        <v>6571</v>
      </c>
      <c r="AI321" t="s">
        <v>853</v>
      </c>
      <c r="AJ321">
        <v>6038</v>
      </c>
      <c r="AK321">
        <v>12609</v>
      </c>
    </row>
    <row r="322" spans="1:37" ht="16.5">
      <c r="B322" t="s">
        <v>516</v>
      </c>
      <c r="C322">
        <v>21728</v>
      </c>
      <c r="D322" s="68">
        <v>133</v>
      </c>
      <c r="E322">
        <v>506</v>
      </c>
      <c r="F322" s="68">
        <v>123</v>
      </c>
      <c r="G322" s="68">
        <v>137</v>
      </c>
      <c r="H322" s="68">
        <v>138</v>
      </c>
      <c r="I322" s="68">
        <v>108</v>
      </c>
      <c r="J322" s="68">
        <v>583</v>
      </c>
      <c r="K322" s="68">
        <v>813</v>
      </c>
      <c r="L322" s="68">
        <v>1292</v>
      </c>
      <c r="M322" s="68">
        <v>1584</v>
      </c>
      <c r="N322" s="68">
        <v>1491</v>
      </c>
      <c r="O322" s="68">
        <v>1588</v>
      </c>
      <c r="P322" s="68">
        <v>1519</v>
      </c>
      <c r="Q322" s="68">
        <v>1333</v>
      </c>
      <c r="R322" s="68">
        <v>1634</v>
      </c>
      <c r="S322" s="68">
        <v>1888</v>
      </c>
      <c r="T322" s="68">
        <v>1774</v>
      </c>
      <c r="U322" s="68">
        <v>1557</v>
      </c>
      <c r="V322" s="68">
        <v>1065</v>
      </c>
      <c r="W322" s="68">
        <v>943</v>
      </c>
      <c r="X322" s="68">
        <v>883</v>
      </c>
      <c r="Y322" s="68">
        <v>672</v>
      </c>
      <c r="Z322" s="68">
        <v>358</v>
      </c>
      <c r="AA322" s="68">
        <v>91</v>
      </c>
      <c r="AB322" s="68">
        <v>18</v>
      </c>
      <c r="AC322" s="68">
        <v>3</v>
      </c>
      <c r="AD322">
        <v>9252</v>
      </c>
      <c r="AE322">
        <v>2035</v>
      </c>
      <c r="AF322">
        <v>15660</v>
      </c>
      <c r="AG322">
        <v>4033</v>
      </c>
      <c r="AH322" t="s">
        <v>854</v>
      </c>
    </row>
    <row r="323" spans="1:37" ht="16.5">
      <c r="A323" t="s">
        <v>854</v>
      </c>
      <c r="B323" t="s">
        <v>517</v>
      </c>
      <c r="C323">
        <v>11335</v>
      </c>
      <c r="D323" s="68">
        <v>69</v>
      </c>
      <c r="E323">
        <v>270</v>
      </c>
      <c r="F323" s="68">
        <v>69</v>
      </c>
      <c r="G323" s="68">
        <v>72</v>
      </c>
      <c r="H323" s="68">
        <v>72</v>
      </c>
      <c r="I323" s="68">
        <v>57</v>
      </c>
      <c r="J323" s="68">
        <v>306</v>
      </c>
      <c r="K323" s="68">
        <v>408</v>
      </c>
      <c r="L323" s="68">
        <v>670</v>
      </c>
      <c r="M323" s="68">
        <v>825</v>
      </c>
      <c r="N323" s="68">
        <v>774</v>
      </c>
      <c r="O323" s="68">
        <v>854</v>
      </c>
      <c r="P323" s="68">
        <v>810</v>
      </c>
      <c r="Q323" s="68">
        <v>699</v>
      </c>
      <c r="R323" s="68">
        <v>883</v>
      </c>
      <c r="S323" s="68">
        <v>1071</v>
      </c>
      <c r="T323" s="68">
        <v>1012</v>
      </c>
      <c r="U323" s="68">
        <v>822</v>
      </c>
      <c r="V323" s="68">
        <v>538</v>
      </c>
      <c r="W323" s="68">
        <v>461</v>
      </c>
      <c r="X323" s="68">
        <v>396</v>
      </c>
      <c r="Y323" s="68">
        <v>286</v>
      </c>
      <c r="Z323" s="68">
        <v>145</v>
      </c>
      <c r="AA323" s="68">
        <v>26</v>
      </c>
      <c r="AB323" s="68">
        <v>9</v>
      </c>
      <c r="AC323" s="68">
        <v>1</v>
      </c>
      <c r="AD323">
        <v>4767</v>
      </c>
    </row>
    <row r="324" spans="1:37" ht="16.5">
      <c r="B324" t="s">
        <v>518</v>
      </c>
      <c r="C324">
        <v>10393</v>
      </c>
      <c r="D324" s="68">
        <v>64</v>
      </c>
      <c r="E324">
        <v>236</v>
      </c>
      <c r="F324" s="68">
        <v>54</v>
      </c>
      <c r="G324" s="68">
        <v>65</v>
      </c>
      <c r="H324" s="68">
        <v>66</v>
      </c>
      <c r="I324" s="68">
        <v>51</v>
      </c>
      <c r="J324" s="68">
        <v>277</v>
      </c>
      <c r="K324" s="68">
        <v>405</v>
      </c>
      <c r="L324" s="68">
        <v>622</v>
      </c>
      <c r="M324" s="68">
        <v>759</v>
      </c>
      <c r="N324" s="68">
        <v>717</v>
      </c>
      <c r="O324" s="68">
        <v>734</v>
      </c>
      <c r="P324" s="68">
        <v>709</v>
      </c>
      <c r="Q324" s="68">
        <v>634</v>
      </c>
      <c r="R324" s="68">
        <v>751</v>
      </c>
      <c r="S324" s="68">
        <v>817</v>
      </c>
      <c r="T324" s="68">
        <v>762</v>
      </c>
      <c r="U324" s="68">
        <v>735</v>
      </c>
      <c r="V324" s="68">
        <v>527</v>
      </c>
      <c r="W324" s="68">
        <v>482</v>
      </c>
      <c r="X324" s="68">
        <v>487</v>
      </c>
      <c r="Y324" s="68">
        <v>386</v>
      </c>
      <c r="Z324" s="68">
        <v>213</v>
      </c>
      <c r="AA324" s="68">
        <v>65</v>
      </c>
      <c r="AB324" s="68">
        <v>9</v>
      </c>
      <c r="AC324" s="68">
        <v>2</v>
      </c>
      <c r="AD324">
        <v>4485</v>
      </c>
      <c r="AI324" t="s">
        <v>854</v>
      </c>
      <c r="AJ324">
        <v>4926</v>
      </c>
      <c r="AK324">
        <v>9411</v>
      </c>
    </row>
    <row r="325" spans="1:37" ht="16.5">
      <c r="B325" t="s">
        <v>516</v>
      </c>
      <c r="C325">
        <v>24459</v>
      </c>
      <c r="D325" s="68">
        <v>147</v>
      </c>
      <c r="E325">
        <v>593</v>
      </c>
      <c r="F325" s="68">
        <v>137</v>
      </c>
      <c r="G325" s="68">
        <v>157</v>
      </c>
      <c r="H325" s="68">
        <v>168</v>
      </c>
      <c r="I325" s="68">
        <v>131</v>
      </c>
      <c r="J325" s="68">
        <v>636</v>
      </c>
      <c r="K325" s="68">
        <v>909</v>
      </c>
      <c r="L325" s="68">
        <v>1253</v>
      </c>
      <c r="M325" s="68">
        <v>1468</v>
      </c>
      <c r="N325" s="68">
        <v>1486</v>
      </c>
      <c r="O325" s="68">
        <v>1649</v>
      </c>
      <c r="P325" s="68">
        <v>1620</v>
      </c>
      <c r="Q325" s="68">
        <v>1377</v>
      </c>
      <c r="R325" s="68">
        <v>1801</v>
      </c>
      <c r="S325" s="68">
        <v>2160</v>
      </c>
      <c r="T325" s="68">
        <v>1994</v>
      </c>
      <c r="U325" s="68">
        <v>1792</v>
      </c>
      <c r="V325" s="68">
        <v>1308</v>
      </c>
      <c r="W325" s="68">
        <v>1256</v>
      </c>
      <c r="X325" s="68">
        <v>1205</v>
      </c>
      <c r="Y325" s="68">
        <v>1065</v>
      </c>
      <c r="Z325" s="68">
        <v>559</v>
      </c>
      <c r="AA325" s="68">
        <v>143</v>
      </c>
      <c r="AB325" s="68">
        <v>35</v>
      </c>
      <c r="AC325" s="68">
        <v>3</v>
      </c>
      <c r="AD325">
        <v>11520</v>
      </c>
      <c r="AE325">
        <v>2285</v>
      </c>
      <c r="AF325">
        <v>16600</v>
      </c>
      <c r="AG325">
        <v>5574</v>
      </c>
      <c r="AH325" t="s">
        <v>855</v>
      </c>
    </row>
    <row r="326" spans="1:37" ht="16.5">
      <c r="A326" t="s">
        <v>855</v>
      </c>
      <c r="B326" t="s">
        <v>517</v>
      </c>
      <c r="C326">
        <v>12721</v>
      </c>
      <c r="D326" s="68">
        <v>78</v>
      </c>
      <c r="E326">
        <v>314</v>
      </c>
      <c r="F326" s="68">
        <v>73</v>
      </c>
      <c r="G326" s="68">
        <v>83</v>
      </c>
      <c r="H326" s="68">
        <v>91</v>
      </c>
      <c r="I326" s="68">
        <v>67</v>
      </c>
      <c r="J326" s="68">
        <v>331</v>
      </c>
      <c r="K326" s="68">
        <v>460</v>
      </c>
      <c r="L326" s="68">
        <v>641</v>
      </c>
      <c r="M326" s="68">
        <v>758</v>
      </c>
      <c r="N326" s="68">
        <v>770</v>
      </c>
      <c r="O326" s="68">
        <v>859</v>
      </c>
      <c r="P326" s="68">
        <v>868</v>
      </c>
      <c r="Q326" s="68">
        <v>728</v>
      </c>
      <c r="R326" s="68">
        <v>1006</v>
      </c>
      <c r="S326" s="68">
        <v>1213</v>
      </c>
      <c r="T326" s="68">
        <v>1143</v>
      </c>
      <c r="U326" s="68">
        <v>974</v>
      </c>
      <c r="V326" s="68">
        <v>701</v>
      </c>
      <c r="W326" s="68">
        <v>598</v>
      </c>
      <c r="X326" s="68">
        <v>546</v>
      </c>
      <c r="Y326" s="68">
        <v>467</v>
      </c>
      <c r="Z326" s="68">
        <v>218</v>
      </c>
      <c r="AA326" s="68">
        <v>39</v>
      </c>
      <c r="AB326" s="68">
        <v>9</v>
      </c>
      <c r="AC326" s="68">
        <v>0</v>
      </c>
      <c r="AD326">
        <v>5908</v>
      </c>
    </row>
    <row r="327" spans="1:37" ht="16.5">
      <c r="B327" t="s">
        <v>518</v>
      </c>
      <c r="C327">
        <v>11738</v>
      </c>
      <c r="D327" s="68">
        <v>69</v>
      </c>
      <c r="E327">
        <v>279</v>
      </c>
      <c r="F327" s="68">
        <v>64</v>
      </c>
      <c r="G327" s="68">
        <v>74</v>
      </c>
      <c r="H327" s="68">
        <v>77</v>
      </c>
      <c r="I327" s="68">
        <v>64</v>
      </c>
      <c r="J327" s="68">
        <v>305</v>
      </c>
      <c r="K327" s="68">
        <v>449</v>
      </c>
      <c r="L327" s="68">
        <v>612</v>
      </c>
      <c r="M327" s="68">
        <v>710</v>
      </c>
      <c r="N327" s="68">
        <v>716</v>
      </c>
      <c r="O327" s="68">
        <v>790</v>
      </c>
      <c r="P327" s="68">
        <v>752</v>
      </c>
      <c r="Q327" s="68">
        <v>649</v>
      </c>
      <c r="R327" s="68">
        <v>795</v>
      </c>
      <c r="S327" s="68">
        <v>947</v>
      </c>
      <c r="T327" s="68">
        <v>851</v>
      </c>
      <c r="U327" s="68">
        <v>818</v>
      </c>
      <c r="V327" s="68">
        <v>607</v>
      </c>
      <c r="W327" s="68">
        <v>658</v>
      </c>
      <c r="X327" s="68">
        <v>659</v>
      </c>
      <c r="Y327" s="68">
        <v>598</v>
      </c>
      <c r="Z327" s="68">
        <v>341</v>
      </c>
      <c r="AA327" s="68">
        <v>104</v>
      </c>
      <c r="AB327" s="68">
        <v>26</v>
      </c>
      <c r="AC327" s="68">
        <v>3</v>
      </c>
      <c r="AD327">
        <v>5612</v>
      </c>
      <c r="AI327" t="s">
        <v>855</v>
      </c>
      <c r="AJ327">
        <v>5024</v>
      </c>
      <c r="AK327">
        <v>10636</v>
      </c>
    </row>
    <row r="328" spans="1:37" ht="16.5">
      <c r="B328" t="s">
        <v>516</v>
      </c>
      <c r="C328">
        <v>21762</v>
      </c>
      <c r="D328" s="68">
        <v>129</v>
      </c>
      <c r="E328">
        <v>505</v>
      </c>
      <c r="F328" s="68">
        <v>135</v>
      </c>
      <c r="G328" s="68">
        <v>138</v>
      </c>
      <c r="H328" s="68">
        <v>133</v>
      </c>
      <c r="I328" s="68">
        <v>99</v>
      </c>
      <c r="J328" s="68">
        <v>591</v>
      </c>
      <c r="K328" s="68">
        <v>912</v>
      </c>
      <c r="L328" s="68">
        <v>1144</v>
      </c>
      <c r="M328" s="68">
        <v>1290</v>
      </c>
      <c r="N328" s="68">
        <v>1292</v>
      </c>
      <c r="O328" s="68">
        <v>1509</v>
      </c>
      <c r="P328" s="68">
        <v>1378</v>
      </c>
      <c r="Q328" s="68">
        <v>1354</v>
      </c>
      <c r="R328" s="68">
        <v>1696</v>
      </c>
      <c r="S328" s="68">
        <v>2027</v>
      </c>
      <c r="T328" s="68">
        <v>1751</v>
      </c>
      <c r="U328" s="68">
        <v>1510</v>
      </c>
      <c r="V328" s="68">
        <v>1149</v>
      </c>
      <c r="W328" s="68">
        <v>1084</v>
      </c>
      <c r="X328" s="68">
        <v>1042</v>
      </c>
      <c r="Y328" s="68">
        <v>803</v>
      </c>
      <c r="Z328" s="68">
        <v>431</v>
      </c>
      <c r="AA328" s="68">
        <v>142</v>
      </c>
      <c r="AB328" s="68">
        <v>21</v>
      </c>
      <c r="AC328" s="68">
        <v>2</v>
      </c>
      <c r="AD328">
        <v>9962</v>
      </c>
      <c r="AE328">
        <v>2137</v>
      </c>
      <c r="AF328">
        <v>14951</v>
      </c>
      <c r="AG328">
        <v>4674</v>
      </c>
      <c r="AH328" t="s">
        <v>856</v>
      </c>
    </row>
    <row r="329" spans="1:37" ht="16.5">
      <c r="A329" t="s">
        <v>856</v>
      </c>
      <c r="B329" t="s">
        <v>517</v>
      </c>
      <c r="C329">
        <v>11555</v>
      </c>
      <c r="D329" s="68">
        <v>65</v>
      </c>
      <c r="E329">
        <v>248</v>
      </c>
      <c r="F329" s="68">
        <v>66</v>
      </c>
      <c r="G329" s="68">
        <v>71</v>
      </c>
      <c r="H329" s="68">
        <v>62</v>
      </c>
      <c r="I329" s="68">
        <v>49</v>
      </c>
      <c r="J329" s="68">
        <v>311</v>
      </c>
      <c r="K329" s="68">
        <v>469</v>
      </c>
      <c r="L329" s="68">
        <v>599</v>
      </c>
      <c r="M329" s="68">
        <v>670</v>
      </c>
      <c r="N329" s="68">
        <v>702</v>
      </c>
      <c r="O329" s="68">
        <v>794</v>
      </c>
      <c r="P329" s="68">
        <v>750</v>
      </c>
      <c r="Q329" s="68">
        <v>724</v>
      </c>
      <c r="R329" s="68">
        <v>1010</v>
      </c>
      <c r="S329" s="68">
        <v>1208</v>
      </c>
      <c r="T329" s="68">
        <v>1023</v>
      </c>
      <c r="U329" s="68">
        <v>826</v>
      </c>
      <c r="V329" s="68">
        <v>570</v>
      </c>
      <c r="W329" s="68">
        <v>536</v>
      </c>
      <c r="X329" s="68">
        <v>473</v>
      </c>
      <c r="Y329" s="68">
        <v>345</v>
      </c>
      <c r="Z329" s="68">
        <v>176</v>
      </c>
      <c r="AA329" s="68">
        <v>49</v>
      </c>
      <c r="AB329" s="68">
        <v>6</v>
      </c>
      <c r="AC329" s="68">
        <v>1</v>
      </c>
      <c r="AD329">
        <v>5213</v>
      </c>
    </row>
    <row r="330" spans="1:37" ht="16.5">
      <c r="B330" t="s">
        <v>518</v>
      </c>
      <c r="C330">
        <v>10207</v>
      </c>
      <c r="D330" s="68">
        <v>64</v>
      </c>
      <c r="E330">
        <v>257</v>
      </c>
      <c r="F330" s="68">
        <v>69</v>
      </c>
      <c r="G330" s="68">
        <v>67</v>
      </c>
      <c r="H330" s="68">
        <v>71</v>
      </c>
      <c r="I330" s="68">
        <v>50</v>
      </c>
      <c r="J330" s="68">
        <v>280</v>
      </c>
      <c r="K330" s="68">
        <v>443</v>
      </c>
      <c r="L330" s="68">
        <v>545</v>
      </c>
      <c r="M330" s="68">
        <v>620</v>
      </c>
      <c r="N330" s="68">
        <v>590</v>
      </c>
      <c r="O330" s="68">
        <v>715</v>
      </c>
      <c r="P330" s="68">
        <v>628</v>
      </c>
      <c r="Q330" s="68">
        <v>630</v>
      </c>
      <c r="R330" s="68">
        <v>686</v>
      </c>
      <c r="S330" s="68">
        <v>819</v>
      </c>
      <c r="T330" s="68">
        <v>728</v>
      </c>
      <c r="U330" s="68">
        <v>684</v>
      </c>
      <c r="V330" s="68">
        <v>579</v>
      </c>
      <c r="W330" s="68">
        <v>548</v>
      </c>
      <c r="X330" s="68">
        <v>569</v>
      </c>
      <c r="Y330" s="68">
        <v>458</v>
      </c>
      <c r="Z330" s="68">
        <v>255</v>
      </c>
      <c r="AA330" s="68">
        <v>93</v>
      </c>
      <c r="AB330" s="68">
        <v>15</v>
      </c>
      <c r="AC330" s="68">
        <v>1</v>
      </c>
      <c r="AD330">
        <v>4749</v>
      </c>
      <c r="AI330" t="s">
        <v>856</v>
      </c>
      <c r="AJ330">
        <v>4414</v>
      </c>
      <c r="AK330">
        <v>9163</v>
      </c>
    </row>
    <row r="331" spans="1:37" ht="16.5">
      <c r="B331" t="s">
        <v>516</v>
      </c>
      <c r="C331">
        <v>45027</v>
      </c>
      <c r="D331" s="68">
        <v>330</v>
      </c>
      <c r="E331">
        <v>1336</v>
      </c>
      <c r="F331" s="68">
        <v>335</v>
      </c>
      <c r="G331" s="68">
        <v>357</v>
      </c>
      <c r="H331" s="68">
        <v>357</v>
      </c>
      <c r="I331" s="68">
        <v>287</v>
      </c>
      <c r="J331" s="68">
        <v>1631</v>
      </c>
      <c r="K331" s="68">
        <v>2213</v>
      </c>
      <c r="L331" s="68">
        <v>2719</v>
      </c>
      <c r="M331" s="68">
        <v>2783</v>
      </c>
      <c r="N331" s="68">
        <v>3044</v>
      </c>
      <c r="O331" s="68">
        <v>3579</v>
      </c>
      <c r="P331" s="68">
        <v>3550</v>
      </c>
      <c r="Q331" s="68">
        <v>2891</v>
      </c>
      <c r="R331" s="68">
        <v>3149</v>
      </c>
      <c r="S331" s="68">
        <v>3762</v>
      </c>
      <c r="T331" s="68">
        <v>3595</v>
      </c>
      <c r="U331" s="68">
        <v>3069</v>
      </c>
      <c r="V331" s="68">
        <v>1891</v>
      </c>
      <c r="W331" s="68">
        <v>1564</v>
      </c>
      <c r="X331" s="68">
        <v>1623</v>
      </c>
      <c r="Y331" s="68">
        <v>1305</v>
      </c>
      <c r="Z331" s="68">
        <v>701</v>
      </c>
      <c r="AA331" s="68">
        <v>234</v>
      </c>
      <c r="AB331" s="68">
        <v>46</v>
      </c>
      <c r="AC331" s="68">
        <v>12</v>
      </c>
      <c r="AD331">
        <v>17802</v>
      </c>
      <c r="AE331">
        <v>5510</v>
      </c>
      <c r="AF331">
        <v>32141</v>
      </c>
      <c r="AG331">
        <v>7376</v>
      </c>
      <c r="AH331" t="s">
        <v>857</v>
      </c>
    </row>
    <row r="332" spans="1:37" ht="16.5">
      <c r="A332" t="s">
        <v>857</v>
      </c>
      <c r="B332" t="s">
        <v>517</v>
      </c>
      <c r="C332">
        <v>22878</v>
      </c>
      <c r="D332" s="68">
        <v>175</v>
      </c>
      <c r="E332">
        <v>697</v>
      </c>
      <c r="F332" s="68">
        <v>174</v>
      </c>
      <c r="G332" s="68">
        <v>178</v>
      </c>
      <c r="H332" s="68">
        <v>188</v>
      </c>
      <c r="I332" s="68">
        <v>157</v>
      </c>
      <c r="J332" s="68">
        <v>849</v>
      </c>
      <c r="K332" s="68">
        <v>1151</v>
      </c>
      <c r="L332" s="68">
        <v>1444</v>
      </c>
      <c r="M332" s="68">
        <v>1452</v>
      </c>
      <c r="N332" s="68">
        <v>1561</v>
      </c>
      <c r="O332" s="68">
        <v>1892</v>
      </c>
      <c r="P332" s="68">
        <v>1793</v>
      </c>
      <c r="Q332" s="68">
        <v>1472</v>
      </c>
      <c r="R332" s="68">
        <v>1588</v>
      </c>
      <c r="S332" s="68">
        <v>1953</v>
      </c>
      <c r="T332" s="68">
        <v>1909</v>
      </c>
      <c r="U332" s="68">
        <v>1591</v>
      </c>
      <c r="V332" s="68">
        <v>960</v>
      </c>
      <c r="W332" s="68">
        <v>738</v>
      </c>
      <c r="X332" s="68">
        <v>724</v>
      </c>
      <c r="Y332" s="68">
        <v>569</v>
      </c>
      <c r="Z332" s="68">
        <v>273</v>
      </c>
      <c r="AA332" s="68">
        <v>70</v>
      </c>
      <c r="AB332" s="68">
        <v>11</v>
      </c>
      <c r="AC332" s="68">
        <v>6</v>
      </c>
      <c r="AD332">
        <v>8804</v>
      </c>
    </row>
    <row r="333" spans="1:37" ht="16.5">
      <c r="B333" t="s">
        <v>518</v>
      </c>
      <c r="C333">
        <v>22149</v>
      </c>
      <c r="D333" s="68">
        <v>155</v>
      </c>
      <c r="E333">
        <v>639</v>
      </c>
      <c r="F333" s="68">
        <v>161</v>
      </c>
      <c r="G333" s="68">
        <v>179</v>
      </c>
      <c r="H333" s="68">
        <v>169</v>
      </c>
      <c r="I333" s="68">
        <v>130</v>
      </c>
      <c r="J333" s="68">
        <v>782</v>
      </c>
      <c r="K333" s="68">
        <v>1062</v>
      </c>
      <c r="L333" s="68">
        <v>1275</v>
      </c>
      <c r="M333" s="68">
        <v>1331</v>
      </c>
      <c r="N333" s="68">
        <v>1483</v>
      </c>
      <c r="O333" s="68">
        <v>1687</v>
      </c>
      <c r="P333" s="68">
        <v>1757</v>
      </c>
      <c r="Q333" s="68">
        <v>1419</v>
      </c>
      <c r="R333" s="68">
        <v>1561</v>
      </c>
      <c r="S333" s="68">
        <v>1809</v>
      </c>
      <c r="T333" s="68">
        <v>1686</v>
      </c>
      <c r="U333" s="68">
        <v>1478</v>
      </c>
      <c r="V333" s="68">
        <v>931</v>
      </c>
      <c r="W333" s="68">
        <v>826</v>
      </c>
      <c r="X333" s="68">
        <v>899</v>
      </c>
      <c r="Y333" s="68">
        <v>736</v>
      </c>
      <c r="Z333" s="68">
        <v>428</v>
      </c>
      <c r="AA333" s="68">
        <v>164</v>
      </c>
      <c r="AB333" s="68">
        <v>35</v>
      </c>
      <c r="AC333" s="68">
        <v>6</v>
      </c>
      <c r="AD333">
        <v>8998</v>
      </c>
      <c r="AI333" t="s">
        <v>857</v>
      </c>
      <c r="AJ333">
        <v>10513</v>
      </c>
      <c r="AK333">
        <v>19511</v>
      </c>
    </row>
    <row r="334" spans="1:37" ht="16.5">
      <c r="B334" t="s">
        <v>516</v>
      </c>
      <c r="C334">
        <v>24927</v>
      </c>
      <c r="D334" s="68">
        <v>167</v>
      </c>
      <c r="E334">
        <v>667</v>
      </c>
      <c r="F334" s="68">
        <v>164</v>
      </c>
      <c r="G334" s="68">
        <v>186</v>
      </c>
      <c r="H334" s="68">
        <v>174</v>
      </c>
      <c r="I334" s="68">
        <v>143</v>
      </c>
      <c r="J334" s="68">
        <v>789</v>
      </c>
      <c r="K334" s="68">
        <v>999</v>
      </c>
      <c r="L334" s="68">
        <v>1389</v>
      </c>
      <c r="M334" s="68">
        <v>1563</v>
      </c>
      <c r="N334" s="68">
        <v>1688</v>
      </c>
      <c r="O334" s="68">
        <v>1878</v>
      </c>
      <c r="P334" s="68">
        <v>1829</v>
      </c>
      <c r="Q334" s="68">
        <v>1518</v>
      </c>
      <c r="R334" s="68">
        <v>1793</v>
      </c>
      <c r="S334" s="68">
        <v>2168</v>
      </c>
      <c r="T334" s="68">
        <v>2049</v>
      </c>
      <c r="U334" s="68">
        <v>1735</v>
      </c>
      <c r="V334" s="68">
        <v>1111</v>
      </c>
      <c r="W334" s="68">
        <v>1070</v>
      </c>
      <c r="X334" s="68">
        <v>1082</v>
      </c>
      <c r="Y334" s="68">
        <v>830</v>
      </c>
      <c r="Z334" s="68">
        <v>442</v>
      </c>
      <c r="AA334" s="68">
        <v>140</v>
      </c>
      <c r="AB334" s="68">
        <v>20</v>
      </c>
      <c r="AC334" s="68">
        <v>0</v>
      </c>
      <c r="AD334">
        <v>10647</v>
      </c>
      <c r="AE334">
        <v>2622</v>
      </c>
      <c r="AF334">
        <v>17610</v>
      </c>
      <c r="AG334">
        <v>4695</v>
      </c>
      <c r="AH334" t="s">
        <v>858</v>
      </c>
    </row>
    <row r="335" spans="1:37" ht="16.5">
      <c r="A335" t="s">
        <v>858</v>
      </c>
      <c r="B335" t="s">
        <v>517</v>
      </c>
      <c r="C335">
        <v>12844</v>
      </c>
      <c r="D335" s="68">
        <v>89</v>
      </c>
      <c r="E335">
        <v>340</v>
      </c>
      <c r="F335" s="68">
        <v>85</v>
      </c>
      <c r="G335" s="68">
        <v>97</v>
      </c>
      <c r="H335" s="68">
        <v>86</v>
      </c>
      <c r="I335" s="68">
        <v>72</v>
      </c>
      <c r="J335" s="68">
        <v>419</v>
      </c>
      <c r="K335" s="68">
        <v>521</v>
      </c>
      <c r="L335" s="68">
        <v>753</v>
      </c>
      <c r="M335" s="68">
        <v>817</v>
      </c>
      <c r="N335" s="68">
        <v>853</v>
      </c>
      <c r="O335" s="68">
        <v>963</v>
      </c>
      <c r="P335" s="68">
        <v>989</v>
      </c>
      <c r="Q335" s="68">
        <v>797</v>
      </c>
      <c r="R335" s="68">
        <v>948</v>
      </c>
      <c r="S335" s="68">
        <v>1163</v>
      </c>
      <c r="T335" s="68">
        <v>1122</v>
      </c>
      <c r="U335" s="68">
        <v>916</v>
      </c>
      <c r="V335" s="68">
        <v>559</v>
      </c>
      <c r="W335" s="68">
        <v>509</v>
      </c>
      <c r="X335" s="68">
        <v>508</v>
      </c>
      <c r="Y335" s="68">
        <v>342</v>
      </c>
      <c r="Z335" s="68">
        <v>181</v>
      </c>
      <c r="AA335" s="68">
        <v>52</v>
      </c>
      <c r="AB335" s="68">
        <v>3</v>
      </c>
      <c r="AC335" s="68">
        <v>0</v>
      </c>
      <c r="AD335">
        <v>5355</v>
      </c>
    </row>
    <row r="336" spans="1:37" ht="16.5">
      <c r="B336" t="s">
        <v>518</v>
      </c>
      <c r="C336">
        <v>12083</v>
      </c>
      <c r="D336" s="68">
        <v>78</v>
      </c>
      <c r="E336">
        <v>327</v>
      </c>
      <c r="F336" s="68">
        <v>79</v>
      </c>
      <c r="G336" s="68">
        <v>89</v>
      </c>
      <c r="H336" s="68">
        <v>88</v>
      </c>
      <c r="I336" s="68">
        <v>71</v>
      </c>
      <c r="J336" s="68">
        <v>370</v>
      </c>
      <c r="K336" s="68">
        <v>478</v>
      </c>
      <c r="L336" s="68">
        <v>636</v>
      </c>
      <c r="M336" s="68">
        <v>746</v>
      </c>
      <c r="N336" s="68">
        <v>835</v>
      </c>
      <c r="O336" s="68">
        <v>915</v>
      </c>
      <c r="P336" s="68">
        <v>840</v>
      </c>
      <c r="Q336" s="68">
        <v>721</v>
      </c>
      <c r="R336" s="68">
        <v>845</v>
      </c>
      <c r="S336" s="68">
        <v>1005</v>
      </c>
      <c r="T336" s="68">
        <v>927</v>
      </c>
      <c r="U336" s="68">
        <v>819</v>
      </c>
      <c r="V336" s="68">
        <v>552</v>
      </c>
      <c r="W336" s="68">
        <v>561</v>
      </c>
      <c r="X336" s="68">
        <v>574</v>
      </c>
      <c r="Y336" s="68">
        <v>488</v>
      </c>
      <c r="Z336" s="68">
        <v>261</v>
      </c>
      <c r="AA336" s="68">
        <v>88</v>
      </c>
      <c r="AB336" s="68">
        <v>17</v>
      </c>
      <c r="AC336" s="68">
        <v>0</v>
      </c>
      <c r="AD336">
        <v>5292</v>
      </c>
      <c r="AI336" t="s">
        <v>858</v>
      </c>
      <c r="AJ336">
        <v>5538</v>
      </c>
      <c r="AK336">
        <v>10830</v>
      </c>
    </row>
    <row r="337" spans="1:37" ht="16.5">
      <c r="B337" t="s">
        <v>516</v>
      </c>
      <c r="C337">
        <v>22709</v>
      </c>
      <c r="D337" s="68">
        <v>144</v>
      </c>
      <c r="E337">
        <v>654</v>
      </c>
      <c r="F337" s="68">
        <v>153</v>
      </c>
      <c r="G337" s="68">
        <v>172</v>
      </c>
      <c r="H337" s="68">
        <v>188</v>
      </c>
      <c r="I337" s="68">
        <v>141</v>
      </c>
      <c r="J337" s="68">
        <v>779</v>
      </c>
      <c r="K337" s="68">
        <v>1106</v>
      </c>
      <c r="L337" s="68">
        <v>1414</v>
      </c>
      <c r="M337" s="68">
        <v>1584</v>
      </c>
      <c r="N337" s="68">
        <v>1575</v>
      </c>
      <c r="O337" s="68">
        <v>1714</v>
      </c>
      <c r="P337" s="68">
        <v>1629</v>
      </c>
      <c r="Q337" s="68">
        <v>1431</v>
      </c>
      <c r="R337" s="68">
        <v>1732</v>
      </c>
      <c r="S337" s="68">
        <v>1956</v>
      </c>
      <c r="T337" s="68">
        <v>1767</v>
      </c>
      <c r="U337" s="68">
        <v>1556</v>
      </c>
      <c r="V337" s="68">
        <v>1049</v>
      </c>
      <c r="W337" s="68">
        <v>858</v>
      </c>
      <c r="X337" s="68">
        <v>807</v>
      </c>
      <c r="Y337" s="68">
        <v>603</v>
      </c>
      <c r="Z337" s="68">
        <v>260</v>
      </c>
      <c r="AA337" s="68">
        <v>80</v>
      </c>
      <c r="AB337" s="68">
        <v>10</v>
      </c>
      <c r="AC337" s="68">
        <v>1</v>
      </c>
      <c r="AD337">
        <v>8947</v>
      </c>
      <c r="AE337">
        <v>2683</v>
      </c>
      <c r="AF337">
        <v>16358</v>
      </c>
      <c r="AG337">
        <v>3668</v>
      </c>
      <c r="AH337" t="s">
        <v>859</v>
      </c>
    </row>
    <row r="338" spans="1:37" ht="16.5">
      <c r="A338" t="s">
        <v>859</v>
      </c>
      <c r="B338" t="s">
        <v>517</v>
      </c>
      <c r="C338">
        <v>11746</v>
      </c>
      <c r="D338" s="68">
        <v>75</v>
      </c>
      <c r="E338">
        <v>331</v>
      </c>
      <c r="F338" s="68">
        <v>78</v>
      </c>
      <c r="G338" s="68">
        <v>88</v>
      </c>
      <c r="H338" s="68">
        <v>93</v>
      </c>
      <c r="I338" s="68">
        <v>72</v>
      </c>
      <c r="J338" s="68">
        <v>421</v>
      </c>
      <c r="K338" s="68">
        <v>565</v>
      </c>
      <c r="L338" s="68">
        <v>738</v>
      </c>
      <c r="M338" s="68">
        <v>816</v>
      </c>
      <c r="N338" s="68">
        <v>825</v>
      </c>
      <c r="O338" s="68">
        <v>880</v>
      </c>
      <c r="P338" s="68">
        <v>868</v>
      </c>
      <c r="Q338" s="68">
        <v>754</v>
      </c>
      <c r="R338" s="68">
        <v>923</v>
      </c>
      <c r="S338" s="68">
        <v>1077</v>
      </c>
      <c r="T338" s="68">
        <v>960</v>
      </c>
      <c r="U338" s="68">
        <v>799</v>
      </c>
      <c r="V338" s="68">
        <v>539</v>
      </c>
      <c r="W338" s="68">
        <v>418</v>
      </c>
      <c r="X338" s="68">
        <v>367</v>
      </c>
      <c r="Y338" s="68">
        <v>256</v>
      </c>
      <c r="Z338" s="68">
        <v>106</v>
      </c>
      <c r="AA338" s="68">
        <v>24</v>
      </c>
      <c r="AB338" s="68">
        <v>3</v>
      </c>
      <c r="AC338" s="68">
        <v>1</v>
      </c>
      <c r="AD338">
        <v>4550</v>
      </c>
    </row>
    <row r="339" spans="1:37" ht="16.5">
      <c r="B339" t="s">
        <v>518</v>
      </c>
      <c r="C339">
        <v>10963</v>
      </c>
      <c r="D339" s="68">
        <v>69</v>
      </c>
      <c r="E339">
        <v>323</v>
      </c>
      <c r="F339" s="68">
        <v>75</v>
      </c>
      <c r="G339" s="68">
        <v>84</v>
      </c>
      <c r="H339" s="68">
        <v>95</v>
      </c>
      <c r="I339" s="68">
        <v>69</v>
      </c>
      <c r="J339" s="68">
        <v>358</v>
      </c>
      <c r="K339" s="68">
        <v>541</v>
      </c>
      <c r="L339" s="68">
        <v>676</v>
      </c>
      <c r="M339" s="68">
        <v>768</v>
      </c>
      <c r="N339" s="68">
        <v>750</v>
      </c>
      <c r="O339" s="68">
        <v>834</v>
      </c>
      <c r="P339" s="68">
        <v>761</v>
      </c>
      <c r="Q339" s="68">
        <v>677</v>
      </c>
      <c r="R339" s="68">
        <v>809</v>
      </c>
      <c r="S339" s="68">
        <v>879</v>
      </c>
      <c r="T339" s="68">
        <v>807</v>
      </c>
      <c r="U339" s="68">
        <v>757</v>
      </c>
      <c r="V339" s="68">
        <v>510</v>
      </c>
      <c r="W339" s="68">
        <v>440</v>
      </c>
      <c r="X339" s="68">
        <v>440</v>
      </c>
      <c r="Y339" s="68">
        <v>347</v>
      </c>
      <c r="Z339" s="68">
        <v>154</v>
      </c>
      <c r="AA339" s="68">
        <v>56</v>
      </c>
      <c r="AB339" s="68">
        <v>7</v>
      </c>
      <c r="AC339" s="68">
        <v>0</v>
      </c>
      <c r="AD339">
        <v>4397</v>
      </c>
      <c r="AI339" t="s">
        <v>859</v>
      </c>
      <c r="AJ339">
        <v>5275</v>
      </c>
      <c r="AK339">
        <v>9672</v>
      </c>
    </row>
    <row r="340" spans="1:37" ht="16.5">
      <c r="B340" t="s">
        <v>516</v>
      </c>
      <c r="C340">
        <v>21695</v>
      </c>
      <c r="D340" s="68">
        <v>134</v>
      </c>
      <c r="E340">
        <v>590</v>
      </c>
      <c r="F340" s="68">
        <v>132</v>
      </c>
      <c r="G340" s="68">
        <v>164</v>
      </c>
      <c r="H340" s="68">
        <v>165</v>
      </c>
      <c r="I340" s="68">
        <v>129</v>
      </c>
      <c r="J340" s="68">
        <v>677</v>
      </c>
      <c r="K340" s="68">
        <v>823</v>
      </c>
      <c r="L340" s="68">
        <v>1309</v>
      </c>
      <c r="M340" s="68">
        <v>1541</v>
      </c>
      <c r="N340" s="68">
        <v>1531</v>
      </c>
      <c r="O340" s="68">
        <v>1628</v>
      </c>
      <c r="P340" s="68">
        <v>1626</v>
      </c>
      <c r="Q340" s="68">
        <v>1548</v>
      </c>
      <c r="R340" s="68">
        <v>1707</v>
      </c>
      <c r="S340" s="68">
        <v>1966</v>
      </c>
      <c r="T340" s="68">
        <v>1730</v>
      </c>
      <c r="U340" s="68">
        <v>1420</v>
      </c>
      <c r="V340" s="68">
        <v>955</v>
      </c>
      <c r="W340" s="68">
        <v>718</v>
      </c>
      <c r="X340" s="68">
        <v>669</v>
      </c>
      <c r="Y340" s="68">
        <v>619</v>
      </c>
      <c r="Z340" s="68">
        <v>374</v>
      </c>
      <c r="AA340" s="68">
        <v>111</v>
      </c>
      <c r="AB340" s="68">
        <v>18</v>
      </c>
      <c r="AC340" s="68">
        <v>1</v>
      </c>
      <c r="AD340">
        <v>8581</v>
      </c>
      <c r="AE340">
        <v>2224</v>
      </c>
      <c r="AF340">
        <v>16006</v>
      </c>
      <c r="AG340">
        <v>3465</v>
      </c>
      <c r="AH340" t="s">
        <v>860</v>
      </c>
    </row>
    <row r="341" spans="1:37" ht="16.5">
      <c r="A341" t="s">
        <v>860</v>
      </c>
      <c r="B341" t="s">
        <v>517</v>
      </c>
      <c r="C341">
        <v>11098</v>
      </c>
      <c r="D341" s="68">
        <v>70</v>
      </c>
      <c r="E341">
        <v>292</v>
      </c>
      <c r="F341" s="68">
        <v>68</v>
      </c>
      <c r="G341" s="68">
        <v>78</v>
      </c>
      <c r="H341" s="68">
        <v>80</v>
      </c>
      <c r="I341" s="68">
        <v>66</v>
      </c>
      <c r="J341" s="68">
        <v>355</v>
      </c>
      <c r="K341" s="68">
        <v>420</v>
      </c>
      <c r="L341" s="68">
        <v>678</v>
      </c>
      <c r="M341" s="68">
        <v>822</v>
      </c>
      <c r="N341" s="68">
        <v>803</v>
      </c>
      <c r="O341" s="68">
        <v>850</v>
      </c>
      <c r="P341" s="68">
        <v>801</v>
      </c>
      <c r="Q341" s="68">
        <v>806</v>
      </c>
      <c r="R341" s="68">
        <v>887</v>
      </c>
      <c r="S341" s="68">
        <v>1092</v>
      </c>
      <c r="T341" s="68">
        <v>911</v>
      </c>
      <c r="U341" s="68">
        <v>710</v>
      </c>
      <c r="V341" s="68">
        <v>429</v>
      </c>
      <c r="W341" s="68">
        <v>316</v>
      </c>
      <c r="X341" s="68">
        <v>301</v>
      </c>
      <c r="Y341" s="68">
        <v>303</v>
      </c>
      <c r="Z341" s="68">
        <v>193</v>
      </c>
      <c r="AA341" s="68">
        <v>53</v>
      </c>
      <c r="AB341" s="68">
        <v>6</v>
      </c>
      <c r="AC341" s="68">
        <v>0</v>
      </c>
      <c r="AD341">
        <v>4314</v>
      </c>
    </row>
    <row r="342" spans="1:37" ht="16.5">
      <c r="B342" t="s">
        <v>518</v>
      </c>
      <c r="C342">
        <v>10597</v>
      </c>
      <c r="D342" s="68">
        <v>64</v>
      </c>
      <c r="E342">
        <v>298</v>
      </c>
      <c r="F342" s="68">
        <v>64</v>
      </c>
      <c r="G342" s="68">
        <v>86</v>
      </c>
      <c r="H342" s="68">
        <v>85</v>
      </c>
      <c r="I342" s="68">
        <v>63</v>
      </c>
      <c r="J342" s="68">
        <v>322</v>
      </c>
      <c r="K342" s="68">
        <v>403</v>
      </c>
      <c r="L342" s="68">
        <v>631</v>
      </c>
      <c r="M342" s="68">
        <v>719</v>
      </c>
      <c r="N342" s="68">
        <v>728</v>
      </c>
      <c r="O342" s="68">
        <v>778</v>
      </c>
      <c r="P342" s="68">
        <v>825</v>
      </c>
      <c r="Q342" s="68">
        <v>742</v>
      </c>
      <c r="R342" s="68">
        <v>820</v>
      </c>
      <c r="S342" s="68">
        <v>874</v>
      </c>
      <c r="T342" s="68">
        <v>819</v>
      </c>
      <c r="U342" s="68">
        <v>710</v>
      </c>
      <c r="V342" s="68">
        <v>526</v>
      </c>
      <c r="W342" s="68">
        <v>402</v>
      </c>
      <c r="X342" s="68">
        <v>368</v>
      </c>
      <c r="Y342" s="68">
        <v>316</v>
      </c>
      <c r="Z342" s="68">
        <v>181</v>
      </c>
      <c r="AA342" s="68">
        <v>58</v>
      </c>
      <c r="AB342" s="68">
        <v>12</v>
      </c>
      <c r="AC342" s="68">
        <v>1</v>
      </c>
      <c r="AD342">
        <v>4267</v>
      </c>
      <c r="AI342" t="s">
        <v>860</v>
      </c>
      <c r="AJ342">
        <v>5243</v>
      </c>
      <c r="AK342">
        <v>9510</v>
      </c>
    </row>
    <row r="343" spans="1:37" ht="16.5">
      <c r="B343" t="s">
        <v>516</v>
      </c>
      <c r="C343">
        <v>10151</v>
      </c>
      <c r="D343" s="68">
        <v>54</v>
      </c>
      <c r="E343">
        <v>254</v>
      </c>
      <c r="F343" s="68">
        <v>59</v>
      </c>
      <c r="G343" s="68">
        <v>70</v>
      </c>
      <c r="H343" s="68">
        <v>68</v>
      </c>
      <c r="I343" s="68">
        <v>57</v>
      </c>
      <c r="J343" s="68">
        <v>281</v>
      </c>
      <c r="K343" s="68">
        <v>368</v>
      </c>
      <c r="L343" s="68">
        <v>531</v>
      </c>
      <c r="M343" s="68">
        <v>566</v>
      </c>
      <c r="N343" s="68">
        <v>470</v>
      </c>
      <c r="O343" s="68">
        <v>641</v>
      </c>
      <c r="P343" s="68">
        <v>760</v>
      </c>
      <c r="Q343" s="68">
        <v>687</v>
      </c>
      <c r="R343" s="68">
        <v>769</v>
      </c>
      <c r="S343" s="68">
        <v>864</v>
      </c>
      <c r="T343" s="68">
        <v>849</v>
      </c>
      <c r="U343" s="68">
        <v>822</v>
      </c>
      <c r="V343" s="68">
        <v>568</v>
      </c>
      <c r="W343" s="68">
        <v>519</v>
      </c>
      <c r="X343" s="68">
        <v>467</v>
      </c>
      <c r="Y343" s="68">
        <v>370</v>
      </c>
      <c r="Z343" s="68">
        <v>230</v>
      </c>
      <c r="AA343" s="68">
        <v>65</v>
      </c>
      <c r="AB343" s="68">
        <v>15</v>
      </c>
      <c r="AC343" s="68">
        <v>1</v>
      </c>
      <c r="AD343">
        <v>4770</v>
      </c>
      <c r="AE343">
        <v>957</v>
      </c>
      <c r="AF343">
        <v>6959</v>
      </c>
      <c r="AG343">
        <v>2235</v>
      </c>
      <c r="AH343" t="s">
        <v>861</v>
      </c>
    </row>
    <row r="344" spans="1:37" ht="16.5">
      <c r="A344" t="s">
        <v>861</v>
      </c>
      <c r="B344" t="s">
        <v>517</v>
      </c>
      <c r="C344">
        <v>5431</v>
      </c>
      <c r="D344" s="68">
        <v>29</v>
      </c>
      <c r="E344">
        <v>138</v>
      </c>
      <c r="F344" s="68">
        <v>33</v>
      </c>
      <c r="G344" s="68">
        <v>40</v>
      </c>
      <c r="H344" s="68">
        <v>36</v>
      </c>
      <c r="I344" s="68">
        <v>29</v>
      </c>
      <c r="J344" s="68">
        <v>143</v>
      </c>
      <c r="K344" s="68">
        <v>210</v>
      </c>
      <c r="L344" s="68">
        <v>264</v>
      </c>
      <c r="M344" s="68">
        <v>290</v>
      </c>
      <c r="N344" s="68">
        <v>256</v>
      </c>
      <c r="O344" s="68">
        <v>332</v>
      </c>
      <c r="P344" s="68">
        <v>420</v>
      </c>
      <c r="Q344" s="68">
        <v>373</v>
      </c>
      <c r="R344" s="68">
        <v>450</v>
      </c>
      <c r="S344" s="68">
        <v>527</v>
      </c>
      <c r="T344" s="68">
        <v>481</v>
      </c>
      <c r="U344" s="68">
        <v>452</v>
      </c>
      <c r="V344" s="68">
        <v>283</v>
      </c>
      <c r="W344" s="68">
        <v>253</v>
      </c>
      <c r="X344" s="68">
        <v>243</v>
      </c>
      <c r="Y344" s="68">
        <v>177</v>
      </c>
      <c r="Z344" s="68">
        <v>88</v>
      </c>
      <c r="AA344" s="68">
        <v>19</v>
      </c>
      <c r="AB344" s="68">
        <v>2</v>
      </c>
      <c r="AC344" s="68">
        <v>1</v>
      </c>
      <c r="AD344">
        <v>2526</v>
      </c>
    </row>
    <row r="345" spans="1:37" ht="16.5">
      <c r="B345" t="s">
        <v>518</v>
      </c>
      <c r="C345">
        <v>4720</v>
      </c>
      <c r="D345" s="68">
        <v>25</v>
      </c>
      <c r="E345">
        <v>116</v>
      </c>
      <c r="F345" s="68">
        <v>26</v>
      </c>
      <c r="G345" s="68">
        <v>30</v>
      </c>
      <c r="H345" s="68">
        <v>32</v>
      </c>
      <c r="I345" s="68">
        <v>28</v>
      </c>
      <c r="J345" s="68">
        <v>138</v>
      </c>
      <c r="K345" s="68">
        <v>158</v>
      </c>
      <c r="L345" s="68">
        <v>267</v>
      </c>
      <c r="M345" s="68">
        <v>276</v>
      </c>
      <c r="N345" s="68">
        <v>214</v>
      </c>
      <c r="O345" s="68">
        <v>309</v>
      </c>
      <c r="P345" s="68">
        <v>340</v>
      </c>
      <c r="Q345" s="68">
        <v>314</v>
      </c>
      <c r="R345" s="68">
        <v>319</v>
      </c>
      <c r="S345" s="68">
        <v>337</v>
      </c>
      <c r="T345" s="68">
        <v>368</v>
      </c>
      <c r="U345" s="68">
        <v>370</v>
      </c>
      <c r="V345" s="68">
        <v>285</v>
      </c>
      <c r="W345" s="68">
        <v>266</v>
      </c>
      <c r="X345" s="68">
        <v>224</v>
      </c>
      <c r="Y345" s="68">
        <v>193</v>
      </c>
      <c r="Z345" s="68">
        <v>142</v>
      </c>
      <c r="AA345" s="68">
        <v>46</v>
      </c>
      <c r="AB345" s="68">
        <v>13</v>
      </c>
      <c r="AC345" s="68">
        <v>0</v>
      </c>
      <c r="AD345">
        <v>2244</v>
      </c>
      <c r="AI345" t="s">
        <v>861</v>
      </c>
      <c r="AJ345">
        <v>2039</v>
      </c>
      <c r="AK345">
        <v>4283</v>
      </c>
    </row>
    <row r="346" spans="1:37" ht="16.5">
      <c r="B346" t="s">
        <v>516</v>
      </c>
      <c r="C346">
        <v>59544</v>
      </c>
      <c r="D346" s="68">
        <v>424</v>
      </c>
      <c r="E346">
        <v>1793</v>
      </c>
      <c r="F346" s="68">
        <v>427</v>
      </c>
      <c r="G346" s="68">
        <v>467</v>
      </c>
      <c r="H346" s="68">
        <v>492</v>
      </c>
      <c r="I346" s="68">
        <v>407</v>
      </c>
      <c r="J346" s="68">
        <v>2331</v>
      </c>
      <c r="K346" s="68">
        <v>2858</v>
      </c>
      <c r="L346" s="68">
        <v>3634</v>
      </c>
      <c r="M346" s="68">
        <v>4007</v>
      </c>
      <c r="N346" s="68">
        <v>4394</v>
      </c>
      <c r="O346" s="68">
        <v>5079</v>
      </c>
      <c r="P346" s="68">
        <v>5165</v>
      </c>
      <c r="Q346" s="68">
        <v>4059</v>
      </c>
      <c r="R346" s="68">
        <v>4352</v>
      </c>
      <c r="S346" s="68">
        <v>4825</v>
      </c>
      <c r="T346" s="68">
        <v>4697</v>
      </c>
      <c r="U346" s="68">
        <v>3887</v>
      </c>
      <c r="V346" s="68">
        <v>2310</v>
      </c>
      <c r="W346" s="68">
        <v>1762</v>
      </c>
      <c r="X346" s="68">
        <v>1658</v>
      </c>
      <c r="Y346" s="68">
        <v>1272</v>
      </c>
      <c r="Z346" s="68">
        <v>704</v>
      </c>
      <c r="AA346" s="68">
        <v>262</v>
      </c>
      <c r="AB346" s="68">
        <v>63</v>
      </c>
      <c r="AC346" s="68">
        <v>8</v>
      </c>
      <c r="AD346">
        <v>21448</v>
      </c>
      <c r="AE346">
        <v>7406</v>
      </c>
      <c r="AF346">
        <v>44099</v>
      </c>
      <c r="AG346">
        <v>8039</v>
      </c>
      <c r="AH346" t="s">
        <v>862</v>
      </c>
    </row>
    <row r="347" spans="1:37" ht="16.5">
      <c r="A347" t="s">
        <v>862</v>
      </c>
      <c r="B347" t="s">
        <v>517</v>
      </c>
      <c r="C347">
        <v>29548</v>
      </c>
      <c r="D347" s="68">
        <v>218</v>
      </c>
      <c r="E347">
        <v>912</v>
      </c>
      <c r="F347" s="68">
        <v>217</v>
      </c>
      <c r="G347" s="68">
        <v>239</v>
      </c>
      <c r="H347" s="68">
        <v>253</v>
      </c>
      <c r="I347" s="68">
        <v>203</v>
      </c>
      <c r="J347" s="68">
        <v>1218</v>
      </c>
      <c r="K347" s="68">
        <v>1483</v>
      </c>
      <c r="L347" s="68">
        <v>1914</v>
      </c>
      <c r="M347" s="68">
        <v>2059</v>
      </c>
      <c r="N347" s="68">
        <v>2251</v>
      </c>
      <c r="O347" s="68">
        <v>2520</v>
      </c>
      <c r="P347" s="68">
        <v>2565</v>
      </c>
      <c r="Q347" s="68">
        <v>1986</v>
      </c>
      <c r="R347" s="68">
        <v>2117</v>
      </c>
      <c r="S347" s="68">
        <v>2383</v>
      </c>
      <c r="T347" s="68">
        <v>2324</v>
      </c>
      <c r="U347" s="68">
        <v>1955</v>
      </c>
      <c r="V347" s="68">
        <v>1165</v>
      </c>
      <c r="W347" s="68">
        <v>845</v>
      </c>
      <c r="X347" s="68">
        <v>733</v>
      </c>
      <c r="Y347" s="68">
        <v>530</v>
      </c>
      <c r="Z347" s="68">
        <v>273</v>
      </c>
      <c r="AA347" s="68">
        <v>77</v>
      </c>
      <c r="AB347" s="68">
        <v>16</v>
      </c>
      <c r="AC347" s="68">
        <v>4</v>
      </c>
      <c r="AD347">
        <v>10305</v>
      </c>
    </row>
    <row r="348" spans="1:37" ht="16.5">
      <c r="B348" t="s">
        <v>518</v>
      </c>
      <c r="C348">
        <v>29996</v>
      </c>
      <c r="D348" s="68">
        <v>206</v>
      </c>
      <c r="E348">
        <v>881</v>
      </c>
      <c r="F348" s="68">
        <v>210</v>
      </c>
      <c r="G348" s="68">
        <v>228</v>
      </c>
      <c r="H348" s="68">
        <v>239</v>
      </c>
      <c r="I348" s="68">
        <v>204</v>
      </c>
      <c r="J348" s="68">
        <v>1113</v>
      </c>
      <c r="K348" s="68">
        <v>1375</v>
      </c>
      <c r="L348" s="68">
        <v>1720</v>
      </c>
      <c r="M348" s="68">
        <v>1948</v>
      </c>
      <c r="N348" s="68">
        <v>2143</v>
      </c>
      <c r="O348" s="68">
        <v>2559</v>
      </c>
      <c r="P348" s="68">
        <v>2600</v>
      </c>
      <c r="Q348" s="68">
        <v>2073</v>
      </c>
      <c r="R348" s="68">
        <v>2235</v>
      </c>
      <c r="S348" s="68">
        <v>2442</v>
      </c>
      <c r="T348" s="68">
        <v>2373</v>
      </c>
      <c r="U348" s="68">
        <v>1932</v>
      </c>
      <c r="V348" s="68">
        <v>1145</v>
      </c>
      <c r="W348" s="68">
        <v>917</v>
      </c>
      <c r="X348" s="68">
        <v>925</v>
      </c>
      <c r="Y348" s="68">
        <v>742</v>
      </c>
      <c r="Z348" s="68">
        <v>431</v>
      </c>
      <c r="AA348" s="68">
        <v>185</v>
      </c>
      <c r="AB348" s="68">
        <v>47</v>
      </c>
      <c r="AC348" s="68">
        <v>4</v>
      </c>
      <c r="AD348">
        <v>11143</v>
      </c>
      <c r="AI348" t="s">
        <v>862</v>
      </c>
      <c r="AJ348">
        <v>15278</v>
      </c>
      <c r="AK348">
        <v>26421</v>
      </c>
    </row>
    <row r="349" spans="1:37" ht="16.5">
      <c r="B349" t="s">
        <v>516</v>
      </c>
      <c r="C349">
        <v>26800</v>
      </c>
      <c r="D349" s="68">
        <v>180</v>
      </c>
      <c r="E349">
        <v>734</v>
      </c>
      <c r="F349" s="68">
        <v>174</v>
      </c>
      <c r="G349" s="68">
        <v>193</v>
      </c>
      <c r="H349" s="68">
        <v>202</v>
      </c>
      <c r="I349" s="68">
        <v>165</v>
      </c>
      <c r="J349" s="68">
        <v>896</v>
      </c>
      <c r="K349" s="68">
        <v>1039</v>
      </c>
      <c r="L349" s="68">
        <v>1516</v>
      </c>
      <c r="M349" s="68">
        <v>1733</v>
      </c>
      <c r="N349" s="68">
        <v>1946</v>
      </c>
      <c r="O349" s="68">
        <v>2265</v>
      </c>
      <c r="P349" s="68">
        <v>2040</v>
      </c>
      <c r="Q349" s="68">
        <v>1821</v>
      </c>
      <c r="R349" s="68">
        <v>2002</v>
      </c>
      <c r="S349" s="68">
        <v>2445</v>
      </c>
      <c r="T349" s="68">
        <v>2263</v>
      </c>
      <c r="U349" s="68">
        <v>1845</v>
      </c>
      <c r="V349" s="68">
        <v>1122</v>
      </c>
      <c r="W349" s="68">
        <v>1002</v>
      </c>
      <c r="X349" s="68">
        <v>927</v>
      </c>
      <c r="Y349" s="68">
        <v>659</v>
      </c>
      <c r="Z349" s="68">
        <v>269</v>
      </c>
      <c r="AA349" s="68">
        <v>82</v>
      </c>
      <c r="AB349" s="68">
        <v>13</v>
      </c>
      <c r="AC349" s="68">
        <v>1</v>
      </c>
      <c r="AD349">
        <v>10628</v>
      </c>
      <c r="AE349">
        <v>2849</v>
      </c>
      <c r="AF349">
        <v>19876</v>
      </c>
      <c r="AG349">
        <v>4075</v>
      </c>
      <c r="AH349" t="s">
        <v>863</v>
      </c>
    </row>
    <row r="350" spans="1:37" ht="16.5">
      <c r="A350" t="s">
        <v>863</v>
      </c>
      <c r="B350" t="s">
        <v>517</v>
      </c>
      <c r="C350">
        <v>13714</v>
      </c>
      <c r="D350" s="68">
        <v>83</v>
      </c>
      <c r="E350">
        <v>378</v>
      </c>
      <c r="F350" s="68">
        <v>83</v>
      </c>
      <c r="G350" s="68">
        <v>101</v>
      </c>
      <c r="H350" s="68">
        <v>105</v>
      </c>
      <c r="I350" s="68">
        <v>89</v>
      </c>
      <c r="J350" s="68">
        <v>478</v>
      </c>
      <c r="K350" s="68">
        <v>530</v>
      </c>
      <c r="L350" s="68">
        <v>806</v>
      </c>
      <c r="M350" s="68">
        <v>905</v>
      </c>
      <c r="N350" s="68">
        <v>1043</v>
      </c>
      <c r="O350" s="68">
        <v>1154</v>
      </c>
      <c r="P350" s="68">
        <v>1045</v>
      </c>
      <c r="Q350" s="68">
        <v>965</v>
      </c>
      <c r="R350" s="68">
        <v>1056</v>
      </c>
      <c r="S350" s="68">
        <v>1336</v>
      </c>
      <c r="T350" s="68">
        <v>1231</v>
      </c>
      <c r="U350" s="68">
        <v>956</v>
      </c>
      <c r="V350" s="68">
        <v>543</v>
      </c>
      <c r="W350" s="68">
        <v>442</v>
      </c>
      <c r="X350" s="68">
        <v>381</v>
      </c>
      <c r="Y350" s="68">
        <v>248</v>
      </c>
      <c r="Z350" s="68">
        <v>104</v>
      </c>
      <c r="AA350" s="68">
        <v>26</v>
      </c>
      <c r="AB350" s="68">
        <v>4</v>
      </c>
      <c r="AC350" s="68">
        <v>0</v>
      </c>
      <c r="AD350">
        <v>5271</v>
      </c>
    </row>
    <row r="351" spans="1:37" ht="16.5">
      <c r="B351" t="s">
        <v>518</v>
      </c>
      <c r="C351">
        <v>13086</v>
      </c>
      <c r="D351" s="68">
        <v>97</v>
      </c>
      <c r="E351">
        <v>356</v>
      </c>
      <c r="F351" s="68">
        <v>91</v>
      </c>
      <c r="G351" s="68">
        <v>92</v>
      </c>
      <c r="H351" s="68">
        <v>97</v>
      </c>
      <c r="I351" s="68">
        <v>76</v>
      </c>
      <c r="J351" s="68">
        <v>418</v>
      </c>
      <c r="K351" s="68">
        <v>509</v>
      </c>
      <c r="L351" s="68">
        <v>710</v>
      </c>
      <c r="M351" s="68">
        <v>828</v>
      </c>
      <c r="N351" s="68">
        <v>903</v>
      </c>
      <c r="O351" s="68">
        <v>1111</v>
      </c>
      <c r="P351" s="68">
        <v>995</v>
      </c>
      <c r="Q351" s="68">
        <v>856</v>
      </c>
      <c r="R351" s="68">
        <v>946</v>
      </c>
      <c r="S351" s="68">
        <v>1109</v>
      </c>
      <c r="T351" s="68">
        <v>1032</v>
      </c>
      <c r="U351" s="68">
        <v>889</v>
      </c>
      <c r="V351" s="68">
        <v>579</v>
      </c>
      <c r="W351" s="68">
        <v>560</v>
      </c>
      <c r="X351" s="68">
        <v>546</v>
      </c>
      <c r="Y351" s="68">
        <v>411</v>
      </c>
      <c r="Z351" s="68">
        <v>165</v>
      </c>
      <c r="AA351" s="68">
        <v>56</v>
      </c>
      <c r="AB351" s="68">
        <v>9</v>
      </c>
      <c r="AC351" s="68">
        <v>1</v>
      </c>
      <c r="AD351">
        <v>5357</v>
      </c>
      <c r="AI351" t="s">
        <v>863</v>
      </c>
      <c r="AJ351">
        <v>6349</v>
      </c>
      <c r="AK351">
        <v>11706</v>
      </c>
    </row>
    <row r="352" spans="1:37" ht="16.5">
      <c r="B352" t="s">
        <v>516</v>
      </c>
      <c r="C352">
        <v>24909</v>
      </c>
      <c r="D352" s="68">
        <v>175</v>
      </c>
      <c r="E352">
        <v>686</v>
      </c>
      <c r="F352" s="68">
        <v>188</v>
      </c>
      <c r="G352" s="68">
        <v>186</v>
      </c>
      <c r="H352" s="68">
        <v>169</v>
      </c>
      <c r="I352" s="68">
        <v>143</v>
      </c>
      <c r="J352" s="68">
        <v>847</v>
      </c>
      <c r="K352" s="68">
        <v>942</v>
      </c>
      <c r="L352" s="68">
        <v>1596</v>
      </c>
      <c r="M352" s="68">
        <v>1905</v>
      </c>
      <c r="N352" s="68">
        <v>1833</v>
      </c>
      <c r="O352" s="68">
        <v>1970</v>
      </c>
      <c r="P352" s="68">
        <v>1894</v>
      </c>
      <c r="Q352" s="68">
        <v>1591</v>
      </c>
      <c r="R352" s="68">
        <v>2042</v>
      </c>
      <c r="S352" s="68">
        <v>2253</v>
      </c>
      <c r="T352" s="68">
        <v>1948</v>
      </c>
      <c r="U352" s="68">
        <v>1518</v>
      </c>
      <c r="V352" s="68">
        <v>949</v>
      </c>
      <c r="W352" s="68">
        <v>798</v>
      </c>
      <c r="X352" s="68">
        <v>852</v>
      </c>
      <c r="Y352" s="68">
        <v>616</v>
      </c>
      <c r="Z352" s="68">
        <v>317</v>
      </c>
      <c r="AA352" s="68">
        <v>137</v>
      </c>
      <c r="AB352" s="68">
        <v>32</v>
      </c>
      <c r="AC352" s="68">
        <v>8</v>
      </c>
      <c r="AD352">
        <v>9428</v>
      </c>
      <c r="AE352">
        <v>2650</v>
      </c>
      <c r="AF352">
        <v>18550</v>
      </c>
      <c r="AG352">
        <v>3709</v>
      </c>
      <c r="AH352" t="s">
        <v>864</v>
      </c>
    </row>
    <row r="353" spans="1:37" ht="16.5">
      <c r="A353" t="s">
        <v>864</v>
      </c>
      <c r="B353" t="s">
        <v>517</v>
      </c>
      <c r="C353">
        <v>12614</v>
      </c>
      <c r="D353" s="68">
        <v>89</v>
      </c>
      <c r="E353">
        <v>354</v>
      </c>
      <c r="F353" s="68">
        <v>97</v>
      </c>
      <c r="G353" s="68">
        <v>100</v>
      </c>
      <c r="H353" s="68">
        <v>91</v>
      </c>
      <c r="I353" s="68">
        <v>66</v>
      </c>
      <c r="J353" s="68">
        <v>415</v>
      </c>
      <c r="K353" s="68">
        <v>476</v>
      </c>
      <c r="L353" s="68">
        <v>821</v>
      </c>
      <c r="M353" s="68">
        <v>941</v>
      </c>
      <c r="N353" s="68">
        <v>962</v>
      </c>
      <c r="O353" s="68">
        <v>1017</v>
      </c>
      <c r="P353" s="68">
        <v>988</v>
      </c>
      <c r="Q353" s="68">
        <v>789</v>
      </c>
      <c r="R353" s="68">
        <v>1033</v>
      </c>
      <c r="S353" s="68">
        <v>1213</v>
      </c>
      <c r="T353" s="68">
        <v>1039</v>
      </c>
      <c r="U353" s="68">
        <v>819</v>
      </c>
      <c r="V353" s="68">
        <v>472</v>
      </c>
      <c r="W353" s="68">
        <v>392</v>
      </c>
      <c r="X353" s="68">
        <v>380</v>
      </c>
      <c r="Y353" s="68">
        <v>261</v>
      </c>
      <c r="Z353" s="68">
        <v>114</v>
      </c>
      <c r="AA353" s="68">
        <v>31</v>
      </c>
      <c r="AB353" s="68">
        <v>8</v>
      </c>
      <c r="AC353" s="68">
        <v>0</v>
      </c>
      <c r="AD353">
        <v>4729</v>
      </c>
    </row>
    <row r="354" spans="1:37" ht="16.5">
      <c r="B354" t="s">
        <v>518</v>
      </c>
      <c r="C354">
        <v>12295</v>
      </c>
      <c r="D354" s="68">
        <v>86</v>
      </c>
      <c r="E354">
        <v>332</v>
      </c>
      <c r="F354" s="68">
        <v>91</v>
      </c>
      <c r="G354" s="68">
        <v>86</v>
      </c>
      <c r="H354" s="68">
        <v>78</v>
      </c>
      <c r="I354" s="68">
        <v>77</v>
      </c>
      <c r="J354" s="68">
        <v>432</v>
      </c>
      <c r="K354" s="68">
        <v>466</v>
      </c>
      <c r="L354" s="68">
        <v>775</v>
      </c>
      <c r="M354" s="68">
        <v>964</v>
      </c>
      <c r="N354" s="68">
        <v>871</v>
      </c>
      <c r="O354" s="68">
        <v>953</v>
      </c>
      <c r="P354" s="68">
        <v>906</v>
      </c>
      <c r="Q354" s="68">
        <v>802</v>
      </c>
      <c r="R354" s="68">
        <v>1009</v>
      </c>
      <c r="S354" s="68">
        <v>1040</v>
      </c>
      <c r="T354" s="68">
        <v>909</v>
      </c>
      <c r="U354" s="68">
        <v>699</v>
      </c>
      <c r="V354" s="68">
        <v>477</v>
      </c>
      <c r="W354" s="68">
        <v>406</v>
      </c>
      <c r="X354" s="68">
        <v>472</v>
      </c>
      <c r="Y354" s="68">
        <v>355</v>
      </c>
      <c r="Z354" s="68">
        <v>203</v>
      </c>
      <c r="AA354" s="68">
        <v>106</v>
      </c>
      <c r="AB354" s="68">
        <v>24</v>
      </c>
      <c r="AC354" s="68">
        <v>8</v>
      </c>
      <c r="AD354">
        <v>4699</v>
      </c>
      <c r="AI354" t="s">
        <v>864</v>
      </c>
      <c r="AJ354">
        <v>6280</v>
      </c>
      <c r="AK354">
        <v>10979</v>
      </c>
    </row>
    <row r="355" spans="1:37" ht="16.5">
      <c r="B355" t="s">
        <v>516</v>
      </c>
      <c r="C355">
        <v>23486</v>
      </c>
      <c r="D355" s="68">
        <v>124</v>
      </c>
      <c r="E355">
        <v>523</v>
      </c>
      <c r="F355" s="68">
        <v>126</v>
      </c>
      <c r="G355" s="68">
        <v>142</v>
      </c>
      <c r="H355" s="68">
        <v>142</v>
      </c>
      <c r="I355" s="68">
        <v>113</v>
      </c>
      <c r="J355" s="68">
        <v>635</v>
      </c>
      <c r="K355" s="68">
        <v>1239</v>
      </c>
      <c r="L355" s="68">
        <v>1249</v>
      </c>
      <c r="M355" s="68">
        <v>1425</v>
      </c>
      <c r="N355" s="68">
        <v>1410</v>
      </c>
      <c r="O355" s="68">
        <v>1617</v>
      </c>
      <c r="P355" s="68">
        <v>1729</v>
      </c>
      <c r="Q355" s="68">
        <v>1663</v>
      </c>
      <c r="R355" s="68">
        <v>2016</v>
      </c>
      <c r="S355" s="68">
        <v>2212</v>
      </c>
      <c r="T355" s="68">
        <v>1831</v>
      </c>
      <c r="U355" s="68">
        <v>1378</v>
      </c>
      <c r="V355" s="68">
        <v>1009</v>
      </c>
      <c r="W355" s="68">
        <v>947</v>
      </c>
      <c r="X355" s="68">
        <v>1028</v>
      </c>
      <c r="Y355" s="68">
        <v>786</v>
      </c>
      <c r="Z355" s="68">
        <v>442</v>
      </c>
      <c r="AA355" s="68">
        <v>171</v>
      </c>
      <c r="AB355" s="68">
        <v>46</v>
      </c>
      <c r="AC355" s="68">
        <v>6</v>
      </c>
      <c r="AD355">
        <v>9856</v>
      </c>
      <c r="AE355">
        <v>2521</v>
      </c>
      <c r="AF355">
        <v>16530</v>
      </c>
      <c r="AG355">
        <v>4435</v>
      </c>
      <c r="AH355" t="s">
        <v>865</v>
      </c>
    </row>
    <row r="356" spans="1:37" ht="16.5">
      <c r="A356" t="s">
        <v>865</v>
      </c>
      <c r="B356" t="s">
        <v>517</v>
      </c>
      <c r="C356">
        <v>12203</v>
      </c>
      <c r="D356" s="68">
        <v>63</v>
      </c>
      <c r="E356">
        <v>265</v>
      </c>
      <c r="F356" s="68">
        <v>66</v>
      </c>
      <c r="G356" s="68">
        <v>74</v>
      </c>
      <c r="H356" s="68">
        <v>70</v>
      </c>
      <c r="I356" s="68">
        <v>55</v>
      </c>
      <c r="J356" s="68">
        <v>334</v>
      </c>
      <c r="K356" s="68">
        <v>660</v>
      </c>
      <c r="L356" s="68">
        <v>658</v>
      </c>
      <c r="M356" s="68">
        <v>774</v>
      </c>
      <c r="N356" s="68">
        <v>722</v>
      </c>
      <c r="O356" s="68">
        <v>794</v>
      </c>
      <c r="P356" s="68">
        <v>894</v>
      </c>
      <c r="Q356" s="68">
        <v>871</v>
      </c>
      <c r="R356" s="68">
        <v>1148</v>
      </c>
      <c r="S356" s="68">
        <v>1291</v>
      </c>
      <c r="T356" s="68">
        <v>1008</v>
      </c>
      <c r="U356" s="68">
        <v>748</v>
      </c>
      <c r="V356" s="68">
        <v>513</v>
      </c>
      <c r="W356" s="68">
        <v>452</v>
      </c>
      <c r="X356" s="68">
        <v>441</v>
      </c>
      <c r="Y356" s="68">
        <v>327</v>
      </c>
      <c r="Z356" s="68">
        <v>167</v>
      </c>
      <c r="AA356" s="68">
        <v>56</v>
      </c>
      <c r="AB356" s="68">
        <v>16</v>
      </c>
      <c r="AC356" s="68">
        <v>1</v>
      </c>
      <c r="AD356">
        <v>5020</v>
      </c>
    </row>
    <row r="357" spans="1:37" ht="16.5">
      <c r="B357" t="s">
        <v>518</v>
      </c>
      <c r="C357">
        <v>11283</v>
      </c>
      <c r="D357" s="68">
        <v>61</v>
      </c>
      <c r="E357">
        <v>258</v>
      </c>
      <c r="F357" s="68">
        <v>60</v>
      </c>
      <c r="G357" s="68">
        <v>68</v>
      </c>
      <c r="H357" s="68">
        <v>72</v>
      </c>
      <c r="I357" s="68">
        <v>58</v>
      </c>
      <c r="J357" s="68">
        <v>301</v>
      </c>
      <c r="K357" s="68">
        <v>579</v>
      </c>
      <c r="L357" s="68">
        <v>591</v>
      </c>
      <c r="M357" s="68">
        <v>651</v>
      </c>
      <c r="N357" s="68">
        <v>688</v>
      </c>
      <c r="O357" s="68">
        <v>823</v>
      </c>
      <c r="P357" s="68">
        <v>835</v>
      </c>
      <c r="Q357" s="68">
        <v>792</v>
      </c>
      <c r="R357" s="68">
        <v>868</v>
      </c>
      <c r="S357" s="68">
        <v>921</v>
      </c>
      <c r="T357" s="68">
        <v>823</v>
      </c>
      <c r="U357" s="68">
        <v>630</v>
      </c>
      <c r="V357" s="68">
        <v>496</v>
      </c>
      <c r="W357" s="68">
        <v>495</v>
      </c>
      <c r="X357" s="68">
        <v>587</v>
      </c>
      <c r="Y357" s="68">
        <v>459</v>
      </c>
      <c r="Z357" s="68">
        <v>275</v>
      </c>
      <c r="AA357" s="68">
        <v>115</v>
      </c>
      <c r="AB357" s="68">
        <v>30</v>
      </c>
      <c r="AC357" s="68">
        <v>5</v>
      </c>
      <c r="AD357">
        <v>4836</v>
      </c>
      <c r="AI357" t="s">
        <v>865</v>
      </c>
      <c r="AJ357">
        <v>5248</v>
      </c>
      <c r="AK357">
        <v>10084</v>
      </c>
    </row>
    <row r="358" spans="1:37" ht="16.5">
      <c r="B358" t="s">
        <v>516</v>
      </c>
      <c r="C358">
        <v>20439</v>
      </c>
      <c r="D358" s="68">
        <v>123</v>
      </c>
      <c r="E358">
        <v>492</v>
      </c>
      <c r="F358" s="68">
        <v>125</v>
      </c>
      <c r="G358" s="68">
        <v>138</v>
      </c>
      <c r="H358" s="68">
        <v>129</v>
      </c>
      <c r="I358" s="68">
        <v>100</v>
      </c>
      <c r="J358" s="68">
        <v>477</v>
      </c>
      <c r="K358" s="68">
        <v>615</v>
      </c>
      <c r="L358" s="68">
        <v>968</v>
      </c>
      <c r="M358" s="68">
        <v>1207</v>
      </c>
      <c r="N358" s="68">
        <v>1213</v>
      </c>
      <c r="O358" s="68">
        <v>1487</v>
      </c>
      <c r="P358" s="68">
        <v>1658</v>
      </c>
      <c r="Q358" s="68">
        <v>1481</v>
      </c>
      <c r="R358" s="68">
        <v>1749</v>
      </c>
      <c r="S358" s="68">
        <v>1875</v>
      </c>
      <c r="T358" s="68">
        <v>1753</v>
      </c>
      <c r="U358" s="68">
        <v>1455</v>
      </c>
      <c r="V358" s="68">
        <v>888</v>
      </c>
      <c r="W358" s="68">
        <v>862</v>
      </c>
      <c r="X358" s="68">
        <v>828</v>
      </c>
      <c r="Y358" s="68">
        <v>695</v>
      </c>
      <c r="Z358" s="68">
        <v>410</v>
      </c>
      <c r="AA358" s="68">
        <v>161</v>
      </c>
      <c r="AB358" s="68">
        <v>36</v>
      </c>
      <c r="AC358" s="68">
        <v>6</v>
      </c>
      <c r="AD358">
        <v>8969</v>
      </c>
      <c r="AE358">
        <v>1707</v>
      </c>
      <c r="AF358">
        <v>14846</v>
      </c>
      <c r="AG358">
        <v>3886</v>
      </c>
      <c r="AH358" t="s">
        <v>866</v>
      </c>
    </row>
    <row r="359" spans="1:37" ht="16.5">
      <c r="A359" t="s">
        <v>866</v>
      </c>
      <c r="B359" t="s">
        <v>517</v>
      </c>
      <c r="C359">
        <v>10399</v>
      </c>
      <c r="D359" s="68">
        <v>66</v>
      </c>
      <c r="E359">
        <v>260</v>
      </c>
      <c r="F359" s="68">
        <v>69</v>
      </c>
      <c r="G359" s="68">
        <v>75</v>
      </c>
      <c r="H359" s="68">
        <v>68</v>
      </c>
      <c r="I359" s="68">
        <v>48</v>
      </c>
      <c r="J359" s="68">
        <v>238</v>
      </c>
      <c r="K359" s="68">
        <v>329</v>
      </c>
      <c r="L359" s="68">
        <v>491</v>
      </c>
      <c r="M359" s="68">
        <v>604</v>
      </c>
      <c r="N359" s="68">
        <v>632</v>
      </c>
      <c r="O359" s="68">
        <v>749</v>
      </c>
      <c r="P359" s="68">
        <v>846</v>
      </c>
      <c r="Q359" s="68">
        <v>783</v>
      </c>
      <c r="R359" s="68">
        <v>942</v>
      </c>
      <c r="S359" s="68">
        <v>1033</v>
      </c>
      <c r="T359" s="68">
        <v>949</v>
      </c>
      <c r="U359" s="68">
        <v>755</v>
      </c>
      <c r="V359" s="68">
        <v>456</v>
      </c>
      <c r="W359" s="68">
        <v>403</v>
      </c>
      <c r="X359" s="68">
        <v>380</v>
      </c>
      <c r="Y359" s="68">
        <v>278</v>
      </c>
      <c r="Z359" s="68">
        <v>151</v>
      </c>
      <c r="AA359" s="68">
        <v>47</v>
      </c>
      <c r="AB359" s="68">
        <v>5</v>
      </c>
      <c r="AC359" s="68">
        <v>2</v>
      </c>
      <c r="AD359">
        <v>4459</v>
      </c>
    </row>
    <row r="360" spans="1:37" ht="16.5">
      <c r="B360" t="s">
        <v>518</v>
      </c>
      <c r="C360">
        <v>10040</v>
      </c>
      <c r="D360" s="68">
        <v>57</v>
      </c>
      <c r="E360">
        <v>232</v>
      </c>
      <c r="F360" s="68">
        <v>56</v>
      </c>
      <c r="G360" s="68">
        <v>63</v>
      </c>
      <c r="H360" s="68">
        <v>61</v>
      </c>
      <c r="I360" s="68">
        <v>52</v>
      </c>
      <c r="J360" s="68">
        <v>239</v>
      </c>
      <c r="K360" s="68">
        <v>286</v>
      </c>
      <c r="L360" s="68">
        <v>477</v>
      </c>
      <c r="M360" s="68">
        <v>603</v>
      </c>
      <c r="N360" s="68">
        <v>581</v>
      </c>
      <c r="O360" s="68">
        <v>738</v>
      </c>
      <c r="P360" s="68">
        <v>812</v>
      </c>
      <c r="Q360" s="68">
        <v>698</v>
      </c>
      <c r="R360" s="68">
        <v>807</v>
      </c>
      <c r="S360" s="68">
        <v>842</v>
      </c>
      <c r="T360" s="68">
        <v>804</v>
      </c>
      <c r="U360" s="68">
        <v>700</v>
      </c>
      <c r="V360" s="68">
        <v>432</v>
      </c>
      <c r="W360" s="68">
        <v>459</v>
      </c>
      <c r="X360" s="68">
        <v>448</v>
      </c>
      <c r="Y360" s="68">
        <v>417</v>
      </c>
      <c r="Z360" s="68">
        <v>259</v>
      </c>
      <c r="AA360" s="68">
        <v>114</v>
      </c>
      <c r="AB360" s="68">
        <v>31</v>
      </c>
      <c r="AC360" s="68">
        <v>4</v>
      </c>
      <c r="AD360">
        <v>4510</v>
      </c>
      <c r="AI360" t="s">
        <v>866</v>
      </c>
      <c r="AJ360">
        <v>4716</v>
      </c>
      <c r="AK360">
        <v>9226</v>
      </c>
    </row>
    <row r="361" spans="1:37" ht="16.5">
      <c r="B361" t="s">
        <v>516</v>
      </c>
      <c r="C361">
        <v>11609</v>
      </c>
      <c r="D361" s="68">
        <v>70</v>
      </c>
      <c r="E361">
        <v>309</v>
      </c>
      <c r="F361" s="68">
        <v>74</v>
      </c>
      <c r="G361" s="68">
        <v>85</v>
      </c>
      <c r="H361" s="68">
        <v>83</v>
      </c>
      <c r="I361" s="68">
        <v>67</v>
      </c>
      <c r="J361" s="68">
        <v>315</v>
      </c>
      <c r="K361" s="68">
        <v>388</v>
      </c>
      <c r="L361" s="68">
        <v>501</v>
      </c>
      <c r="M361" s="68">
        <v>653</v>
      </c>
      <c r="N361" s="68">
        <v>747</v>
      </c>
      <c r="O361" s="68">
        <v>942</v>
      </c>
      <c r="P361" s="68">
        <v>921</v>
      </c>
      <c r="Q361" s="68">
        <v>890</v>
      </c>
      <c r="R361" s="68">
        <v>1085</v>
      </c>
      <c r="S361" s="68">
        <v>1146</v>
      </c>
      <c r="T361" s="68">
        <v>979</v>
      </c>
      <c r="U361" s="68">
        <v>805</v>
      </c>
      <c r="V361" s="68">
        <v>471</v>
      </c>
      <c r="W361" s="68">
        <v>465</v>
      </c>
      <c r="X361" s="68">
        <v>458</v>
      </c>
      <c r="Y361" s="68">
        <v>280</v>
      </c>
      <c r="Z361" s="68">
        <v>129</v>
      </c>
      <c r="AA361" s="68">
        <v>49</v>
      </c>
      <c r="AB361" s="68">
        <v>5</v>
      </c>
      <c r="AC361" s="68">
        <v>1</v>
      </c>
      <c r="AD361">
        <v>4788</v>
      </c>
      <c r="AE361">
        <v>1082</v>
      </c>
      <c r="AF361">
        <v>8669</v>
      </c>
      <c r="AG361">
        <v>1858</v>
      </c>
      <c r="AH361" t="s">
        <v>867</v>
      </c>
    </row>
    <row r="362" spans="1:37" ht="16.5">
      <c r="A362" t="s">
        <v>867</v>
      </c>
      <c r="B362" t="s">
        <v>517</v>
      </c>
      <c r="C362">
        <v>5858</v>
      </c>
      <c r="D362" s="68">
        <v>37</v>
      </c>
      <c r="E362">
        <v>152</v>
      </c>
      <c r="F362" s="68">
        <v>38</v>
      </c>
      <c r="G362" s="68">
        <v>42</v>
      </c>
      <c r="H362" s="68">
        <v>39</v>
      </c>
      <c r="I362" s="68">
        <v>33</v>
      </c>
      <c r="J362" s="68">
        <v>172</v>
      </c>
      <c r="K362" s="68">
        <v>209</v>
      </c>
      <c r="L362" s="68">
        <v>247</v>
      </c>
      <c r="M362" s="68">
        <v>335</v>
      </c>
      <c r="N362" s="68">
        <v>393</v>
      </c>
      <c r="O362" s="68">
        <v>452</v>
      </c>
      <c r="P362" s="68">
        <v>447</v>
      </c>
      <c r="Q362" s="68">
        <v>468</v>
      </c>
      <c r="R362" s="68">
        <v>613</v>
      </c>
      <c r="S362" s="68">
        <v>639</v>
      </c>
      <c r="T362" s="68">
        <v>535</v>
      </c>
      <c r="U362" s="68">
        <v>384</v>
      </c>
      <c r="V362" s="68">
        <v>218</v>
      </c>
      <c r="W362" s="68">
        <v>197</v>
      </c>
      <c r="X362" s="68">
        <v>182</v>
      </c>
      <c r="Y362" s="68">
        <v>117</v>
      </c>
      <c r="Z362" s="68">
        <v>45</v>
      </c>
      <c r="AA362" s="68">
        <v>14</v>
      </c>
      <c r="AB362" s="68">
        <v>2</v>
      </c>
      <c r="AC362" s="68">
        <v>0</v>
      </c>
      <c r="AD362">
        <v>2333</v>
      </c>
    </row>
    <row r="363" spans="1:37" ht="16.5">
      <c r="B363" t="s">
        <v>518</v>
      </c>
      <c r="C363">
        <v>5751</v>
      </c>
      <c r="D363" s="68">
        <v>33</v>
      </c>
      <c r="E363">
        <v>157</v>
      </c>
      <c r="F363" s="68">
        <v>36</v>
      </c>
      <c r="G363" s="68">
        <v>43</v>
      </c>
      <c r="H363" s="68">
        <v>44</v>
      </c>
      <c r="I363" s="68">
        <v>34</v>
      </c>
      <c r="J363" s="68">
        <v>143</v>
      </c>
      <c r="K363" s="68">
        <v>179</v>
      </c>
      <c r="L363" s="68">
        <v>254</v>
      </c>
      <c r="M363" s="68">
        <v>318</v>
      </c>
      <c r="N363" s="68">
        <v>354</v>
      </c>
      <c r="O363" s="68">
        <v>490</v>
      </c>
      <c r="P363" s="68">
        <v>474</v>
      </c>
      <c r="Q363" s="68">
        <v>422</v>
      </c>
      <c r="R363" s="68">
        <v>472</v>
      </c>
      <c r="S363" s="68">
        <v>507</v>
      </c>
      <c r="T363" s="68">
        <v>444</v>
      </c>
      <c r="U363" s="68">
        <v>421</v>
      </c>
      <c r="V363" s="68">
        <v>253</v>
      </c>
      <c r="W363" s="68">
        <v>268</v>
      </c>
      <c r="X363" s="68">
        <v>276</v>
      </c>
      <c r="Y363" s="68">
        <v>163</v>
      </c>
      <c r="Z363" s="68">
        <v>84</v>
      </c>
      <c r="AA363" s="68">
        <v>35</v>
      </c>
      <c r="AB363" s="68">
        <v>3</v>
      </c>
      <c r="AC363" s="68">
        <v>1</v>
      </c>
      <c r="AD363">
        <v>2455</v>
      </c>
      <c r="AI363" t="s">
        <v>867</v>
      </c>
      <c r="AJ363">
        <v>2784</v>
      </c>
      <c r="AK363">
        <v>5239</v>
      </c>
    </row>
    <row r="364" spans="1:37" ht="16.5">
      <c r="B364" t="s">
        <v>516</v>
      </c>
      <c r="C364">
        <v>43805</v>
      </c>
      <c r="D364" s="68">
        <v>317</v>
      </c>
      <c r="E364">
        <v>1336</v>
      </c>
      <c r="F364" s="68">
        <v>344</v>
      </c>
      <c r="G364" s="68">
        <v>357</v>
      </c>
      <c r="H364" s="68">
        <v>349</v>
      </c>
      <c r="I364" s="68">
        <v>286</v>
      </c>
      <c r="J364" s="68">
        <v>1608</v>
      </c>
      <c r="K364" s="68">
        <v>1924</v>
      </c>
      <c r="L364" s="68">
        <v>2875</v>
      </c>
      <c r="M364" s="68">
        <v>3010</v>
      </c>
      <c r="N364" s="68">
        <v>3077</v>
      </c>
      <c r="O364" s="68">
        <v>3571</v>
      </c>
      <c r="P364" s="68">
        <v>3478</v>
      </c>
      <c r="Q364" s="68">
        <v>3027</v>
      </c>
      <c r="R364" s="68">
        <v>3345</v>
      </c>
      <c r="S364" s="68">
        <v>3721</v>
      </c>
      <c r="T364" s="68">
        <v>3452</v>
      </c>
      <c r="U364" s="68">
        <v>2967</v>
      </c>
      <c r="V364" s="68">
        <v>1796</v>
      </c>
      <c r="W364" s="68">
        <v>1458</v>
      </c>
      <c r="X364" s="68">
        <v>1172</v>
      </c>
      <c r="Y364" s="68">
        <v>933</v>
      </c>
      <c r="Z364" s="68">
        <v>541</v>
      </c>
      <c r="AA364" s="68">
        <v>163</v>
      </c>
      <c r="AB364" s="68">
        <v>34</v>
      </c>
      <c r="AC364" s="68">
        <v>0</v>
      </c>
      <c r="AD364">
        <v>16237</v>
      </c>
      <c r="AE364">
        <v>5185</v>
      </c>
      <c r="AF364">
        <v>32523</v>
      </c>
      <c r="AG364">
        <v>6097</v>
      </c>
      <c r="AH364" t="s">
        <v>868</v>
      </c>
    </row>
    <row r="365" spans="1:37" ht="16.5">
      <c r="A365" t="s">
        <v>868</v>
      </c>
      <c r="B365" t="s">
        <v>517</v>
      </c>
      <c r="C365">
        <v>22376</v>
      </c>
      <c r="D365" s="68">
        <v>167</v>
      </c>
      <c r="E365">
        <v>711</v>
      </c>
      <c r="F365" s="68">
        <v>178</v>
      </c>
      <c r="G365" s="68">
        <v>189</v>
      </c>
      <c r="H365" s="68">
        <v>190</v>
      </c>
      <c r="I365" s="68">
        <v>154</v>
      </c>
      <c r="J365" s="68">
        <v>850</v>
      </c>
      <c r="K365" s="68">
        <v>1018</v>
      </c>
      <c r="L365" s="68">
        <v>1524</v>
      </c>
      <c r="M365" s="68">
        <v>1558</v>
      </c>
      <c r="N365" s="68">
        <v>1613</v>
      </c>
      <c r="O365" s="68">
        <v>1829</v>
      </c>
      <c r="P365" s="68">
        <v>1784</v>
      </c>
      <c r="Q365" s="68">
        <v>1539</v>
      </c>
      <c r="R365" s="68">
        <v>1693</v>
      </c>
      <c r="S365" s="68">
        <v>1880</v>
      </c>
      <c r="T365" s="68">
        <v>1780</v>
      </c>
      <c r="U365" s="68">
        <v>1536</v>
      </c>
      <c r="V365" s="68">
        <v>874</v>
      </c>
      <c r="W365" s="68">
        <v>699</v>
      </c>
      <c r="X365" s="68">
        <v>560</v>
      </c>
      <c r="Y365" s="68">
        <v>424</v>
      </c>
      <c r="Z365" s="68">
        <v>251</v>
      </c>
      <c r="AA365" s="68">
        <v>76</v>
      </c>
      <c r="AB365" s="68">
        <v>10</v>
      </c>
      <c r="AC365" s="68">
        <v>0</v>
      </c>
      <c r="AD365">
        <v>8090</v>
      </c>
    </row>
    <row r="366" spans="1:37" ht="16.5">
      <c r="B366" t="s">
        <v>518</v>
      </c>
      <c r="C366">
        <v>21429</v>
      </c>
      <c r="D366" s="68">
        <v>150</v>
      </c>
      <c r="E366">
        <v>625</v>
      </c>
      <c r="F366" s="68">
        <v>166</v>
      </c>
      <c r="G366" s="68">
        <v>168</v>
      </c>
      <c r="H366" s="68">
        <v>159</v>
      </c>
      <c r="I366" s="68">
        <v>132</v>
      </c>
      <c r="J366" s="68">
        <v>758</v>
      </c>
      <c r="K366" s="68">
        <v>906</v>
      </c>
      <c r="L366" s="68">
        <v>1351</v>
      </c>
      <c r="M366" s="68">
        <v>1452</v>
      </c>
      <c r="N366" s="68">
        <v>1464</v>
      </c>
      <c r="O366" s="68">
        <v>1742</v>
      </c>
      <c r="P366" s="68">
        <v>1694</v>
      </c>
      <c r="Q366" s="68">
        <v>1488</v>
      </c>
      <c r="R366" s="68">
        <v>1652</v>
      </c>
      <c r="S366" s="68">
        <v>1841</v>
      </c>
      <c r="T366" s="68">
        <v>1672</v>
      </c>
      <c r="U366" s="68">
        <v>1431</v>
      </c>
      <c r="V366" s="68">
        <v>922</v>
      </c>
      <c r="W366" s="68">
        <v>759</v>
      </c>
      <c r="X366" s="68">
        <v>612</v>
      </c>
      <c r="Y366" s="68">
        <v>509</v>
      </c>
      <c r="Z366" s="68">
        <v>290</v>
      </c>
      <c r="AA366" s="68">
        <v>87</v>
      </c>
      <c r="AB366" s="68">
        <v>24</v>
      </c>
      <c r="AC366" s="68">
        <v>0</v>
      </c>
      <c r="AD366">
        <v>8147</v>
      </c>
      <c r="AI366" t="s">
        <v>868</v>
      </c>
      <c r="AJ366">
        <v>10843</v>
      </c>
      <c r="AK366">
        <v>18990</v>
      </c>
    </row>
    <row r="367" spans="1:37" ht="16.5">
      <c r="B367" t="s">
        <v>516</v>
      </c>
      <c r="C367">
        <v>46516</v>
      </c>
      <c r="D367" s="68">
        <v>442</v>
      </c>
      <c r="E367">
        <v>1889</v>
      </c>
      <c r="F367" s="68">
        <v>438</v>
      </c>
      <c r="G367" s="68">
        <v>500</v>
      </c>
      <c r="H367" s="68">
        <v>520</v>
      </c>
      <c r="I367" s="68">
        <v>431</v>
      </c>
      <c r="J367" s="68">
        <v>2285</v>
      </c>
      <c r="K367" s="68">
        <v>2362</v>
      </c>
      <c r="L367" s="68">
        <v>2732</v>
      </c>
      <c r="M367" s="68">
        <v>2915</v>
      </c>
      <c r="N367" s="68">
        <v>3053</v>
      </c>
      <c r="O367" s="68">
        <v>4027</v>
      </c>
      <c r="P367" s="68">
        <v>4283</v>
      </c>
      <c r="Q367" s="68">
        <v>3384</v>
      </c>
      <c r="R367" s="68">
        <v>3322</v>
      </c>
      <c r="S367" s="68">
        <v>3448</v>
      </c>
      <c r="T367" s="68">
        <v>3240</v>
      </c>
      <c r="U367" s="68">
        <v>2702</v>
      </c>
      <c r="V367" s="68">
        <v>1799</v>
      </c>
      <c r="W367" s="68">
        <v>1440</v>
      </c>
      <c r="X367" s="68">
        <v>1361</v>
      </c>
      <c r="Y367" s="68">
        <v>1024</v>
      </c>
      <c r="Z367" s="68">
        <v>591</v>
      </c>
      <c r="AA367" s="68">
        <v>178</v>
      </c>
      <c r="AB367" s="68">
        <v>34</v>
      </c>
      <c r="AC367" s="68">
        <v>5</v>
      </c>
      <c r="AD367">
        <v>15822</v>
      </c>
      <c r="AE367">
        <v>6978</v>
      </c>
      <c r="AF367">
        <v>33106</v>
      </c>
      <c r="AG367">
        <v>6432</v>
      </c>
      <c r="AH367" t="s">
        <v>869</v>
      </c>
    </row>
    <row r="368" spans="1:37" ht="16.5">
      <c r="A368" t="s">
        <v>869</v>
      </c>
      <c r="B368" t="s">
        <v>517</v>
      </c>
      <c r="C368">
        <v>23501</v>
      </c>
      <c r="D368" s="68">
        <v>224</v>
      </c>
      <c r="E368">
        <v>974</v>
      </c>
      <c r="F368" s="68">
        <v>230</v>
      </c>
      <c r="G368" s="68">
        <v>256</v>
      </c>
      <c r="H368" s="68">
        <v>267</v>
      </c>
      <c r="I368" s="68">
        <v>221</v>
      </c>
      <c r="J368" s="68">
        <v>1148</v>
      </c>
      <c r="K368" s="68">
        <v>1218</v>
      </c>
      <c r="L368" s="68">
        <v>1418</v>
      </c>
      <c r="M368" s="68">
        <v>1480</v>
      </c>
      <c r="N368" s="68">
        <v>1578</v>
      </c>
      <c r="O368" s="68">
        <v>2053</v>
      </c>
      <c r="P368" s="68">
        <v>2154</v>
      </c>
      <c r="Q368" s="68">
        <v>1701</v>
      </c>
      <c r="R368" s="68">
        <v>1678</v>
      </c>
      <c r="S368" s="68">
        <v>1817</v>
      </c>
      <c r="T368" s="68">
        <v>1713</v>
      </c>
      <c r="U368" s="68">
        <v>1368</v>
      </c>
      <c r="V368" s="68">
        <v>888</v>
      </c>
      <c r="W368" s="68">
        <v>702</v>
      </c>
      <c r="X368" s="68">
        <v>626</v>
      </c>
      <c r="Y368" s="68">
        <v>438</v>
      </c>
      <c r="Z368" s="68">
        <v>256</v>
      </c>
      <c r="AA368" s="68">
        <v>62</v>
      </c>
      <c r="AB368" s="68">
        <v>4</v>
      </c>
      <c r="AC368" s="68">
        <v>1</v>
      </c>
      <c r="AD368">
        <v>7875</v>
      </c>
    </row>
    <row r="369" spans="1:37" ht="16.5">
      <c r="B369" t="s">
        <v>518</v>
      </c>
      <c r="C369">
        <v>23015</v>
      </c>
      <c r="D369" s="68">
        <v>218</v>
      </c>
      <c r="E369">
        <v>915</v>
      </c>
      <c r="F369" s="68">
        <v>208</v>
      </c>
      <c r="G369" s="68">
        <v>244</v>
      </c>
      <c r="H369" s="68">
        <v>253</v>
      </c>
      <c r="I369" s="68">
        <v>210</v>
      </c>
      <c r="J369" s="68">
        <v>1137</v>
      </c>
      <c r="K369" s="68">
        <v>1144</v>
      </c>
      <c r="L369" s="68">
        <v>1314</v>
      </c>
      <c r="M369" s="68">
        <v>1435</v>
      </c>
      <c r="N369" s="68">
        <v>1475</v>
      </c>
      <c r="O369" s="68">
        <v>1974</v>
      </c>
      <c r="P369" s="68">
        <v>2129</v>
      </c>
      <c r="Q369" s="68">
        <v>1683</v>
      </c>
      <c r="R369" s="68">
        <v>1644</v>
      </c>
      <c r="S369" s="68">
        <v>1631</v>
      </c>
      <c r="T369" s="68">
        <v>1527</v>
      </c>
      <c r="U369" s="68">
        <v>1334</v>
      </c>
      <c r="V369" s="68">
        <v>911</v>
      </c>
      <c r="W369" s="68">
        <v>738</v>
      </c>
      <c r="X369" s="68">
        <v>735</v>
      </c>
      <c r="Y369" s="68">
        <v>586</v>
      </c>
      <c r="Z369" s="68">
        <v>335</v>
      </c>
      <c r="AA369" s="68">
        <v>116</v>
      </c>
      <c r="AB369" s="68">
        <v>30</v>
      </c>
      <c r="AC369" s="68">
        <v>4</v>
      </c>
      <c r="AD369">
        <v>7947</v>
      </c>
      <c r="AI369" t="s">
        <v>869</v>
      </c>
      <c r="AJ369">
        <v>11654</v>
      </c>
      <c r="AK369">
        <v>19601</v>
      </c>
    </row>
    <row r="370" spans="1:37" ht="16.5">
      <c r="B370" t="s">
        <v>516</v>
      </c>
      <c r="C370">
        <v>35668</v>
      </c>
      <c r="D370" s="68">
        <v>324</v>
      </c>
      <c r="E370">
        <v>1342</v>
      </c>
      <c r="F370" s="68">
        <v>341</v>
      </c>
      <c r="G370" s="68">
        <v>348</v>
      </c>
      <c r="H370" s="68">
        <v>363</v>
      </c>
      <c r="I370" s="68">
        <v>290</v>
      </c>
      <c r="J370" s="68">
        <v>1605</v>
      </c>
      <c r="K370" s="68">
        <v>1861</v>
      </c>
      <c r="L370" s="68">
        <v>2350</v>
      </c>
      <c r="M370" s="68">
        <v>2581</v>
      </c>
      <c r="N370" s="68">
        <v>2629</v>
      </c>
      <c r="O370" s="68">
        <v>3191</v>
      </c>
      <c r="P370" s="68">
        <v>3214</v>
      </c>
      <c r="Q370" s="68">
        <v>2476</v>
      </c>
      <c r="R370" s="68">
        <v>2705</v>
      </c>
      <c r="S370" s="68">
        <v>2877</v>
      </c>
      <c r="T370" s="68">
        <v>2596</v>
      </c>
      <c r="U370" s="68">
        <v>2075</v>
      </c>
      <c r="V370" s="68">
        <v>1219</v>
      </c>
      <c r="W370" s="68">
        <v>891</v>
      </c>
      <c r="X370" s="68">
        <v>760</v>
      </c>
      <c r="Y370" s="68">
        <v>585</v>
      </c>
      <c r="Z370" s="68">
        <v>285</v>
      </c>
      <c r="AA370" s="68">
        <v>88</v>
      </c>
      <c r="AB370" s="68">
        <v>12</v>
      </c>
      <c r="AC370" s="68">
        <v>2</v>
      </c>
      <c r="AD370">
        <v>11390</v>
      </c>
      <c r="AE370">
        <v>5132</v>
      </c>
      <c r="AF370">
        <v>26694</v>
      </c>
      <c r="AG370">
        <v>3842</v>
      </c>
      <c r="AH370" t="s">
        <v>1005</v>
      </c>
    </row>
    <row r="371" spans="1:37" ht="16.5">
      <c r="A371" t="s">
        <v>1005</v>
      </c>
      <c r="B371" t="s">
        <v>517</v>
      </c>
      <c r="C371">
        <v>17917</v>
      </c>
      <c r="D371" s="68">
        <v>165</v>
      </c>
      <c r="E371">
        <v>717</v>
      </c>
      <c r="F371" s="68">
        <v>176</v>
      </c>
      <c r="G371" s="68">
        <v>182</v>
      </c>
      <c r="H371" s="68">
        <v>198</v>
      </c>
      <c r="I371" s="68">
        <v>161</v>
      </c>
      <c r="J371" s="68">
        <v>831</v>
      </c>
      <c r="K371" s="68">
        <v>947</v>
      </c>
      <c r="L371" s="68">
        <v>1186</v>
      </c>
      <c r="M371" s="68">
        <v>1317</v>
      </c>
      <c r="N371" s="68">
        <v>1353</v>
      </c>
      <c r="O371" s="68">
        <v>1589</v>
      </c>
      <c r="P371" s="68">
        <v>1662</v>
      </c>
      <c r="Q371" s="68">
        <v>1195</v>
      </c>
      <c r="R371" s="68">
        <v>1320</v>
      </c>
      <c r="S371" s="68">
        <v>1427</v>
      </c>
      <c r="T371" s="68">
        <v>1297</v>
      </c>
      <c r="U371" s="68">
        <v>1078</v>
      </c>
      <c r="V371" s="68">
        <v>658</v>
      </c>
      <c r="W371" s="68">
        <v>428</v>
      </c>
      <c r="X371" s="68">
        <v>350</v>
      </c>
      <c r="Y371" s="68">
        <v>249</v>
      </c>
      <c r="Z371" s="68">
        <v>116</v>
      </c>
      <c r="AA371" s="68">
        <v>28</v>
      </c>
      <c r="AB371" s="68">
        <v>4</v>
      </c>
      <c r="AC371" s="68">
        <v>0</v>
      </c>
      <c r="AD371">
        <v>5635</v>
      </c>
    </row>
    <row r="372" spans="1:37" ht="16.5">
      <c r="B372" t="s">
        <v>518</v>
      </c>
      <c r="C372">
        <v>17751</v>
      </c>
      <c r="D372" s="68">
        <v>159</v>
      </c>
      <c r="E372">
        <v>625</v>
      </c>
      <c r="F372" s="68">
        <v>165</v>
      </c>
      <c r="G372" s="68">
        <v>166</v>
      </c>
      <c r="H372" s="68">
        <v>165</v>
      </c>
      <c r="I372" s="68">
        <v>129</v>
      </c>
      <c r="J372" s="68">
        <v>774</v>
      </c>
      <c r="K372" s="68">
        <v>914</v>
      </c>
      <c r="L372" s="68">
        <v>1164</v>
      </c>
      <c r="M372" s="68">
        <v>1264</v>
      </c>
      <c r="N372" s="68">
        <v>1276</v>
      </c>
      <c r="O372" s="68">
        <v>1602</v>
      </c>
      <c r="P372" s="68">
        <v>1552</v>
      </c>
      <c r="Q372" s="68">
        <v>1281</v>
      </c>
      <c r="R372" s="68">
        <v>1385</v>
      </c>
      <c r="S372" s="68">
        <v>1450</v>
      </c>
      <c r="T372" s="68">
        <v>1299</v>
      </c>
      <c r="U372" s="68">
        <v>997</v>
      </c>
      <c r="V372" s="68">
        <v>561</v>
      </c>
      <c r="W372" s="68">
        <v>463</v>
      </c>
      <c r="X372" s="68">
        <v>410</v>
      </c>
      <c r="Y372" s="68">
        <v>336</v>
      </c>
      <c r="Z372" s="68">
        <v>169</v>
      </c>
      <c r="AA372" s="68">
        <v>60</v>
      </c>
      <c r="AB372" s="68">
        <v>8</v>
      </c>
      <c r="AC372" s="68">
        <v>2</v>
      </c>
      <c r="AD372">
        <v>5755</v>
      </c>
      <c r="AI372" t="s">
        <v>1005</v>
      </c>
      <c r="AJ372">
        <v>9524</v>
      </c>
      <c r="AK372">
        <v>15279</v>
      </c>
    </row>
    <row r="373" spans="1:37" ht="16.5">
      <c r="B373" t="s">
        <v>516</v>
      </c>
      <c r="C373">
        <v>30314</v>
      </c>
      <c r="D373" s="68">
        <v>229</v>
      </c>
      <c r="E373">
        <v>1009</v>
      </c>
      <c r="F373" s="68">
        <v>233</v>
      </c>
      <c r="G373" s="68">
        <v>271</v>
      </c>
      <c r="H373" s="68">
        <v>289</v>
      </c>
      <c r="I373" s="68">
        <v>216</v>
      </c>
      <c r="J373" s="68">
        <v>1059</v>
      </c>
      <c r="K373" s="68">
        <v>1350</v>
      </c>
      <c r="L373" s="68">
        <v>1888</v>
      </c>
      <c r="M373" s="68">
        <v>2104</v>
      </c>
      <c r="N373" s="68">
        <v>2196</v>
      </c>
      <c r="O373" s="68">
        <v>2590</v>
      </c>
      <c r="P373" s="68">
        <v>2529</v>
      </c>
      <c r="Q373" s="68">
        <v>2181</v>
      </c>
      <c r="R373" s="68">
        <v>2430</v>
      </c>
      <c r="S373" s="68">
        <v>2637</v>
      </c>
      <c r="T373" s="68">
        <v>2326</v>
      </c>
      <c r="U373" s="68">
        <v>1844</v>
      </c>
      <c r="V373" s="68">
        <v>973</v>
      </c>
      <c r="W373" s="68">
        <v>962</v>
      </c>
      <c r="X373" s="68">
        <v>867</v>
      </c>
      <c r="Y373" s="68">
        <v>670</v>
      </c>
      <c r="Z373" s="68">
        <v>330</v>
      </c>
      <c r="AA373" s="68">
        <v>113</v>
      </c>
      <c r="AB373" s="68">
        <v>25</v>
      </c>
      <c r="AC373" s="68">
        <v>2</v>
      </c>
      <c r="AD373">
        <v>10749</v>
      </c>
      <c r="AE373">
        <v>3647</v>
      </c>
      <c r="AF373">
        <v>22725</v>
      </c>
      <c r="AG373">
        <v>3942</v>
      </c>
      <c r="AH373" t="s">
        <v>870</v>
      </c>
    </row>
    <row r="374" spans="1:37" ht="16.5">
      <c r="A374" t="s">
        <v>870</v>
      </c>
      <c r="B374" t="s">
        <v>517</v>
      </c>
      <c r="C374">
        <v>15556</v>
      </c>
      <c r="D374" s="68">
        <v>103</v>
      </c>
      <c r="E374">
        <v>507</v>
      </c>
      <c r="F374" s="68">
        <v>107</v>
      </c>
      <c r="G374" s="68">
        <v>135</v>
      </c>
      <c r="H374" s="68">
        <v>148</v>
      </c>
      <c r="I374" s="68">
        <v>117</v>
      </c>
      <c r="J374" s="68">
        <v>565</v>
      </c>
      <c r="K374" s="68">
        <v>682</v>
      </c>
      <c r="L374" s="68">
        <v>982</v>
      </c>
      <c r="M374" s="68">
        <v>1101</v>
      </c>
      <c r="N374" s="68">
        <v>1126</v>
      </c>
      <c r="O374" s="68">
        <v>1350</v>
      </c>
      <c r="P374" s="68">
        <v>1314</v>
      </c>
      <c r="Q374" s="68">
        <v>1108</v>
      </c>
      <c r="R374" s="68">
        <v>1328</v>
      </c>
      <c r="S374" s="68">
        <v>1397</v>
      </c>
      <c r="T374" s="68">
        <v>1256</v>
      </c>
      <c r="U374" s="68">
        <v>971</v>
      </c>
      <c r="V374" s="68">
        <v>479</v>
      </c>
      <c r="W374" s="68">
        <v>465</v>
      </c>
      <c r="X374" s="68">
        <v>386</v>
      </c>
      <c r="Y374" s="68">
        <v>265</v>
      </c>
      <c r="Z374" s="68">
        <v>130</v>
      </c>
      <c r="AA374" s="68">
        <v>34</v>
      </c>
      <c r="AB374" s="68">
        <v>7</v>
      </c>
      <c r="AC374" s="68">
        <v>0</v>
      </c>
      <c r="AD374">
        <v>5390</v>
      </c>
    </row>
    <row r="375" spans="1:37" ht="16.5">
      <c r="B375" t="s">
        <v>518</v>
      </c>
      <c r="C375">
        <v>14758</v>
      </c>
      <c r="D375" s="68">
        <v>126</v>
      </c>
      <c r="E375">
        <v>502</v>
      </c>
      <c r="F375" s="68">
        <v>126</v>
      </c>
      <c r="G375" s="68">
        <v>136</v>
      </c>
      <c r="H375" s="68">
        <v>141</v>
      </c>
      <c r="I375" s="68">
        <v>99</v>
      </c>
      <c r="J375" s="68">
        <v>494</v>
      </c>
      <c r="K375" s="68">
        <v>668</v>
      </c>
      <c r="L375" s="68">
        <v>906</v>
      </c>
      <c r="M375" s="68">
        <v>1003</v>
      </c>
      <c r="N375" s="68">
        <v>1070</v>
      </c>
      <c r="O375" s="68">
        <v>1240</v>
      </c>
      <c r="P375" s="68">
        <v>1215</v>
      </c>
      <c r="Q375" s="68">
        <v>1073</v>
      </c>
      <c r="R375" s="68">
        <v>1102</v>
      </c>
      <c r="S375" s="68">
        <v>1240</v>
      </c>
      <c r="T375" s="68">
        <v>1070</v>
      </c>
      <c r="U375" s="68">
        <v>873</v>
      </c>
      <c r="V375" s="68">
        <v>494</v>
      </c>
      <c r="W375" s="68">
        <v>497</v>
      </c>
      <c r="X375" s="68">
        <v>481</v>
      </c>
      <c r="Y375" s="68">
        <v>405</v>
      </c>
      <c r="Z375" s="68">
        <v>200</v>
      </c>
      <c r="AA375" s="68">
        <v>79</v>
      </c>
      <c r="AB375" s="68">
        <v>18</v>
      </c>
      <c r="AC375" s="68">
        <v>2</v>
      </c>
      <c r="AD375">
        <v>5359</v>
      </c>
      <c r="AI375" t="s">
        <v>870</v>
      </c>
      <c r="AJ375">
        <v>7609</v>
      </c>
      <c r="AK375">
        <v>12968</v>
      </c>
    </row>
    <row r="376" spans="1:37" ht="16.5">
      <c r="B376" t="s">
        <v>516</v>
      </c>
      <c r="C376">
        <v>7469</v>
      </c>
      <c r="D376" s="68">
        <v>60</v>
      </c>
      <c r="E376">
        <v>191</v>
      </c>
      <c r="F376" s="68">
        <v>49</v>
      </c>
      <c r="G376" s="68">
        <v>51</v>
      </c>
      <c r="H376" s="68">
        <v>56</v>
      </c>
      <c r="I376" s="68">
        <v>35</v>
      </c>
      <c r="J376" s="68">
        <v>158</v>
      </c>
      <c r="K376" s="68">
        <v>258</v>
      </c>
      <c r="L376" s="68">
        <v>456</v>
      </c>
      <c r="M376" s="68">
        <v>552</v>
      </c>
      <c r="N376" s="68">
        <v>474</v>
      </c>
      <c r="O376" s="68">
        <v>502</v>
      </c>
      <c r="P376" s="68">
        <v>499</v>
      </c>
      <c r="Q376" s="68">
        <v>472</v>
      </c>
      <c r="R376" s="68">
        <v>639</v>
      </c>
      <c r="S376" s="68">
        <v>661</v>
      </c>
      <c r="T376" s="68">
        <v>606</v>
      </c>
      <c r="U376" s="68">
        <v>505</v>
      </c>
      <c r="V376" s="68">
        <v>337</v>
      </c>
      <c r="W376" s="68">
        <v>320</v>
      </c>
      <c r="X376" s="68">
        <v>330</v>
      </c>
      <c r="Y376" s="68">
        <v>272</v>
      </c>
      <c r="Z376" s="68">
        <v>139</v>
      </c>
      <c r="AA376" s="68">
        <v>33</v>
      </c>
      <c r="AB376" s="68">
        <v>5</v>
      </c>
      <c r="AC376" s="68">
        <v>0</v>
      </c>
      <c r="AD376">
        <v>3208</v>
      </c>
      <c r="AE376">
        <v>667</v>
      </c>
      <c r="AF376">
        <v>5366</v>
      </c>
      <c r="AG376">
        <v>1436</v>
      </c>
      <c r="AH376" t="s">
        <v>871</v>
      </c>
    </row>
    <row r="377" spans="1:37" ht="16.5">
      <c r="A377" t="s">
        <v>871</v>
      </c>
      <c r="B377" t="s">
        <v>517</v>
      </c>
      <c r="C377">
        <v>3906</v>
      </c>
      <c r="D377" s="68">
        <v>30</v>
      </c>
      <c r="E377">
        <v>102</v>
      </c>
      <c r="F377" s="68">
        <v>25</v>
      </c>
      <c r="G377" s="68">
        <v>26</v>
      </c>
      <c r="H377" s="68">
        <v>29</v>
      </c>
      <c r="I377" s="68">
        <v>22</v>
      </c>
      <c r="J377" s="68">
        <v>75</v>
      </c>
      <c r="K377" s="68">
        <v>142</v>
      </c>
      <c r="L377" s="68">
        <v>246</v>
      </c>
      <c r="M377" s="68">
        <v>277</v>
      </c>
      <c r="N377" s="68">
        <v>252</v>
      </c>
      <c r="O377" s="68">
        <v>276</v>
      </c>
      <c r="P377" s="68">
        <v>259</v>
      </c>
      <c r="Q377" s="68">
        <v>226</v>
      </c>
      <c r="R377" s="68">
        <v>345</v>
      </c>
      <c r="S377" s="68">
        <v>376</v>
      </c>
      <c r="T377" s="68">
        <v>353</v>
      </c>
      <c r="U377" s="68">
        <v>271</v>
      </c>
      <c r="V377" s="68">
        <v>168</v>
      </c>
      <c r="W377" s="68">
        <v>158</v>
      </c>
      <c r="X377" s="68">
        <v>169</v>
      </c>
      <c r="Y377" s="68">
        <v>125</v>
      </c>
      <c r="Z377" s="68">
        <v>45</v>
      </c>
      <c r="AA377" s="68">
        <v>10</v>
      </c>
      <c r="AB377" s="68">
        <v>1</v>
      </c>
      <c r="AC377" s="68">
        <v>0</v>
      </c>
      <c r="AD377">
        <v>1676</v>
      </c>
    </row>
    <row r="378" spans="1:37" ht="16.5">
      <c r="B378" t="s">
        <v>518</v>
      </c>
      <c r="C378">
        <v>3563</v>
      </c>
      <c r="D378" s="68">
        <v>30</v>
      </c>
      <c r="E378">
        <v>89</v>
      </c>
      <c r="F378" s="68">
        <v>24</v>
      </c>
      <c r="G378" s="68">
        <v>25</v>
      </c>
      <c r="H378" s="68">
        <v>27</v>
      </c>
      <c r="I378" s="68">
        <v>13</v>
      </c>
      <c r="J378" s="68">
        <v>83</v>
      </c>
      <c r="K378" s="68">
        <v>116</v>
      </c>
      <c r="L378" s="68">
        <v>210</v>
      </c>
      <c r="M378" s="68">
        <v>275</v>
      </c>
      <c r="N378" s="68">
        <v>222</v>
      </c>
      <c r="O378" s="68">
        <v>226</v>
      </c>
      <c r="P378" s="68">
        <v>240</v>
      </c>
      <c r="Q378" s="68">
        <v>246</v>
      </c>
      <c r="R378" s="68">
        <v>294</v>
      </c>
      <c r="S378" s="68">
        <v>285</v>
      </c>
      <c r="T378" s="68">
        <v>253</v>
      </c>
      <c r="U378" s="68">
        <v>234</v>
      </c>
      <c r="V378" s="68">
        <v>169</v>
      </c>
      <c r="W378" s="68">
        <v>162</v>
      </c>
      <c r="X378" s="68">
        <v>161</v>
      </c>
      <c r="Y378" s="68">
        <v>147</v>
      </c>
      <c r="Z378" s="68">
        <v>94</v>
      </c>
      <c r="AA378" s="68">
        <v>23</v>
      </c>
      <c r="AB378" s="68">
        <v>4</v>
      </c>
      <c r="AC378" s="68">
        <v>0</v>
      </c>
      <c r="AD378">
        <v>1532</v>
      </c>
      <c r="AI378" t="s">
        <v>871</v>
      </c>
      <c r="AJ378">
        <v>1713</v>
      </c>
      <c r="AK378">
        <v>3245</v>
      </c>
    </row>
    <row r="379" spans="1:37">
      <c r="B379" t="s">
        <v>516</v>
      </c>
      <c r="C379">
        <v>14475</v>
      </c>
      <c r="D379">
        <v>68</v>
      </c>
      <c r="E379">
        <v>302</v>
      </c>
      <c r="F379">
        <v>71</v>
      </c>
      <c r="G379">
        <v>77</v>
      </c>
      <c r="H379">
        <v>86</v>
      </c>
      <c r="I379">
        <v>68</v>
      </c>
      <c r="J379">
        <v>439</v>
      </c>
      <c r="K379">
        <v>624</v>
      </c>
      <c r="L379">
        <v>801</v>
      </c>
      <c r="M379">
        <v>892</v>
      </c>
      <c r="N379">
        <v>883</v>
      </c>
      <c r="O379">
        <v>951</v>
      </c>
      <c r="P379">
        <v>940</v>
      </c>
      <c r="Q379">
        <v>853</v>
      </c>
      <c r="R379">
        <v>1132</v>
      </c>
      <c r="S379">
        <v>1334</v>
      </c>
      <c r="T379">
        <v>1267</v>
      </c>
      <c r="U379">
        <v>1073</v>
      </c>
      <c r="V379">
        <v>717</v>
      </c>
      <c r="W379">
        <v>682</v>
      </c>
      <c r="X379">
        <v>638</v>
      </c>
      <c r="Y379">
        <v>535</v>
      </c>
      <c r="Z379">
        <v>268</v>
      </c>
      <c r="AA379">
        <v>60</v>
      </c>
      <c r="AB379">
        <v>13</v>
      </c>
      <c r="AC379">
        <v>3</v>
      </c>
      <c r="AD379">
        <v>6590</v>
      </c>
      <c r="AE379">
        <v>1433</v>
      </c>
      <c r="AF379">
        <v>10126</v>
      </c>
      <c r="AG379">
        <v>2916</v>
      </c>
      <c r="AH379" t="s">
        <v>872</v>
      </c>
    </row>
    <row r="380" spans="1:37">
      <c r="A380" t="s">
        <v>872</v>
      </c>
      <c r="B380" t="s">
        <v>517</v>
      </c>
      <c r="C380">
        <v>7527</v>
      </c>
      <c r="D380">
        <v>29</v>
      </c>
      <c r="E380">
        <v>155</v>
      </c>
      <c r="F380">
        <v>32</v>
      </c>
      <c r="G380">
        <v>41</v>
      </c>
      <c r="H380">
        <v>47</v>
      </c>
      <c r="I380">
        <v>35</v>
      </c>
      <c r="J380">
        <v>224</v>
      </c>
      <c r="K380">
        <v>320</v>
      </c>
      <c r="L380">
        <v>423</v>
      </c>
      <c r="M380">
        <v>469</v>
      </c>
      <c r="N380">
        <v>464</v>
      </c>
      <c r="O380">
        <v>495</v>
      </c>
      <c r="P380">
        <v>498</v>
      </c>
      <c r="Q380">
        <v>461</v>
      </c>
      <c r="R380">
        <v>623</v>
      </c>
      <c r="S380">
        <v>749</v>
      </c>
      <c r="T380">
        <v>693</v>
      </c>
      <c r="U380">
        <v>582</v>
      </c>
      <c r="V380">
        <v>355</v>
      </c>
      <c r="W380">
        <v>318</v>
      </c>
      <c r="X380">
        <v>296</v>
      </c>
      <c r="Y380">
        <v>231</v>
      </c>
      <c r="Z380">
        <v>109</v>
      </c>
      <c r="AA380">
        <v>26</v>
      </c>
      <c r="AB380">
        <v>6</v>
      </c>
      <c r="AC380">
        <v>1</v>
      </c>
      <c r="AD380">
        <v>3366</v>
      </c>
    </row>
    <row r="381" spans="1:37">
      <c r="B381" t="s">
        <v>518</v>
      </c>
      <c r="C381">
        <v>6948</v>
      </c>
      <c r="D381">
        <v>39</v>
      </c>
      <c r="E381">
        <v>147</v>
      </c>
      <c r="F381">
        <v>39</v>
      </c>
      <c r="G381">
        <v>36</v>
      </c>
      <c r="H381">
        <v>39</v>
      </c>
      <c r="I381">
        <v>33</v>
      </c>
      <c r="J381">
        <v>215</v>
      </c>
      <c r="K381">
        <v>304</v>
      </c>
      <c r="L381">
        <v>378</v>
      </c>
      <c r="M381">
        <v>423</v>
      </c>
      <c r="N381">
        <v>419</v>
      </c>
      <c r="O381">
        <v>456</v>
      </c>
      <c r="P381">
        <v>442</v>
      </c>
      <c r="Q381">
        <v>392</v>
      </c>
      <c r="R381">
        <v>509</v>
      </c>
      <c r="S381">
        <v>585</v>
      </c>
      <c r="T381">
        <v>574</v>
      </c>
      <c r="U381">
        <v>491</v>
      </c>
      <c r="V381">
        <v>362</v>
      </c>
      <c r="W381">
        <v>364</v>
      </c>
      <c r="X381">
        <v>342</v>
      </c>
      <c r="Y381">
        <v>304</v>
      </c>
      <c r="Z381">
        <v>159</v>
      </c>
      <c r="AA381">
        <v>34</v>
      </c>
      <c r="AB381">
        <v>7</v>
      </c>
      <c r="AC381">
        <v>2</v>
      </c>
      <c r="AD381">
        <v>3224</v>
      </c>
      <c r="AI381" t="s">
        <v>872</v>
      </c>
      <c r="AJ381">
        <v>3019</v>
      </c>
      <c r="AK381">
        <v>6243</v>
      </c>
    </row>
    <row r="382" spans="1:37" ht="16.5">
      <c r="B382" t="s">
        <v>516</v>
      </c>
      <c r="C382">
        <v>10074</v>
      </c>
      <c r="D382" s="68">
        <v>68</v>
      </c>
      <c r="E382">
        <v>276</v>
      </c>
      <c r="F382" s="68">
        <v>74</v>
      </c>
      <c r="G382" s="68">
        <v>76</v>
      </c>
      <c r="H382" s="68">
        <v>75</v>
      </c>
      <c r="I382" s="68">
        <v>51</v>
      </c>
      <c r="J382" s="68">
        <v>263</v>
      </c>
      <c r="K382" s="68">
        <v>392</v>
      </c>
      <c r="L382" s="68">
        <v>519</v>
      </c>
      <c r="M382" s="68">
        <v>552</v>
      </c>
      <c r="N382" s="68">
        <v>635</v>
      </c>
      <c r="O382" s="68">
        <v>713</v>
      </c>
      <c r="P382" s="68">
        <v>657</v>
      </c>
      <c r="Q382" s="68">
        <v>638</v>
      </c>
      <c r="R382" s="68">
        <v>782</v>
      </c>
      <c r="S382" s="68">
        <v>947</v>
      </c>
      <c r="T382" s="68">
        <v>876</v>
      </c>
      <c r="U382" s="68">
        <v>732</v>
      </c>
      <c r="V382" s="68">
        <v>524</v>
      </c>
      <c r="W382" s="68">
        <v>465</v>
      </c>
      <c r="X382" s="68">
        <v>479</v>
      </c>
      <c r="Y382" s="68">
        <v>347</v>
      </c>
      <c r="Z382" s="68">
        <v>159</v>
      </c>
      <c r="AA382" s="68">
        <v>44</v>
      </c>
      <c r="AB382" s="68">
        <v>6</v>
      </c>
      <c r="AC382" s="68">
        <v>0</v>
      </c>
      <c r="AD382">
        <v>4579</v>
      </c>
      <c r="AE382">
        <v>999</v>
      </c>
      <c r="AF382">
        <v>7051</v>
      </c>
      <c r="AG382">
        <v>2024</v>
      </c>
      <c r="AH382" t="s">
        <v>873</v>
      </c>
    </row>
    <row r="383" spans="1:37" ht="16.5">
      <c r="A383" t="s">
        <v>873</v>
      </c>
      <c r="B383" t="s">
        <v>517</v>
      </c>
      <c r="C383">
        <v>5337</v>
      </c>
      <c r="D383" s="68">
        <v>38</v>
      </c>
      <c r="E383">
        <v>157</v>
      </c>
      <c r="F383" s="68">
        <v>41</v>
      </c>
      <c r="G383" s="68">
        <v>41</v>
      </c>
      <c r="H383" s="68">
        <v>43</v>
      </c>
      <c r="I383" s="68">
        <v>32</v>
      </c>
      <c r="J383" s="68">
        <v>151</v>
      </c>
      <c r="K383" s="68">
        <v>200</v>
      </c>
      <c r="L383" s="68">
        <v>265</v>
      </c>
      <c r="M383" s="68">
        <v>284</v>
      </c>
      <c r="N383" s="68">
        <v>340</v>
      </c>
      <c r="O383" s="68">
        <v>369</v>
      </c>
      <c r="P383" s="68">
        <v>334</v>
      </c>
      <c r="Q383" s="68">
        <v>363</v>
      </c>
      <c r="R383" s="68">
        <v>445</v>
      </c>
      <c r="S383" s="68">
        <v>550</v>
      </c>
      <c r="T383" s="68">
        <v>504</v>
      </c>
      <c r="U383" s="68">
        <v>387</v>
      </c>
      <c r="V383" s="68">
        <v>274</v>
      </c>
      <c r="W383" s="68">
        <v>208</v>
      </c>
      <c r="X383" s="68">
        <v>215</v>
      </c>
      <c r="Y383" s="68">
        <v>156</v>
      </c>
      <c r="Z383" s="68">
        <v>76</v>
      </c>
      <c r="AA383" s="68">
        <v>18</v>
      </c>
      <c r="AB383" s="68">
        <v>3</v>
      </c>
      <c r="AC383" s="68">
        <v>0</v>
      </c>
      <c r="AD383">
        <v>2391</v>
      </c>
    </row>
    <row r="384" spans="1:37" ht="16.5">
      <c r="B384" t="s">
        <v>518</v>
      </c>
      <c r="C384">
        <v>4737</v>
      </c>
      <c r="D384" s="68">
        <v>30</v>
      </c>
      <c r="E384">
        <v>119</v>
      </c>
      <c r="F384" s="68">
        <v>33</v>
      </c>
      <c r="G384" s="68">
        <v>35</v>
      </c>
      <c r="H384" s="68">
        <v>32</v>
      </c>
      <c r="I384" s="68">
        <v>19</v>
      </c>
      <c r="J384" s="68">
        <v>112</v>
      </c>
      <c r="K384" s="68">
        <v>192</v>
      </c>
      <c r="L384" s="68">
        <v>254</v>
      </c>
      <c r="M384" s="68">
        <v>268</v>
      </c>
      <c r="N384" s="68">
        <v>295</v>
      </c>
      <c r="O384" s="68">
        <v>344</v>
      </c>
      <c r="P384" s="68">
        <v>323</v>
      </c>
      <c r="Q384" s="68">
        <v>275</v>
      </c>
      <c r="R384" s="68">
        <v>337</v>
      </c>
      <c r="S384" s="68">
        <v>397</v>
      </c>
      <c r="T384" s="68">
        <v>372</v>
      </c>
      <c r="U384" s="68">
        <v>345</v>
      </c>
      <c r="V384" s="68">
        <v>250</v>
      </c>
      <c r="W384" s="68">
        <v>257</v>
      </c>
      <c r="X384" s="68">
        <v>264</v>
      </c>
      <c r="Y384" s="68">
        <v>191</v>
      </c>
      <c r="Z384" s="68">
        <v>83</v>
      </c>
      <c r="AA384" s="68">
        <v>26</v>
      </c>
      <c r="AB384" s="68">
        <v>3</v>
      </c>
      <c r="AC384" s="68">
        <v>0</v>
      </c>
      <c r="AD384">
        <v>2188</v>
      </c>
      <c r="AI384" t="s">
        <v>873</v>
      </c>
      <c r="AJ384">
        <v>2096</v>
      </c>
      <c r="AK384">
        <v>4284</v>
      </c>
    </row>
    <row r="385" spans="1:37" ht="16.5">
      <c r="B385" t="s">
        <v>516</v>
      </c>
      <c r="C385">
        <v>8947</v>
      </c>
      <c r="D385" s="68">
        <v>65</v>
      </c>
      <c r="E385">
        <v>255</v>
      </c>
      <c r="F385" s="68">
        <v>64</v>
      </c>
      <c r="G385" s="68">
        <v>70</v>
      </c>
      <c r="H385" s="68">
        <v>70</v>
      </c>
      <c r="I385" s="68">
        <v>51</v>
      </c>
      <c r="J385" s="68">
        <v>251</v>
      </c>
      <c r="K385" s="68">
        <v>262</v>
      </c>
      <c r="L385" s="68">
        <v>484</v>
      </c>
      <c r="M385" s="68">
        <v>586</v>
      </c>
      <c r="N385" s="68">
        <v>551</v>
      </c>
      <c r="O385" s="68">
        <v>581</v>
      </c>
      <c r="P385" s="68">
        <v>626</v>
      </c>
      <c r="Q385" s="68">
        <v>561</v>
      </c>
      <c r="R385" s="68">
        <v>677</v>
      </c>
      <c r="S385" s="68">
        <v>808</v>
      </c>
      <c r="T385" s="68">
        <v>756</v>
      </c>
      <c r="U385" s="68">
        <v>696</v>
      </c>
      <c r="V385" s="68">
        <v>486</v>
      </c>
      <c r="W385" s="68">
        <v>393</v>
      </c>
      <c r="X385" s="68">
        <v>365</v>
      </c>
      <c r="Y385" s="68">
        <v>317</v>
      </c>
      <c r="Z385" s="68">
        <v>183</v>
      </c>
      <c r="AA385" s="68">
        <v>35</v>
      </c>
      <c r="AB385" s="68">
        <v>7</v>
      </c>
      <c r="AC385" s="68">
        <v>2</v>
      </c>
      <c r="AD385">
        <v>4048</v>
      </c>
      <c r="AE385">
        <v>833</v>
      </c>
      <c r="AF385">
        <v>6326</v>
      </c>
      <c r="AG385">
        <v>1788</v>
      </c>
      <c r="AH385" t="s">
        <v>874</v>
      </c>
    </row>
    <row r="386" spans="1:37" ht="16.5">
      <c r="A386" t="s">
        <v>874</v>
      </c>
      <c r="B386" t="s">
        <v>517</v>
      </c>
      <c r="C386">
        <v>4844</v>
      </c>
      <c r="D386" s="68">
        <v>31</v>
      </c>
      <c r="E386">
        <v>148</v>
      </c>
      <c r="F386" s="68">
        <v>35</v>
      </c>
      <c r="G386" s="68">
        <v>40</v>
      </c>
      <c r="H386" s="68">
        <v>43</v>
      </c>
      <c r="I386" s="68">
        <v>30</v>
      </c>
      <c r="J386" s="68">
        <v>129</v>
      </c>
      <c r="K386" s="68">
        <v>143</v>
      </c>
      <c r="L386" s="68">
        <v>278</v>
      </c>
      <c r="M386" s="68">
        <v>311</v>
      </c>
      <c r="N386" s="68">
        <v>280</v>
      </c>
      <c r="O386" s="68">
        <v>284</v>
      </c>
      <c r="P386" s="68">
        <v>329</v>
      </c>
      <c r="Q386" s="68">
        <v>330</v>
      </c>
      <c r="R386" s="68">
        <v>407</v>
      </c>
      <c r="S386" s="68">
        <v>478</v>
      </c>
      <c r="T386" s="68">
        <v>416</v>
      </c>
      <c r="U386" s="68">
        <v>376</v>
      </c>
      <c r="V386" s="68">
        <v>278</v>
      </c>
      <c r="W386" s="68">
        <v>205</v>
      </c>
      <c r="X386" s="68">
        <v>179</v>
      </c>
      <c r="Y386" s="68">
        <v>148</v>
      </c>
      <c r="Z386" s="68">
        <v>78</v>
      </c>
      <c r="AA386" s="68">
        <v>13</v>
      </c>
      <c r="AB386" s="68">
        <v>2</v>
      </c>
      <c r="AC386" s="68">
        <v>1</v>
      </c>
      <c r="AD386">
        <v>2174</v>
      </c>
    </row>
    <row r="387" spans="1:37" ht="16.5">
      <c r="B387" t="s">
        <v>518</v>
      </c>
      <c r="C387">
        <v>4103</v>
      </c>
      <c r="D387" s="68">
        <v>34</v>
      </c>
      <c r="E387">
        <v>107</v>
      </c>
      <c r="F387" s="68">
        <v>29</v>
      </c>
      <c r="G387" s="68">
        <v>30</v>
      </c>
      <c r="H387" s="68">
        <v>27</v>
      </c>
      <c r="I387" s="68">
        <v>21</v>
      </c>
      <c r="J387" s="68">
        <v>122</v>
      </c>
      <c r="K387" s="68">
        <v>119</v>
      </c>
      <c r="L387" s="68">
        <v>206</v>
      </c>
      <c r="M387" s="68">
        <v>275</v>
      </c>
      <c r="N387" s="68">
        <v>271</v>
      </c>
      <c r="O387" s="68">
        <v>297</v>
      </c>
      <c r="P387" s="68">
        <v>297</v>
      </c>
      <c r="Q387" s="68">
        <v>231</v>
      </c>
      <c r="R387" s="68">
        <v>270</v>
      </c>
      <c r="S387" s="68">
        <v>330</v>
      </c>
      <c r="T387" s="68">
        <v>340</v>
      </c>
      <c r="U387" s="68">
        <v>320</v>
      </c>
      <c r="V387" s="68">
        <v>208</v>
      </c>
      <c r="W387" s="68">
        <v>188</v>
      </c>
      <c r="X387" s="68">
        <v>186</v>
      </c>
      <c r="Y387" s="68">
        <v>169</v>
      </c>
      <c r="Z387" s="68">
        <v>105</v>
      </c>
      <c r="AA387" s="68">
        <v>22</v>
      </c>
      <c r="AB387" s="68">
        <v>5</v>
      </c>
      <c r="AC387" s="68">
        <v>1</v>
      </c>
      <c r="AD387">
        <v>1874</v>
      </c>
      <c r="AI387" t="s">
        <v>874</v>
      </c>
      <c r="AJ387">
        <v>1847</v>
      </c>
      <c r="AK387">
        <v>3721</v>
      </c>
    </row>
    <row r="388" spans="1:37" ht="16.5">
      <c r="B388" t="s">
        <v>516</v>
      </c>
      <c r="C388">
        <v>5126</v>
      </c>
      <c r="D388" s="68">
        <v>24</v>
      </c>
      <c r="E388">
        <v>92</v>
      </c>
      <c r="F388" s="68">
        <v>25</v>
      </c>
      <c r="G388" s="68">
        <v>24</v>
      </c>
      <c r="H388" s="68">
        <v>21</v>
      </c>
      <c r="I388" s="68">
        <v>22</v>
      </c>
      <c r="J388" s="68">
        <v>114</v>
      </c>
      <c r="K388" s="68">
        <v>123</v>
      </c>
      <c r="L388" s="68">
        <v>210</v>
      </c>
      <c r="M388" s="68">
        <v>257</v>
      </c>
      <c r="N388" s="68">
        <v>224</v>
      </c>
      <c r="O388" s="68">
        <v>278</v>
      </c>
      <c r="P388" s="68">
        <v>288</v>
      </c>
      <c r="Q388" s="68">
        <v>308</v>
      </c>
      <c r="R388" s="68">
        <v>429</v>
      </c>
      <c r="S388" s="68">
        <v>558</v>
      </c>
      <c r="T388" s="68">
        <v>501</v>
      </c>
      <c r="U388" s="68">
        <v>423</v>
      </c>
      <c r="V388" s="68">
        <v>273</v>
      </c>
      <c r="W388" s="68">
        <v>286</v>
      </c>
      <c r="X388" s="68">
        <v>291</v>
      </c>
      <c r="Y388" s="68">
        <v>276</v>
      </c>
      <c r="Z388" s="68">
        <v>129</v>
      </c>
      <c r="AA388" s="68">
        <v>35</v>
      </c>
      <c r="AB388" s="68">
        <v>7</v>
      </c>
      <c r="AC388" s="68">
        <v>0</v>
      </c>
      <c r="AD388">
        <v>2779</v>
      </c>
      <c r="AE388">
        <v>353</v>
      </c>
      <c r="AF388">
        <v>3476</v>
      </c>
      <c r="AG388">
        <v>1297</v>
      </c>
      <c r="AH388" t="s">
        <v>1006</v>
      </c>
    </row>
    <row r="389" spans="1:37" ht="16.5">
      <c r="A389" t="s">
        <v>1006</v>
      </c>
      <c r="B389" t="s">
        <v>517</v>
      </c>
      <c r="C389">
        <v>2865</v>
      </c>
      <c r="D389" s="68">
        <v>12</v>
      </c>
      <c r="E389">
        <v>51</v>
      </c>
      <c r="F389" s="68">
        <v>16</v>
      </c>
      <c r="G389" s="68">
        <v>13</v>
      </c>
      <c r="H389" s="68">
        <v>11</v>
      </c>
      <c r="I389" s="68">
        <v>11</v>
      </c>
      <c r="J389" s="68">
        <v>64</v>
      </c>
      <c r="K389" s="68">
        <v>68</v>
      </c>
      <c r="L389" s="68">
        <v>102</v>
      </c>
      <c r="M389" s="68">
        <v>127</v>
      </c>
      <c r="N389" s="68">
        <v>122</v>
      </c>
      <c r="O389" s="68">
        <v>165</v>
      </c>
      <c r="P389" s="68">
        <v>171</v>
      </c>
      <c r="Q389" s="68">
        <v>172</v>
      </c>
      <c r="R389" s="68">
        <v>259</v>
      </c>
      <c r="S389" s="68">
        <v>355</v>
      </c>
      <c r="T389" s="68">
        <v>301</v>
      </c>
      <c r="U389" s="68">
        <v>256</v>
      </c>
      <c r="V389" s="68">
        <v>152</v>
      </c>
      <c r="W389" s="68">
        <v>140</v>
      </c>
      <c r="X389" s="68">
        <v>153</v>
      </c>
      <c r="Y389" s="68">
        <v>123</v>
      </c>
      <c r="Z389" s="68">
        <v>58</v>
      </c>
      <c r="AA389" s="68">
        <v>13</v>
      </c>
      <c r="AB389" s="68">
        <v>1</v>
      </c>
      <c r="AC389" s="68">
        <v>0</v>
      </c>
      <c r="AD389">
        <v>1552</v>
      </c>
    </row>
    <row r="390" spans="1:37" ht="16.5">
      <c r="B390" t="s">
        <v>518</v>
      </c>
      <c r="C390">
        <v>2261</v>
      </c>
      <c r="D390" s="68">
        <v>12</v>
      </c>
      <c r="E390">
        <v>41</v>
      </c>
      <c r="F390" s="68">
        <v>9</v>
      </c>
      <c r="G390" s="68">
        <v>11</v>
      </c>
      <c r="H390" s="68">
        <v>10</v>
      </c>
      <c r="I390" s="68">
        <v>11</v>
      </c>
      <c r="J390" s="68">
        <v>50</v>
      </c>
      <c r="K390" s="68">
        <v>55</v>
      </c>
      <c r="L390" s="68">
        <v>108</v>
      </c>
      <c r="M390" s="68">
        <v>130</v>
      </c>
      <c r="N390" s="68">
        <v>102</v>
      </c>
      <c r="O390" s="68">
        <v>113</v>
      </c>
      <c r="P390" s="68">
        <v>117</v>
      </c>
      <c r="Q390" s="68">
        <v>136</v>
      </c>
      <c r="R390" s="68">
        <v>170</v>
      </c>
      <c r="S390" s="68">
        <v>203</v>
      </c>
      <c r="T390" s="68">
        <v>200</v>
      </c>
      <c r="U390" s="68">
        <v>167</v>
      </c>
      <c r="V390" s="68">
        <v>121</v>
      </c>
      <c r="W390" s="68">
        <v>146</v>
      </c>
      <c r="X390" s="68">
        <v>138</v>
      </c>
      <c r="Y390" s="68">
        <v>153</v>
      </c>
      <c r="Z390" s="68">
        <v>71</v>
      </c>
      <c r="AA390" s="68">
        <v>22</v>
      </c>
      <c r="AB390" s="68">
        <v>6</v>
      </c>
      <c r="AC390" s="68">
        <v>0</v>
      </c>
      <c r="AD390">
        <v>1227</v>
      </c>
      <c r="AI390" t="s">
        <v>1006</v>
      </c>
      <c r="AJ390">
        <v>876</v>
      </c>
      <c r="AK390">
        <v>2103</v>
      </c>
    </row>
    <row r="391" spans="1:37" ht="16.5">
      <c r="B391" t="s">
        <v>516</v>
      </c>
      <c r="C391">
        <v>73493</v>
      </c>
      <c r="D391" s="68">
        <v>667</v>
      </c>
      <c r="E391">
        <v>2658</v>
      </c>
      <c r="F391" s="68">
        <v>666</v>
      </c>
      <c r="G391" s="68">
        <v>727</v>
      </c>
      <c r="H391" s="68">
        <v>724</v>
      </c>
      <c r="I391" s="68">
        <v>541</v>
      </c>
      <c r="J391" s="68">
        <v>2600</v>
      </c>
      <c r="K391" s="68">
        <v>2835</v>
      </c>
      <c r="L391" s="68">
        <v>4303</v>
      </c>
      <c r="M391" s="68">
        <v>4982</v>
      </c>
      <c r="N391" s="68">
        <v>5253</v>
      </c>
      <c r="O391" s="68">
        <v>6911</v>
      </c>
      <c r="P391" s="68">
        <v>6922</v>
      </c>
      <c r="Q391" s="68">
        <v>5591</v>
      </c>
      <c r="R391" s="68">
        <v>5594</v>
      </c>
      <c r="S391" s="68">
        <v>5956</v>
      </c>
      <c r="T391" s="68">
        <v>5726</v>
      </c>
      <c r="U391" s="68">
        <v>5012</v>
      </c>
      <c r="V391" s="68">
        <v>3030</v>
      </c>
      <c r="W391" s="68">
        <v>2012</v>
      </c>
      <c r="X391" s="68">
        <v>1545</v>
      </c>
      <c r="Y391" s="68">
        <v>1014</v>
      </c>
      <c r="Z391" s="68">
        <v>624</v>
      </c>
      <c r="AA391" s="68">
        <v>216</v>
      </c>
      <c r="AB391" s="68">
        <v>39</v>
      </c>
      <c r="AC391" s="68">
        <v>3</v>
      </c>
      <c r="AD391">
        <v>25177</v>
      </c>
      <c r="AE391">
        <v>8760</v>
      </c>
      <c r="AF391">
        <v>56250</v>
      </c>
      <c r="AG391">
        <v>8483</v>
      </c>
      <c r="AH391" t="s">
        <v>875</v>
      </c>
    </row>
    <row r="392" spans="1:37" ht="16.5">
      <c r="A392" t="s">
        <v>875</v>
      </c>
      <c r="B392" t="s">
        <v>517</v>
      </c>
      <c r="C392">
        <v>37398</v>
      </c>
      <c r="D392" s="68">
        <v>344</v>
      </c>
      <c r="E392">
        <v>1373</v>
      </c>
      <c r="F392" s="68">
        <v>332</v>
      </c>
      <c r="G392" s="68">
        <v>370</v>
      </c>
      <c r="H392" s="68">
        <v>385</v>
      </c>
      <c r="I392" s="68">
        <v>286</v>
      </c>
      <c r="J392" s="68">
        <v>1351</v>
      </c>
      <c r="K392" s="68">
        <v>1484</v>
      </c>
      <c r="L392" s="68">
        <v>2305</v>
      </c>
      <c r="M392" s="68">
        <v>2597</v>
      </c>
      <c r="N392" s="68">
        <v>2736</v>
      </c>
      <c r="O392" s="68">
        <v>3554</v>
      </c>
      <c r="P392" s="68">
        <v>3652</v>
      </c>
      <c r="Q392" s="68">
        <v>2906</v>
      </c>
      <c r="R392" s="68">
        <v>2847</v>
      </c>
      <c r="S392" s="68">
        <v>2875</v>
      </c>
      <c r="T392" s="68">
        <v>2827</v>
      </c>
      <c r="U392" s="68">
        <v>2510</v>
      </c>
      <c r="V392" s="68">
        <v>1490</v>
      </c>
      <c r="W392" s="68">
        <v>961</v>
      </c>
      <c r="X392" s="68">
        <v>710</v>
      </c>
      <c r="Y392" s="68">
        <v>443</v>
      </c>
      <c r="Z392" s="68">
        <v>305</v>
      </c>
      <c r="AA392" s="68">
        <v>108</v>
      </c>
      <c r="AB392" s="68">
        <v>18</v>
      </c>
      <c r="AC392" s="68">
        <v>2</v>
      </c>
      <c r="AD392">
        <v>12249</v>
      </c>
    </row>
    <row r="393" spans="1:37" ht="16.5">
      <c r="B393" t="s">
        <v>518</v>
      </c>
      <c r="C393">
        <v>36095</v>
      </c>
      <c r="D393" s="68">
        <v>323</v>
      </c>
      <c r="E393">
        <v>1285</v>
      </c>
      <c r="F393" s="68">
        <v>334</v>
      </c>
      <c r="G393" s="68">
        <v>357</v>
      </c>
      <c r="H393" s="68">
        <v>339</v>
      </c>
      <c r="I393" s="68">
        <v>255</v>
      </c>
      <c r="J393" s="68">
        <v>1249</v>
      </c>
      <c r="K393" s="68">
        <v>1351</v>
      </c>
      <c r="L393" s="68">
        <v>1998</v>
      </c>
      <c r="M393" s="68">
        <v>2385</v>
      </c>
      <c r="N393" s="68">
        <v>2517</v>
      </c>
      <c r="O393" s="68">
        <v>3357</v>
      </c>
      <c r="P393" s="68">
        <v>3270</v>
      </c>
      <c r="Q393" s="68">
        <v>2685</v>
      </c>
      <c r="R393" s="68">
        <v>2747</v>
      </c>
      <c r="S393" s="68">
        <v>3081</v>
      </c>
      <c r="T393" s="68">
        <v>2899</v>
      </c>
      <c r="U393" s="68">
        <v>2502</v>
      </c>
      <c r="V393" s="68">
        <v>1540</v>
      </c>
      <c r="W393" s="68">
        <v>1051</v>
      </c>
      <c r="X393" s="68">
        <v>835</v>
      </c>
      <c r="Y393" s="68">
        <v>571</v>
      </c>
      <c r="Z393" s="68">
        <v>319</v>
      </c>
      <c r="AA393" s="68">
        <v>108</v>
      </c>
      <c r="AB393" s="68">
        <v>21</v>
      </c>
      <c r="AC393" s="68">
        <v>1</v>
      </c>
      <c r="AD393">
        <v>12928</v>
      </c>
      <c r="AI393" t="s">
        <v>875</v>
      </c>
      <c r="AJ393">
        <v>18959</v>
      </c>
      <c r="AK393">
        <v>31887</v>
      </c>
    </row>
    <row r="394" spans="1:37" ht="16.5">
      <c r="B394" t="s">
        <v>516</v>
      </c>
      <c r="C394">
        <v>67705</v>
      </c>
      <c r="D394" s="68">
        <v>591</v>
      </c>
      <c r="E394">
        <v>2291</v>
      </c>
      <c r="F394" s="68">
        <v>580</v>
      </c>
      <c r="G394" s="68">
        <v>607</v>
      </c>
      <c r="H394" s="68">
        <v>616</v>
      </c>
      <c r="I394" s="68">
        <v>488</v>
      </c>
      <c r="J394" s="68">
        <v>2880</v>
      </c>
      <c r="K394" s="68">
        <v>3398</v>
      </c>
      <c r="L394" s="68">
        <v>4482</v>
      </c>
      <c r="M394" s="68">
        <v>4947</v>
      </c>
      <c r="N394" s="68">
        <v>5137</v>
      </c>
      <c r="O394" s="68">
        <v>6091</v>
      </c>
      <c r="P394" s="68">
        <v>5936</v>
      </c>
      <c r="Q394" s="68">
        <v>4822</v>
      </c>
      <c r="R394" s="68">
        <v>5101</v>
      </c>
      <c r="S394" s="68">
        <v>5577</v>
      </c>
      <c r="T394" s="68">
        <v>5270</v>
      </c>
      <c r="U394" s="68">
        <v>4213</v>
      </c>
      <c r="V394" s="68">
        <v>2386</v>
      </c>
      <c r="W394" s="68">
        <v>1575</v>
      </c>
      <c r="X394" s="68">
        <v>1301</v>
      </c>
      <c r="Y394" s="68">
        <v>987</v>
      </c>
      <c r="Z394" s="68">
        <v>545</v>
      </c>
      <c r="AA394" s="68">
        <v>143</v>
      </c>
      <c r="AB394" s="68">
        <v>28</v>
      </c>
      <c r="AC394" s="68">
        <v>4</v>
      </c>
      <c r="AD394">
        <v>22029</v>
      </c>
      <c r="AE394">
        <v>9160</v>
      </c>
      <c r="AF394">
        <v>51576</v>
      </c>
      <c r="AG394">
        <v>6969</v>
      </c>
      <c r="AH394" t="s">
        <v>876</v>
      </c>
    </row>
    <row r="395" spans="1:37" ht="16.5">
      <c r="A395" t="s">
        <v>876</v>
      </c>
      <c r="B395" t="s">
        <v>517</v>
      </c>
      <c r="C395">
        <v>34401</v>
      </c>
      <c r="D395" s="68">
        <v>295</v>
      </c>
      <c r="E395">
        <v>1198</v>
      </c>
      <c r="F395" s="68">
        <v>298</v>
      </c>
      <c r="G395" s="68">
        <v>315</v>
      </c>
      <c r="H395" s="68">
        <v>328</v>
      </c>
      <c r="I395" s="68">
        <v>257</v>
      </c>
      <c r="J395" s="68">
        <v>1531</v>
      </c>
      <c r="K395" s="68">
        <v>1859</v>
      </c>
      <c r="L395" s="68">
        <v>2357</v>
      </c>
      <c r="M395" s="68">
        <v>2575</v>
      </c>
      <c r="N395" s="68">
        <v>2682</v>
      </c>
      <c r="O395" s="68">
        <v>3075</v>
      </c>
      <c r="P395" s="68">
        <v>3083</v>
      </c>
      <c r="Q395" s="68">
        <v>2421</v>
      </c>
      <c r="R395" s="68">
        <v>2461</v>
      </c>
      <c r="S395" s="68">
        <v>2762</v>
      </c>
      <c r="T395" s="68">
        <v>2604</v>
      </c>
      <c r="U395" s="68">
        <v>2150</v>
      </c>
      <c r="V395" s="68">
        <v>1221</v>
      </c>
      <c r="W395" s="68">
        <v>776</v>
      </c>
      <c r="X395" s="68">
        <v>608</v>
      </c>
      <c r="Y395" s="68">
        <v>444</v>
      </c>
      <c r="Z395" s="68">
        <v>233</v>
      </c>
      <c r="AA395" s="68">
        <v>50</v>
      </c>
      <c r="AB395" s="68">
        <v>15</v>
      </c>
      <c r="AC395" s="68">
        <v>1</v>
      </c>
      <c r="AD395">
        <v>10864</v>
      </c>
    </row>
    <row r="396" spans="1:37" ht="16.5">
      <c r="B396" t="s">
        <v>518</v>
      </c>
      <c r="C396">
        <v>33304</v>
      </c>
      <c r="D396" s="68">
        <v>296</v>
      </c>
      <c r="E396">
        <v>1093</v>
      </c>
      <c r="F396" s="68">
        <v>282</v>
      </c>
      <c r="G396" s="68">
        <v>292</v>
      </c>
      <c r="H396" s="68">
        <v>288</v>
      </c>
      <c r="I396" s="68">
        <v>231</v>
      </c>
      <c r="J396" s="68">
        <v>1349</v>
      </c>
      <c r="K396" s="68">
        <v>1539</v>
      </c>
      <c r="L396" s="68">
        <v>2125</v>
      </c>
      <c r="M396" s="68">
        <v>2372</v>
      </c>
      <c r="N396" s="68">
        <v>2455</v>
      </c>
      <c r="O396" s="68">
        <v>3016</v>
      </c>
      <c r="P396" s="68">
        <v>2853</v>
      </c>
      <c r="Q396" s="68">
        <v>2401</v>
      </c>
      <c r="R396" s="68">
        <v>2640</v>
      </c>
      <c r="S396" s="68">
        <v>2815</v>
      </c>
      <c r="T396" s="68">
        <v>2666</v>
      </c>
      <c r="U396" s="68">
        <v>2063</v>
      </c>
      <c r="V396" s="68">
        <v>1165</v>
      </c>
      <c r="W396" s="68">
        <v>799</v>
      </c>
      <c r="X396" s="68">
        <v>693</v>
      </c>
      <c r="Y396" s="68">
        <v>543</v>
      </c>
      <c r="Z396" s="68">
        <v>312</v>
      </c>
      <c r="AA396" s="68">
        <v>93</v>
      </c>
      <c r="AB396" s="68">
        <v>13</v>
      </c>
      <c r="AC396" s="68">
        <v>3</v>
      </c>
      <c r="AD396">
        <v>11165</v>
      </c>
      <c r="AI396" t="s">
        <v>876</v>
      </c>
      <c r="AJ396">
        <v>17862</v>
      </c>
      <c r="AK396">
        <v>29027</v>
      </c>
    </row>
    <row r="397" spans="1:37" ht="16.5">
      <c r="B397" t="s">
        <v>516</v>
      </c>
      <c r="C397">
        <v>34792</v>
      </c>
      <c r="D397" s="68">
        <v>236</v>
      </c>
      <c r="E397">
        <v>985</v>
      </c>
      <c r="F397" s="68">
        <v>256</v>
      </c>
      <c r="G397" s="68">
        <v>280</v>
      </c>
      <c r="H397" s="68">
        <v>248</v>
      </c>
      <c r="I397" s="68">
        <v>201</v>
      </c>
      <c r="J397" s="68">
        <v>1108</v>
      </c>
      <c r="K397" s="68">
        <v>1513</v>
      </c>
      <c r="L397" s="68">
        <v>2013</v>
      </c>
      <c r="M397" s="68">
        <v>2269</v>
      </c>
      <c r="N397" s="68">
        <v>2406</v>
      </c>
      <c r="O397" s="68">
        <v>2819</v>
      </c>
      <c r="P397" s="68">
        <v>2759</v>
      </c>
      <c r="Q397" s="68">
        <v>2435</v>
      </c>
      <c r="R397" s="68">
        <v>2571</v>
      </c>
      <c r="S397" s="68">
        <v>2908</v>
      </c>
      <c r="T397" s="68">
        <v>2909</v>
      </c>
      <c r="U397" s="68">
        <v>2469</v>
      </c>
      <c r="V397" s="68">
        <v>1516</v>
      </c>
      <c r="W397" s="68">
        <v>1289</v>
      </c>
      <c r="X397" s="68">
        <v>1136</v>
      </c>
      <c r="Y397" s="68">
        <v>843</v>
      </c>
      <c r="Z397" s="68">
        <v>426</v>
      </c>
      <c r="AA397" s="68">
        <v>153</v>
      </c>
      <c r="AB397" s="68">
        <v>24</v>
      </c>
      <c r="AC397" s="68">
        <v>5</v>
      </c>
      <c r="AD397">
        <v>13678</v>
      </c>
      <c r="AE397">
        <v>3842</v>
      </c>
      <c r="AF397">
        <v>25558</v>
      </c>
      <c r="AG397">
        <v>5392</v>
      </c>
      <c r="AH397" t="s">
        <v>877</v>
      </c>
    </row>
    <row r="398" spans="1:37" ht="16.5">
      <c r="A398" t="s">
        <v>877</v>
      </c>
      <c r="B398" t="s">
        <v>517</v>
      </c>
      <c r="C398">
        <v>17982</v>
      </c>
      <c r="D398" s="68">
        <v>117</v>
      </c>
      <c r="E398">
        <v>525</v>
      </c>
      <c r="F398" s="68">
        <v>132</v>
      </c>
      <c r="G398" s="68">
        <v>143</v>
      </c>
      <c r="H398" s="68">
        <v>132</v>
      </c>
      <c r="I398" s="68">
        <v>118</v>
      </c>
      <c r="J398" s="68">
        <v>581</v>
      </c>
      <c r="K398" s="68">
        <v>781</v>
      </c>
      <c r="L398" s="68">
        <v>1026</v>
      </c>
      <c r="M398" s="68">
        <v>1161</v>
      </c>
      <c r="N398" s="68">
        <v>1261</v>
      </c>
      <c r="O398" s="68">
        <v>1476</v>
      </c>
      <c r="P398" s="68">
        <v>1494</v>
      </c>
      <c r="Q398" s="68">
        <v>1302</v>
      </c>
      <c r="R398" s="68">
        <v>1376</v>
      </c>
      <c r="S398" s="68">
        <v>1527</v>
      </c>
      <c r="T398" s="68">
        <v>1529</v>
      </c>
      <c r="U398" s="68">
        <v>1252</v>
      </c>
      <c r="V398" s="68">
        <v>765</v>
      </c>
      <c r="W398" s="68">
        <v>662</v>
      </c>
      <c r="X398" s="68">
        <v>530</v>
      </c>
      <c r="Y398" s="68">
        <v>383</v>
      </c>
      <c r="Z398" s="68">
        <v>175</v>
      </c>
      <c r="AA398" s="68">
        <v>50</v>
      </c>
      <c r="AB398" s="68">
        <v>8</v>
      </c>
      <c r="AC398" s="68">
        <v>1</v>
      </c>
      <c r="AD398">
        <v>6882</v>
      </c>
    </row>
    <row r="399" spans="1:37" ht="16.5">
      <c r="B399" t="s">
        <v>518</v>
      </c>
      <c r="C399">
        <v>16810</v>
      </c>
      <c r="D399" s="68">
        <v>119</v>
      </c>
      <c r="E399">
        <v>460</v>
      </c>
      <c r="F399" s="68">
        <v>124</v>
      </c>
      <c r="G399" s="68">
        <v>137</v>
      </c>
      <c r="H399" s="68">
        <v>116</v>
      </c>
      <c r="I399" s="68">
        <v>83</v>
      </c>
      <c r="J399" s="68">
        <v>527</v>
      </c>
      <c r="K399" s="68">
        <v>732</v>
      </c>
      <c r="L399" s="68">
        <v>987</v>
      </c>
      <c r="M399" s="68">
        <v>1108</v>
      </c>
      <c r="N399" s="68">
        <v>1145</v>
      </c>
      <c r="O399" s="68">
        <v>1343</v>
      </c>
      <c r="P399" s="68">
        <v>1265</v>
      </c>
      <c r="Q399" s="68">
        <v>1133</v>
      </c>
      <c r="R399" s="68">
        <v>1195</v>
      </c>
      <c r="S399" s="68">
        <v>1381</v>
      </c>
      <c r="T399" s="68">
        <v>1380</v>
      </c>
      <c r="U399" s="68">
        <v>1217</v>
      </c>
      <c r="V399" s="68">
        <v>751</v>
      </c>
      <c r="W399" s="68">
        <v>627</v>
      </c>
      <c r="X399" s="68">
        <v>606</v>
      </c>
      <c r="Y399" s="68">
        <v>460</v>
      </c>
      <c r="Z399" s="68">
        <v>251</v>
      </c>
      <c r="AA399" s="68">
        <v>103</v>
      </c>
      <c r="AB399" s="68">
        <v>16</v>
      </c>
      <c r="AC399" s="68">
        <v>4</v>
      </c>
      <c r="AD399">
        <v>6796</v>
      </c>
      <c r="AI399" t="s">
        <v>877</v>
      </c>
      <c r="AJ399">
        <v>8176</v>
      </c>
      <c r="AK399">
        <v>14972</v>
      </c>
    </row>
    <row r="400" spans="1:37" ht="16.5">
      <c r="B400" t="s">
        <v>516</v>
      </c>
      <c r="C400">
        <v>4244</v>
      </c>
      <c r="D400" s="68">
        <v>30</v>
      </c>
      <c r="E400">
        <v>123</v>
      </c>
      <c r="F400" s="68">
        <v>37</v>
      </c>
      <c r="G400" s="68">
        <v>32</v>
      </c>
      <c r="H400" s="68">
        <v>30</v>
      </c>
      <c r="I400" s="68">
        <v>24</v>
      </c>
      <c r="J400" s="68">
        <v>72</v>
      </c>
      <c r="K400" s="68">
        <v>84</v>
      </c>
      <c r="L400" s="68">
        <v>143</v>
      </c>
      <c r="M400" s="68">
        <v>213</v>
      </c>
      <c r="N400" s="68">
        <v>216</v>
      </c>
      <c r="O400" s="68">
        <v>289</v>
      </c>
      <c r="P400" s="68">
        <v>255</v>
      </c>
      <c r="Q400" s="68">
        <v>241</v>
      </c>
      <c r="R400" s="68">
        <v>366</v>
      </c>
      <c r="S400" s="68">
        <v>454</v>
      </c>
      <c r="T400" s="68">
        <v>405</v>
      </c>
      <c r="U400" s="68">
        <v>345</v>
      </c>
      <c r="V400" s="68">
        <v>220</v>
      </c>
      <c r="W400" s="68">
        <v>201</v>
      </c>
      <c r="X400" s="68">
        <v>240</v>
      </c>
      <c r="Y400" s="68">
        <v>195</v>
      </c>
      <c r="Z400" s="68">
        <v>119</v>
      </c>
      <c r="AA400" s="68">
        <v>26</v>
      </c>
      <c r="AB400" s="68">
        <v>6</v>
      </c>
      <c r="AC400" s="68">
        <v>1</v>
      </c>
      <c r="AD400">
        <v>2212</v>
      </c>
      <c r="AE400">
        <v>309</v>
      </c>
      <c r="AF400">
        <v>2927</v>
      </c>
      <c r="AG400">
        <v>1008</v>
      </c>
      <c r="AH400" t="s">
        <v>878</v>
      </c>
    </row>
    <row r="401" spans="1:37" ht="16.5">
      <c r="A401" t="s">
        <v>878</v>
      </c>
      <c r="B401" t="s">
        <v>517</v>
      </c>
      <c r="C401">
        <v>2298</v>
      </c>
      <c r="D401" s="68">
        <v>12</v>
      </c>
      <c r="E401">
        <v>64</v>
      </c>
      <c r="F401" s="68">
        <v>18</v>
      </c>
      <c r="G401" s="68">
        <v>19</v>
      </c>
      <c r="H401" s="68">
        <v>16</v>
      </c>
      <c r="I401" s="68">
        <v>11</v>
      </c>
      <c r="J401" s="68">
        <v>36</v>
      </c>
      <c r="K401" s="68">
        <v>51</v>
      </c>
      <c r="L401" s="68">
        <v>72</v>
      </c>
      <c r="M401" s="68">
        <v>105</v>
      </c>
      <c r="N401" s="68">
        <v>114</v>
      </c>
      <c r="O401" s="68">
        <v>156</v>
      </c>
      <c r="P401" s="68">
        <v>140</v>
      </c>
      <c r="Q401" s="68">
        <v>128</v>
      </c>
      <c r="R401" s="68">
        <v>209</v>
      </c>
      <c r="S401" s="68">
        <v>277</v>
      </c>
      <c r="T401" s="68">
        <v>256</v>
      </c>
      <c r="U401" s="68">
        <v>205</v>
      </c>
      <c r="V401" s="68">
        <v>118</v>
      </c>
      <c r="W401" s="68">
        <v>91</v>
      </c>
      <c r="X401" s="68">
        <v>118</v>
      </c>
      <c r="Y401" s="68">
        <v>81</v>
      </c>
      <c r="Z401" s="68">
        <v>53</v>
      </c>
      <c r="AA401" s="68">
        <v>10</v>
      </c>
      <c r="AB401" s="68">
        <v>2</v>
      </c>
      <c r="AC401" s="68">
        <v>0</v>
      </c>
      <c r="AD401">
        <v>1211</v>
      </c>
    </row>
    <row r="402" spans="1:37" ht="16.5">
      <c r="B402" t="s">
        <v>518</v>
      </c>
      <c r="C402">
        <v>1946</v>
      </c>
      <c r="D402" s="68">
        <v>18</v>
      </c>
      <c r="E402">
        <v>59</v>
      </c>
      <c r="F402" s="68">
        <v>19</v>
      </c>
      <c r="G402" s="68">
        <v>13</v>
      </c>
      <c r="H402" s="68">
        <v>14</v>
      </c>
      <c r="I402" s="68">
        <v>13</v>
      </c>
      <c r="J402" s="68">
        <v>36</v>
      </c>
      <c r="K402" s="68">
        <v>33</v>
      </c>
      <c r="L402" s="68">
        <v>71</v>
      </c>
      <c r="M402" s="68">
        <v>108</v>
      </c>
      <c r="N402" s="68">
        <v>102</v>
      </c>
      <c r="O402" s="68">
        <v>133</v>
      </c>
      <c r="P402" s="68">
        <v>115</v>
      </c>
      <c r="Q402" s="68">
        <v>113</v>
      </c>
      <c r="R402" s="68">
        <v>157</v>
      </c>
      <c r="S402" s="68">
        <v>177</v>
      </c>
      <c r="T402" s="68">
        <v>149</v>
      </c>
      <c r="U402" s="68">
        <v>140</v>
      </c>
      <c r="V402" s="68">
        <v>102</v>
      </c>
      <c r="W402" s="68">
        <v>110</v>
      </c>
      <c r="X402" s="68">
        <v>122</v>
      </c>
      <c r="Y402" s="68">
        <v>114</v>
      </c>
      <c r="Z402" s="68">
        <v>66</v>
      </c>
      <c r="AA402" s="68">
        <v>16</v>
      </c>
      <c r="AB402" s="68">
        <v>4</v>
      </c>
      <c r="AC402" s="68">
        <v>1</v>
      </c>
      <c r="AD402">
        <v>1001</v>
      </c>
      <c r="AI402" t="s">
        <v>878</v>
      </c>
      <c r="AJ402">
        <v>799</v>
      </c>
      <c r="AK402">
        <v>1800</v>
      </c>
    </row>
    <row r="403" spans="1:37" ht="16.5">
      <c r="B403" t="s">
        <v>516</v>
      </c>
      <c r="C403">
        <v>229728</v>
      </c>
      <c r="D403" s="68">
        <v>2198</v>
      </c>
      <c r="E403">
        <v>9198</v>
      </c>
      <c r="F403" s="68">
        <v>2239</v>
      </c>
      <c r="G403" s="68">
        <v>2475</v>
      </c>
      <c r="H403" s="68">
        <v>2481</v>
      </c>
      <c r="I403" s="68">
        <v>2003</v>
      </c>
      <c r="J403" s="68">
        <v>10626</v>
      </c>
      <c r="K403" s="68">
        <v>11361</v>
      </c>
      <c r="L403" s="68">
        <v>15276</v>
      </c>
      <c r="M403" s="68">
        <v>16442</v>
      </c>
      <c r="N403" s="68">
        <v>16766</v>
      </c>
      <c r="O403" s="68">
        <v>21153</v>
      </c>
      <c r="P403" s="68">
        <v>22109</v>
      </c>
      <c r="Q403" s="68">
        <v>18417</v>
      </c>
      <c r="R403" s="68">
        <v>18832</v>
      </c>
      <c r="S403" s="68">
        <v>19072</v>
      </c>
      <c r="T403" s="68">
        <v>16528</v>
      </c>
      <c r="U403" s="68">
        <v>12688</v>
      </c>
      <c r="V403" s="68">
        <v>7030</v>
      </c>
      <c r="W403" s="68">
        <v>4649</v>
      </c>
      <c r="X403" s="68">
        <v>3188</v>
      </c>
      <c r="Y403" s="68">
        <v>2200</v>
      </c>
      <c r="Z403" s="68">
        <v>1493</v>
      </c>
      <c r="AA403" s="68">
        <v>405</v>
      </c>
      <c r="AB403" s="68">
        <v>83</v>
      </c>
      <c r="AC403" s="68">
        <v>14</v>
      </c>
      <c r="AD403">
        <v>67350</v>
      </c>
      <c r="AE403">
        <v>33383</v>
      </c>
      <c r="AF403">
        <v>177283</v>
      </c>
      <c r="AG403">
        <v>19062</v>
      </c>
      <c r="AH403" t="s">
        <v>879</v>
      </c>
    </row>
    <row r="404" spans="1:37" ht="16.5">
      <c r="A404" t="s">
        <v>879</v>
      </c>
      <c r="B404" t="s">
        <v>517</v>
      </c>
      <c r="C404">
        <v>113480</v>
      </c>
      <c r="D404" s="68">
        <v>1158</v>
      </c>
      <c r="E404">
        <v>4826</v>
      </c>
      <c r="F404" s="68">
        <v>1169</v>
      </c>
      <c r="G404" s="68">
        <v>1279</v>
      </c>
      <c r="H404" s="68">
        <v>1305</v>
      </c>
      <c r="I404" s="68">
        <v>1073</v>
      </c>
      <c r="J404" s="68">
        <v>5586</v>
      </c>
      <c r="K404" s="68">
        <v>5897</v>
      </c>
      <c r="L404" s="68">
        <v>8056</v>
      </c>
      <c r="M404" s="68">
        <v>8542</v>
      </c>
      <c r="N404" s="68">
        <v>8548</v>
      </c>
      <c r="O404" s="68">
        <v>10446</v>
      </c>
      <c r="P404" s="68">
        <v>11075</v>
      </c>
      <c r="Q404" s="68">
        <v>8910</v>
      </c>
      <c r="R404" s="68">
        <v>8902</v>
      </c>
      <c r="S404" s="68">
        <v>8866</v>
      </c>
      <c r="T404" s="68">
        <v>7870</v>
      </c>
      <c r="U404" s="68">
        <v>6060</v>
      </c>
      <c r="V404" s="68">
        <v>3190</v>
      </c>
      <c r="W404" s="68">
        <v>1924</v>
      </c>
      <c r="X404" s="68">
        <v>1301</v>
      </c>
      <c r="Y404" s="68">
        <v>1092</v>
      </c>
      <c r="Z404" s="68">
        <v>949</v>
      </c>
      <c r="AA404" s="68">
        <v>230</v>
      </c>
      <c r="AB404" s="68">
        <v>43</v>
      </c>
      <c r="AC404" s="68">
        <v>9</v>
      </c>
      <c r="AD404">
        <v>31534</v>
      </c>
    </row>
    <row r="405" spans="1:37" ht="16.5">
      <c r="B405" t="s">
        <v>518</v>
      </c>
      <c r="C405">
        <v>116248</v>
      </c>
      <c r="D405" s="68">
        <v>1040</v>
      </c>
      <c r="E405">
        <v>4372</v>
      </c>
      <c r="F405" s="68">
        <v>1070</v>
      </c>
      <c r="G405" s="68">
        <v>1196</v>
      </c>
      <c r="H405" s="68">
        <v>1176</v>
      </c>
      <c r="I405" s="68">
        <v>930</v>
      </c>
      <c r="J405" s="68">
        <v>5040</v>
      </c>
      <c r="K405" s="68">
        <v>5464</v>
      </c>
      <c r="L405" s="68">
        <v>7220</v>
      </c>
      <c r="M405" s="68">
        <v>7900</v>
      </c>
      <c r="N405" s="68">
        <v>8218</v>
      </c>
      <c r="O405" s="68">
        <v>10707</v>
      </c>
      <c r="P405" s="68">
        <v>11034</v>
      </c>
      <c r="Q405" s="68">
        <v>9507</v>
      </c>
      <c r="R405" s="68">
        <v>9930</v>
      </c>
      <c r="S405" s="68">
        <v>10206</v>
      </c>
      <c r="T405" s="68">
        <v>8658</v>
      </c>
      <c r="U405" s="68">
        <v>6628</v>
      </c>
      <c r="V405" s="68">
        <v>3840</v>
      </c>
      <c r="W405" s="68">
        <v>2725</v>
      </c>
      <c r="X405" s="68">
        <v>1887</v>
      </c>
      <c r="Y405" s="68">
        <v>1108</v>
      </c>
      <c r="Z405" s="68">
        <v>544</v>
      </c>
      <c r="AA405" s="68">
        <v>175</v>
      </c>
      <c r="AB405" s="68">
        <v>40</v>
      </c>
      <c r="AC405" s="68">
        <v>5</v>
      </c>
      <c r="AD405">
        <v>35816</v>
      </c>
      <c r="AI405" t="s">
        <v>879</v>
      </c>
      <c r="AJ405">
        <v>64516</v>
      </c>
      <c r="AK405">
        <v>100332</v>
      </c>
    </row>
    <row r="406" spans="1:37" ht="16.5">
      <c r="B406" t="s">
        <v>516</v>
      </c>
      <c r="C406">
        <v>189549</v>
      </c>
      <c r="D406" s="68">
        <v>1390</v>
      </c>
      <c r="E406">
        <v>6183</v>
      </c>
      <c r="F406" s="68">
        <v>1394</v>
      </c>
      <c r="G406" s="68">
        <v>1568</v>
      </c>
      <c r="H406" s="68">
        <v>1708</v>
      </c>
      <c r="I406" s="68">
        <v>1513</v>
      </c>
      <c r="J406" s="68">
        <v>9204</v>
      </c>
      <c r="K406" s="68">
        <v>12086</v>
      </c>
      <c r="L406" s="68">
        <v>13297</v>
      </c>
      <c r="M406" s="68">
        <v>12931</v>
      </c>
      <c r="N406" s="68">
        <v>11817</v>
      </c>
      <c r="O406" s="68">
        <v>14280</v>
      </c>
      <c r="P406" s="68">
        <v>15522</v>
      </c>
      <c r="Q406" s="68">
        <v>15313</v>
      </c>
      <c r="R406" s="68">
        <v>16115</v>
      </c>
      <c r="S406" s="68">
        <v>15290</v>
      </c>
      <c r="T406" s="68">
        <v>13621</v>
      </c>
      <c r="U406" s="68">
        <v>11743</v>
      </c>
      <c r="V406" s="68">
        <v>7265</v>
      </c>
      <c r="W406" s="68">
        <v>4985</v>
      </c>
      <c r="X406" s="68">
        <v>3680</v>
      </c>
      <c r="Y406" s="68">
        <v>2511</v>
      </c>
      <c r="Z406" s="68">
        <v>1602</v>
      </c>
      <c r="AA406" s="68">
        <v>570</v>
      </c>
      <c r="AB406" s="68">
        <v>122</v>
      </c>
      <c r="AC406" s="68">
        <v>22</v>
      </c>
      <c r="AD406">
        <v>61411</v>
      </c>
      <c r="AE406">
        <v>28863</v>
      </c>
      <c r="AF406">
        <v>139929</v>
      </c>
      <c r="AG406">
        <v>20757</v>
      </c>
      <c r="AH406" t="s">
        <v>757</v>
      </c>
    </row>
    <row r="407" spans="1:37" ht="16.5">
      <c r="A407" t="s">
        <v>757</v>
      </c>
      <c r="B407" t="s">
        <v>517</v>
      </c>
      <c r="C407">
        <v>91163</v>
      </c>
      <c r="D407" s="68">
        <v>716</v>
      </c>
      <c r="E407">
        <v>3219</v>
      </c>
      <c r="F407" s="68">
        <v>724</v>
      </c>
      <c r="G407" s="68">
        <v>822</v>
      </c>
      <c r="H407" s="68">
        <v>889</v>
      </c>
      <c r="I407" s="68">
        <v>784</v>
      </c>
      <c r="J407" s="68">
        <v>4828</v>
      </c>
      <c r="K407" s="68">
        <v>6358</v>
      </c>
      <c r="L407" s="68">
        <v>6938</v>
      </c>
      <c r="M407" s="68">
        <v>6602</v>
      </c>
      <c r="N407" s="68">
        <v>5947</v>
      </c>
      <c r="O407" s="68">
        <v>6849</v>
      </c>
      <c r="P407" s="68">
        <v>7135</v>
      </c>
      <c r="Q407" s="68">
        <v>6790</v>
      </c>
      <c r="R407" s="68">
        <v>7303</v>
      </c>
      <c r="S407" s="68">
        <v>7036</v>
      </c>
      <c r="T407" s="68">
        <v>6376</v>
      </c>
      <c r="U407" s="68">
        <v>5528</v>
      </c>
      <c r="V407" s="68">
        <v>3433</v>
      </c>
      <c r="W407" s="68">
        <v>2214</v>
      </c>
      <c r="X407" s="68">
        <v>1564</v>
      </c>
      <c r="Y407" s="68">
        <v>1128</v>
      </c>
      <c r="Z407" s="68">
        <v>826</v>
      </c>
      <c r="AA407" s="68">
        <v>297</v>
      </c>
      <c r="AB407" s="68">
        <v>62</v>
      </c>
      <c r="AC407" s="68">
        <v>14</v>
      </c>
      <c r="AD407">
        <v>28478</v>
      </c>
    </row>
    <row r="408" spans="1:37" ht="16.5">
      <c r="B408" t="s">
        <v>518</v>
      </c>
      <c r="C408">
        <v>98386</v>
      </c>
      <c r="D408" s="68">
        <v>674</v>
      </c>
      <c r="E408">
        <v>2964</v>
      </c>
      <c r="F408" s="68">
        <v>670</v>
      </c>
      <c r="G408" s="68">
        <v>746</v>
      </c>
      <c r="H408" s="68">
        <v>819</v>
      </c>
      <c r="I408" s="68">
        <v>729</v>
      </c>
      <c r="J408" s="68">
        <v>4376</v>
      </c>
      <c r="K408" s="68">
        <v>5728</v>
      </c>
      <c r="L408" s="68">
        <v>6359</v>
      </c>
      <c r="M408" s="68">
        <v>6329</v>
      </c>
      <c r="N408" s="68">
        <v>5870</v>
      </c>
      <c r="O408" s="68">
        <v>7431</v>
      </c>
      <c r="P408" s="68">
        <v>8387</v>
      </c>
      <c r="Q408" s="68">
        <v>8523</v>
      </c>
      <c r="R408" s="68">
        <v>8812</v>
      </c>
      <c r="S408" s="68">
        <v>8254</v>
      </c>
      <c r="T408" s="68">
        <v>7245</v>
      </c>
      <c r="U408" s="68">
        <v>6215</v>
      </c>
      <c r="V408" s="68">
        <v>3832</v>
      </c>
      <c r="W408" s="68">
        <v>2771</v>
      </c>
      <c r="X408" s="68">
        <v>2116</v>
      </c>
      <c r="Y408" s="68">
        <v>1383</v>
      </c>
      <c r="Z408" s="68">
        <v>776</v>
      </c>
      <c r="AA408" s="68">
        <v>273</v>
      </c>
      <c r="AB408" s="68">
        <v>60</v>
      </c>
      <c r="AC408" s="68">
        <v>8</v>
      </c>
      <c r="AD408">
        <v>32933</v>
      </c>
      <c r="AI408" t="s">
        <v>757</v>
      </c>
      <c r="AJ408">
        <v>51711</v>
      </c>
      <c r="AK408">
        <v>84644</v>
      </c>
    </row>
    <row r="409" spans="1:37" ht="16.5">
      <c r="B409" t="s">
        <v>516</v>
      </c>
      <c r="C409">
        <v>125715</v>
      </c>
      <c r="D409" s="68">
        <v>923</v>
      </c>
      <c r="E409">
        <v>3663</v>
      </c>
      <c r="F409" s="68">
        <v>900</v>
      </c>
      <c r="G409" s="68">
        <v>965</v>
      </c>
      <c r="H409" s="68">
        <v>988</v>
      </c>
      <c r="I409" s="68">
        <v>810</v>
      </c>
      <c r="J409" s="68">
        <v>4057</v>
      </c>
      <c r="K409" s="68">
        <v>4939</v>
      </c>
      <c r="L409" s="68">
        <v>6938</v>
      </c>
      <c r="M409" s="68">
        <v>8486</v>
      </c>
      <c r="N409" s="68">
        <v>9475</v>
      </c>
      <c r="O409" s="68">
        <v>11264</v>
      </c>
      <c r="P409" s="68">
        <v>10588</v>
      </c>
      <c r="Q409" s="68">
        <v>8839</v>
      </c>
      <c r="R409" s="68">
        <v>9511</v>
      </c>
      <c r="S409" s="68">
        <v>10389</v>
      </c>
      <c r="T409" s="68">
        <v>10618</v>
      </c>
      <c r="U409" s="68">
        <v>9295</v>
      </c>
      <c r="V409" s="68">
        <v>5661</v>
      </c>
      <c r="W409" s="68">
        <v>4216</v>
      </c>
      <c r="X409" s="68">
        <v>3193</v>
      </c>
      <c r="Y409" s="68">
        <v>2020</v>
      </c>
      <c r="Z409" s="68">
        <v>1141</v>
      </c>
      <c r="AA409" s="68">
        <v>414</v>
      </c>
      <c r="AB409" s="68">
        <v>78</v>
      </c>
      <c r="AC409" s="68">
        <v>7</v>
      </c>
      <c r="AD409">
        <v>47032</v>
      </c>
      <c r="AE409">
        <v>13582</v>
      </c>
      <c r="AF409">
        <v>95403</v>
      </c>
      <c r="AG409">
        <v>16730</v>
      </c>
      <c r="AH409" t="s">
        <v>763</v>
      </c>
    </row>
    <row r="410" spans="1:37" ht="16.5">
      <c r="A410" t="s">
        <v>763</v>
      </c>
      <c r="B410" t="s">
        <v>517</v>
      </c>
      <c r="C410">
        <v>62481</v>
      </c>
      <c r="D410" s="68">
        <v>491</v>
      </c>
      <c r="E410">
        <v>1892</v>
      </c>
      <c r="F410" s="68">
        <v>458</v>
      </c>
      <c r="G410" s="68">
        <v>501</v>
      </c>
      <c r="H410" s="68">
        <v>520</v>
      </c>
      <c r="I410" s="68">
        <v>413</v>
      </c>
      <c r="J410" s="68">
        <v>2111</v>
      </c>
      <c r="K410" s="68">
        <v>2548</v>
      </c>
      <c r="L410" s="68">
        <v>3569</v>
      </c>
      <c r="M410" s="68">
        <v>4398</v>
      </c>
      <c r="N410" s="68">
        <v>4832</v>
      </c>
      <c r="O410" s="68">
        <v>5828</v>
      </c>
      <c r="P410" s="68">
        <v>5497</v>
      </c>
      <c r="Q410" s="68">
        <v>4438</v>
      </c>
      <c r="R410" s="68">
        <v>4729</v>
      </c>
      <c r="S410" s="68">
        <v>4961</v>
      </c>
      <c r="T410" s="68">
        <v>5132</v>
      </c>
      <c r="U410" s="68">
        <v>4454</v>
      </c>
      <c r="V410" s="68">
        <v>2642</v>
      </c>
      <c r="W410" s="68">
        <v>1896</v>
      </c>
      <c r="X410" s="68">
        <v>1416</v>
      </c>
      <c r="Y410" s="68">
        <v>889</v>
      </c>
      <c r="Z410" s="68">
        <v>521</v>
      </c>
      <c r="AA410" s="68">
        <v>199</v>
      </c>
      <c r="AB410" s="68">
        <v>36</v>
      </c>
      <c r="AC410" s="68">
        <v>2</v>
      </c>
      <c r="AD410">
        <v>22148</v>
      </c>
    </row>
    <row r="411" spans="1:37" ht="16.5">
      <c r="B411" t="s">
        <v>518</v>
      </c>
      <c r="C411">
        <v>63234</v>
      </c>
      <c r="D411" s="68">
        <v>432</v>
      </c>
      <c r="E411">
        <v>1771</v>
      </c>
      <c r="F411" s="68">
        <v>442</v>
      </c>
      <c r="G411" s="68">
        <v>464</v>
      </c>
      <c r="H411" s="68">
        <v>468</v>
      </c>
      <c r="I411" s="68">
        <v>397</v>
      </c>
      <c r="J411" s="68">
        <v>1946</v>
      </c>
      <c r="K411" s="68">
        <v>2391</v>
      </c>
      <c r="L411" s="68">
        <v>3369</v>
      </c>
      <c r="M411" s="68">
        <v>4088</v>
      </c>
      <c r="N411" s="68">
        <v>4643</v>
      </c>
      <c r="O411" s="68">
        <v>5436</v>
      </c>
      <c r="P411" s="68">
        <v>5091</v>
      </c>
      <c r="Q411" s="68">
        <v>4401</v>
      </c>
      <c r="R411" s="68">
        <v>4782</v>
      </c>
      <c r="S411" s="68">
        <v>5428</v>
      </c>
      <c r="T411" s="68">
        <v>5486</v>
      </c>
      <c r="U411" s="68">
        <v>4841</v>
      </c>
      <c r="V411" s="68">
        <v>3019</v>
      </c>
      <c r="W411" s="68">
        <v>2320</v>
      </c>
      <c r="X411" s="68">
        <v>1777</v>
      </c>
      <c r="Y411" s="68">
        <v>1131</v>
      </c>
      <c r="Z411" s="68">
        <v>620</v>
      </c>
      <c r="AA411" s="68">
        <v>215</v>
      </c>
      <c r="AB411" s="68">
        <v>42</v>
      </c>
      <c r="AC411" s="68">
        <v>5</v>
      </c>
      <c r="AD411">
        <v>24884</v>
      </c>
      <c r="AI411" t="s">
        <v>763</v>
      </c>
      <c r="AJ411">
        <v>31810</v>
      </c>
      <c r="AK411">
        <v>56694</v>
      </c>
    </row>
    <row r="412" spans="1:37" ht="16.5">
      <c r="B412" t="s">
        <v>516</v>
      </c>
      <c r="C412">
        <v>132604</v>
      </c>
      <c r="D412" s="68">
        <v>1138</v>
      </c>
      <c r="E412">
        <v>4862</v>
      </c>
      <c r="F412" s="68">
        <v>1188</v>
      </c>
      <c r="G412" s="68">
        <v>1291</v>
      </c>
      <c r="H412" s="68">
        <v>1291</v>
      </c>
      <c r="I412" s="68">
        <v>1092</v>
      </c>
      <c r="J412" s="68">
        <v>6057</v>
      </c>
      <c r="K412" s="68">
        <v>6310</v>
      </c>
      <c r="L412" s="68">
        <v>7622</v>
      </c>
      <c r="M412" s="68">
        <v>8186</v>
      </c>
      <c r="N412" s="68">
        <v>8719</v>
      </c>
      <c r="O412" s="68">
        <v>11068</v>
      </c>
      <c r="P412" s="68">
        <v>12218</v>
      </c>
      <c r="Q412" s="68">
        <v>10901</v>
      </c>
      <c r="R412" s="68">
        <v>10547</v>
      </c>
      <c r="S412" s="68">
        <v>10288</v>
      </c>
      <c r="T412" s="68">
        <v>9685</v>
      </c>
      <c r="U412" s="68">
        <v>8488</v>
      </c>
      <c r="V412" s="68">
        <v>5414</v>
      </c>
      <c r="W412" s="68">
        <v>4052</v>
      </c>
      <c r="X412" s="68">
        <v>3073</v>
      </c>
      <c r="Y412" s="68">
        <v>2103</v>
      </c>
      <c r="Z412" s="68">
        <v>1290</v>
      </c>
      <c r="AA412" s="68">
        <v>470</v>
      </c>
      <c r="AB412" s="68">
        <v>94</v>
      </c>
      <c r="AC412" s="68">
        <v>19</v>
      </c>
      <c r="AD412">
        <v>44976</v>
      </c>
      <c r="AE412">
        <v>18367</v>
      </c>
      <c r="AF412">
        <v>97722</v>
      </c>
      <c r="AG412">
        <v>16515</v>
      </c>
      <c r="AH412" t="s">
        <v>758</v>
      </c>
    </row>
    <row r="413" spans="1:37" ht="16.5">
      <c r="A413" t="s">
        <v>758</v>
      </c>
      <c r="B413" t="s">
        <v>517</v>
      </c>
      <c r="C413">
        <v>64829</v>
      </c>
      <c r="D413" s="68">
        <v>595</v>
      </c>
      <c r="E413">
        <v>2505</v>
      </c>
      <c r="F413" s="68">
        <v>611</v>
      </c>
      <c r="G413" s="68">
        <v>655</v>
      </c>
      <c r="H413" s="68">
        <v>667</v>
      </c>
      <c r="I413" s="68">
        <v>572</v>
      </c>
      <c r="J413" s="68">
        <v>3147</v>
      </c>
      <c r="K413" s="68">
        <v>3241</v>
      </c>
      <c r="L413" s="68">
        <v>3952</v>
      </c>
      <c r="M413" s="68">
        <v>4237</v>
      </c>
      <c r="N413" s="68">
        <v>4481</v>
      </c>
      <c r="O413" s="68">
        <v>5362</v>
      </c>
      <c r="P413" s="68">
        <v>5953</v>
      </c>
      <c r="Q413" s="68">
        <v>5277</v>
      </c>
      <c r="R413" s="68">
        <v>5132</v>
      </c>
      <c r="S413" s="68">
        <v>4950</v>
      </c>
      <c r="T413" s="68">
        <v>4637</v>
      </c>
      <c r="U413" s="68">
        <v>4003</v>
      </c>
      <c r="V413" s="68">
        <v>2462</v>
      </c>
      <c r="W413" s="68">
        <v>1801</v>
      </c>
      <c r="X413" s="68">
        <v>1242</v>
      </c>
      <c r="Y413" s="68">
        <v>934</v>
      </c>
      <c r="Z413" s="68">
        <v>639</v>
      </c>
      <c r="AA413" s="68">
        <v>221</v>
      </c>
      <c r="AB413" s="68">
        <v>47</v>
      </c>
      <c r="AC413" s="68">
        <v>11</v>
      </c>
      <c r="AD413">
        <v>20947</v>
      </c>
    </row>
    <row r="414" spans="1:37" ht="16.5">
      <c r="B414" t="s">
        <v>518</v>
      </c>
      <c r="C414">
        <v>67775</v>
      </c>
      <c r="D414" s="68">
        <v>543</v>
      </c>
      <c r="E414">
        <v>2357</v>
      </c>
      <c r="F414" s="68">
        <v>577</v>
      </c>
      <c r="G414" s="68">
        <v>636</v>
      </c>
      <c r="H414" s="68">
        <v>624</v>
      </c>
      <c r="I414" s="68">
        <v>520</v>
      </c>
      <c r="J414" s="68">
        <v>2910</v>
      </c>
      <c r="K414" s="68">
        <v>3069</v>
      </c>
      <c r="L414" s="68">
        <v>3670</v>
      </c>
      <c r="M414" s="68">
        <v>3949</v>
      </c>
      <c r="N414" s="68">
        <v>4238</v>
      </c>
      <c r="O414" s="68">
        <v>5706</v>
      </c>
      <c r="P414" s="68">
        <v>6265</v>
      </c>
      <c r="Q414" s="68">
        <v>5624</v>
      </c>
      <c r="R414" s="68">
        <v>5415</v>
      </c>
      <c r="S414" s="68">
        <v>5338</v>
      </c>
      <c r="T414" s="68">
        <v>5048</v>
      </c>
      <c r="U414" s="68">
        <v>4485</v>
      </c>
      <c r="V414" s="68">
        <v>2952</v>
      </c>
      <c r="W414" s="68">
        <v>2251</v>
      </c>
      <c r="X414" s="68">
        <v>1831</v>
      </c>
      <c r="Y414" s="68">
        <v>1169</v>
      </c>
      <c r="Z414" s="68">
        <v>651</v>
      </c>
      <c r="AA414" s="68">
        <v>249</v>
      </c>
      <c r="AB414" s="68">
        <v>47</v>
      </c>
      <c r="AC414" s="68">
        <v>8</v>
      </c>
      <c r="AD414">
        <v>24029</v>
      </c>
      <c r="AI414" t="s">
        <v>758</v>
      </c>
      <c r="AJ414">
        <v>34867</v>
      </c>
      <c r="AK414">
        <v>58896</v>
      </c>
    </row>
    <row r="415" spans="1:37" ht="16.5">
      <c r="B415" t="s">
        <v>516</v>
      </c>
      <c r="C415">
        <v>188697</v>
      </c>
      <c r="D415" s="68">
        <v>1875</v>
      </c>
      <c r="E415">
        <v>7699</v>
      </c>
      <c r="F415" s="68">
        <v>1885</v>
      </c>
      <c r="G415" s="68">
        <v>2061</v>
      </c>
      <c r="H415" s="68">
        <v>2073</v>
      </c>
      <c r="I415" s="68">
        <v>1680</v>
      </c>
      <c r="J415" s="68">
        <v>8674</v>
      </c>
      <c r="K415" s="68">
        <v>9523</v>
      </c>
      <c r="L415" s="68">
        <v>12019</v>
      </c>
      <c r="M415" s="68">
        <v>13478</v>
      </c>
      <c r="N415" s="68">
        <v>14591</v>
      </c>
      <c r="O415" s="68">
        <v>18646</v>
      </c>
      <c r="P415" s="68">
        <v>18489</v>
      </c>
      <c r="Q415" s="68">
        <v>13957</v>
      </c>
      <c r="R415" s="68">
        <v>14049</v>
      </c>
      <c r="S415" s="68">
        <v>14876</v>
      </c>
      <c r="T415" s="68">
        <v>13930</v>
      </c>
      <c r="U415" s="68">
        <v>10795</v>
      </c>
      <c r="V415" s="68">
        <v>5740</v>
      </c>
      <c r="W415" s="68">
        <v>3900</v>
      </c>
      <c r="X415" s="68">
        <v>3098</v>
      </c>
      <c r="Y415" s="68">
        <v>2010</v>
      </c>
      <c r="Z415" s="68">
        <v>973</v>
      </c>
      <c r="AA415" s="68">
        <v>312</v>
      </c>
      <c r="AB415" s="68">
        <v>55</v>
      </c>
      <c r="AC415" s="68">
        <v>8</v>
      </c>
      <c r="AD415">
        <v>55697</v>
      </c>
      <c r="AE415">
        <v>27771</v>
      </c>
      <c r="AF415">
        <v>144830</v>
      </c>
      <c r="AG415">
        <v>16096</v>
      </c>
      <c r="AH415" t="s">
        <v>768</v>
      </c>
    </row>
    <row r="416" spans="1:37" ht="16.5">
      <c r="A416" t="s">
        <v>768</v>
      </c>
      <c r="B416" t="s">
        <v>517</v>
      </c>
      <c r="C416">
        <v>95428</v>
      </c>
      <c r="D416" s="68">
        <v>969</v>
      </c>
      <c r="E416">
        <v>3980</v>
      </c>
      <c r="F416" s="68">
        <v>958</v>
      </c>
      <c r="G416" s="68">
        <v>1063</v>
      </c>
      <c r="H416" s="68">
        <v>1079</v>
      </c>
      <c r="I416" s="68">
        <v>880</v>
      </c>
      <c r="J416" s="68">
        <v>4433</v>
      </c>
      <c r="K416" s="68">
        <v>5009</v>
      </c>
      <c r="L416" s="68">
        <v>6246</v>
      </c>
      <c r="M416" s="68">
        <v>7018</v>
      </c>
      <c r="N416" s="68">
        <v>7520</v>
      </c>
      <c r="O416" s="68">
        <v>9481</v>
      </c>
      <c r="P416" s="68">
        <v>9447</v>
      </c>
      <c r="Q416" s="68">
        <v>7206</v>
      </c>
      <c r="R416" s="68">
        <v>7053</v>
      </c>
      <c r="S416" s="68">
        <v>7352</v>
      </c>
      <c r="T416" s="68">
        <v>6936</v>
      </c>
      <c r="U416" s="68">
        <v>5436</v>
      </c>
      <c r="V416" s="68">
        <v>2872</v>
      </c>
      <c r="W416" s="68">
        <v>1903</v>
      </c>
      <c r="X416" s="68">
        <v>1297</v>
      </c>
      <c r="Y416" s="68">
        <v>762</v>
      </c>
      <c r="Z416" s="68">
        <v>393</v>
      </c>
      <c r="AA416" s="68">
        <v>101</v>
      </c>
      <c r="AB416" s="68">
        <v>13</v>
      </c>
      <c r="AC416" s="68">
        <v>1</v>
      </c>
      <c r="AD416">
        <v>27066</v>
      </c>
    </row>
    <row r="417" spans="1:37" ht="16.5">
      <c r="B417" t="s">
        <v>518</v>
      </c>
      <c r="C417">
        <v>93269</v>
      </c>
      <c r="D417" s="68">
        <v>906</v>
      </c>
      <c r="E417">
        <v>3719</v>
      </c>
      <c r="F417" s="68">
        <v>927</v>
      </c>
      <c r="G417" s="68">
        <v>998</v>
      </c>
      <c r="H417" s="68">
        <v>994</v>
      </c>
      <c r="I417" s="68">
        <v>800</v>
      </c>
      <c r="J417" s="68">
        <v>4241</v>
      </c>
      <c r="K417" s="68">
        <v>4514</v>
      </c>
      <c r="L417" s="68">
        <v>5773</v>
      </c>
      <c r="M417" s="68">
        <v>6460</v>
      </c>
      <c r="N417" s="68">
        <v>7071</v>
      </c>
      <c r="O417" s="68">
        <v>9165</v>
      </c>
      <c r="P417" s="68">
        <v>9042</v>
      </c>
      <c r="Q417" s="68">
        <v>6751</v>
      </c>
      <c r="R417" s="68">
        <v>6996</v>
      </c>
      <c r="S417" s="68">
        <v>7524</v>
      </c>
      <c r="T417" s="68">
        <v>6994</v>
      </c>
      <c r="U417" s="68">
        <v>5359</v>
      </c>
      <c r="V417" s="68">
        <v>2868</v>
      </c>
      <c r="W417" s="68">
        <v>1997</v>
      </c>
      <c r="X417" s="68">
        <v>1801</v>
      </c>
      <c r="Y417" s="68">
        <v>1248</v>
      </c>
      <c r="Z417" s="68">
        <v>580</v>
      </c>
      <c r="AA417" s="68">
        <v>211</v>
      </c>
      <c r="AB417" s="68">
        <v>42</v>
      </c>
      <c r="AC417" s="68">
        <v>7</v>
      </c>
      <c r="AD417">
        <v>28631</v>
      </c>
      <c r="AI417" t="s">
        <v>768</v>
      </c>
      <c r="AJ417">
        <v>51258</v>
      </c>
      <c r="AK417">
        <v>79889</v>
      </c>
    </row>
    <row r="418" spans="1:37" ht="16.5">
      <c r="B418" t="s">
        <v>516</v>
      </c>
      <c r="C418">
        <v>65139</v>
      </c>
      <c r="D418" s="68">
        <v>504</v>
      </c>
      <c r="E418">
        <v>2388</v>
      </c>
      <c r="F418" s="68">
        <v>554</v>
      </c>
      <c r="G418" s="68">
        <v>626</v>
      </c>
      <c r="H418" s="68">
        <v>647</v>
      </c>
      <c r="I418" s="68">
        <v>561</v>
      </c>
      <c r="J418" s="68">
        <v>3245</v>
      </c>
      <c r="K418" s="68">
        <v>3546</v>
      </c>
      <c r="L418" s="68">
        <v>4678</v>
      </c>
      <c r="M418" s="68">
        <v>4576</v>
      </c>
      <c r="N418" s="68">
        <v>4023</v>
      </c>
      <c r="O418" s="68">
        <v>5036</v>
      </c>
      <c r="P418" s="68">
        <v>5953</v>
      </c>
      <c r="Q418" s="68">
        <v>5911</v>
      </c>
      <c r="R418" s="68">
        <v>6427</v>
      </c>
      <c r="S418" s="68">
        <v>5711</v>
      </c>
      <c r="T418" s="68">
        <v>4404</v>
      </c>
      <c r="U418" s="68">
        <v>3356</v>
      </c>
      <c r="V418" s="68">
        <v>1932</v>
      </c>
      <c r="W418" s="68">
        <v>1399</v>
      </c>
      <c r="X418" s="68">
        <v>1009</v>
      </c>
      <c r="Y418" s="68">
        <v>622</v>
      </c>
      <c r="Z418" s="68">
        <v>301</v>
      </c>
      <c r="AA418" s="68">
        <v>100</v>
      </c>
      <c r="AB418" s="68">
        <v>17</v>
      </c>
      <c r="AC418" s="68">
        <v>1</v>
      </c>
      <c r="AD418">
        <v>18852</v>
      </c>
      <c r="AE418">
        <v>9683</v>
      </c>
      <c r="AF418">
        <v>50075</v>
      </c>
      <c r="AG418">
        <v>5381</v>
      </c>
      <c r="AH418" t="s">
        <v>769</v>
      </c>
    </row>
    <row r="419" spans="1:37" ht="16.5">
      <c r="A419" t="s">
        <v>769</v>
      </c>
      <c r="B419" t="s">
        <v>517</v>
      </c>
      <c r="C419">
        <v>30986</v>
      </c>
      <c r="D419" s="68">
        <v>253</v>
      </c>
      <c r="E419">
        <v>1246</v>
      </c>
      <c r="F419" s="68">
        <v>283</v>
      </c>
      <c r="G419" s="68">
        <v>325</v>
      </c>
      <c r="H419" s="68">
        <v>341</v>
      </c>
      <c r="I419" s="68">
        <v>297</v>
      </c>
      <c r="J419" s="68">
        <v>1661</v>
      </c>
      <c r="K419" s="68">
        <v>1825</v>
      </c>
      <c r="L419" s="68">
        <v>2436</v>
      </c>
      <c r="M419" s="68">
        <v>2342</v>
      </c>
      <c r="N419" s="68">
        <v>2034</v>
      </c>
      <c r="O419" s="68">
        <v>2279</v>
      </c>
      <c r="P419" s="68">
        <v>2754</v>
      </c>
      <c r="Q419" s="68">
        <v>2579</v>
      </c>
      <c r="R419" s="68">
        <v>2855</v>
      </c>
      <c r="S419" s="68">
        <v>2676</v>
      </c>
      <c r="T419" s="68">
        <v>2085</v>
      </c>
      <c r="U419" s="68">
        <v>1560</v>
      </c>
      <c r="V419" s="68">
        <v>872</v>
      </c>
      <c r="W419" s="68">
        <v>640</v>
      </c>
      <c r="X419" s="68">
        <v>411</v>
      </c>
      <c r="Y419" s="68">
        <v>273</v>
      </c>
      <c r="Z419" s="68">
        <v>148</v>
      </c>
      <c r="AA419" s="68">
        <v>49</v>
      </c>
      <c r="AB419" s="68">
        <v>7</v>
      </c>
      <c r="AC419" s="68">
        <v>1</v>
      </c>
      <c r="AD419">
        <v>8722</v>
      </c>
    </row>
    <row r="420" spans="1:37" ht="16.5">
      <c r="B420" t="s">
        <v>518</v>
      </c>
      <c r="C420">
        <v>34153</v>
      </c>
      <c r="D420" s="68">
        <v>251</v>
      </c>
      <c r="E420">
        <v>1142</v>
      </c>
      <c r="F420" s="68">
        <v>271</v>
      </c>
      <c r="G420" s="68">
        <v>301</v>
      </c>
      <c r="H420" s="68">
        <v>306</v>
      </c>
      <c r="I420" s="68">
        <v>264</v>
      </c>
      <c r="J420" s="68">
        <v>1584</v>
      </c>
      <c r="K420" s="68">
        <v>1721</v>
      </c>
      <c r="L420" s="68">
        <v>2242</v>
      </c>
      <c r="M420" s="68">
        <v>2234</v>
      </c>
      <c r="N420" s="68">
        <v>1989</v>
      </c>
      <c r="O420" s="68">
        <v>2757</v>
      </c>
      <c r="P420" s="68">
        <v>3199</v>
      </c>
      <c r="Q420" s="68">
        <v>3332</v>
      </c>
      <c r="R420" s="68">
        <v>3572</v>
      </c>
      <c r="S420" s="68">
        <v>3035</v>
      </c>
      <c r="T420" s="68">
        <v>2319</v>
      </c>
      <c r="U420" s="68">
        <v>1796</v>
      </c>
      <c r="V420" s="68">
        <v>1060</v>
      </c>
      <c r="W420" s="68">
        <v>759</v>
      </c>
      <c r="X420" s="68">
        <v>598</v>
      </c>
      <c r="Y420" s="68">
        <v>349</v>
      </c>
      <c r="Z420" s="68">
        <v>153</v>
      </c>
      <c r="AA420" s="68">
        <v>51</v>
      </c>
      <c r="AB420" s="68">
        <v>10</v>
      </c>
      <c r="AC420" s="68">
        <v>0</v>
      </c>
      <c r="AD420">
        <v>10130</v>
      </c>
      <c r="AI420" t="s">
        <v>769</v>
      </c>
      <c r="AJ420">
        <v>19325</v>
      </c>
      <c r="AK420">
        <v>29455</v>
      </c>
    </row>
    <row r="421" spans="1:37" ht="16.5">
      <c r="B421" t="s">
        <v>516</v>
      </c>
      <c r="C421">
        <v>77704</v>
      </c>
      <c r="D421" s="68">
        <v>506</v>
      </c>
      <c r="E421">
        <v>2374</v>
      </c>
      <c r="F421" s="68">
        <v>537</v>
      </c>
      <c r="G421" s="68">
        <v>618</v>
      </c>
      <c r="H421" s="68">
        <v>654</v>
      </c>
      <c r="I421" s="68">
        <v>565</v>
      </c>
      <c r="J421" s="68">
        <v>2964</v>
      </c>
      <c r="K421" s="68">
        <v>4124</v>
      </c>
      <c r="L421" s="68">
        <v>4238</v>
      </c>
      <c r="M421" s="68">
        <v>4603</v>
      </c>
      <c r="N421" s="68">
        <v>4748</v>
      </c>
      <c r="O421" s="68">
        <v>5721</v>
      </c>
      <c r="P421" s="68">
        <v>6192</v>
      </c>
      <c r="Q421" s="68">
        <v>5941</v>
      </c>
      <c r="R421" s="68">
        <v>6107</v>
      </c>
      <c r="S421" s="68">
        <v>6064</v>
      </c>
      <c r="T421" s="68">
        <v>6150</v>
      </c>
      <c r="U421" s="68">
        <v>5646</v>
      </c>
      <c r="V421" s="68">
        <v>3698</v>
      </c>
      <c r="W421" s="68">
        <v>2877</v>
      </c>
      <c r="X421" s="68">
        <v>2502</v>
      </c>
      <c r="Y421" s="68">
        <v>1860</v>
      </c>
      <c r="Z421" s="68">
        <v>958</v>
      </c>
      <c r="AA421" s="68">
        <v>351</v>
      </c>
      <c r="AB421" s="68">
        <v>68</v>
      </c>
      <c r="AC421" s="68">
        <v>12</v>
      </c>
      <c r="AD421">
        <v>30186</v>
      </c>
      <c r="AE421">
        <v>9968</v>
      </c>
      <c r="AF421">
        <v>55410</v>
      </c>
      <c r="AG421">
        <v>12326</v>
      </c>
      <c r="AH421" t="s">
        <v>1007</v>
      </c>
    </row>
    <row r="422" spans="1:37" ht="16.5">
      <c r="A422" t="s">
        <v>1007</v>
      </c>
      <c r="B422" t="s">
        <v>517</v>
      </c>
      <c r="C422">
        <v>37834</v>
      </c>
      <c r="D422" s="68">
        <v>250</v>
      </c>
      <c r="E422">
        <v>1243</v>
      </c>
      <c r="F422" s="68">
        <v>276</v>
      </c>
      <c r="G422" s="68">
        <v>325</v>
      </c>
      <c r="H422" s="68">
        <v>334</v>
      </c>
      <c r="I422" s="68">
        <v>308</v>
      </c>
      <c r="J422" s="68">
        <v>1548</v>
      </c>
      <c r="K422" s="68">
        <v>2195</v>
      </c>
      <c r="L422" s="68">
        <v>2223</v>
      </c>
      <c r="M422" s="68">
        <v>2356</v>
      </c>
      <c r="N422" s="68">
        <v>2365</v>
      </c>
      <c r="O422" s="68">
        <v>2829</v>
      </c>
      <c r="P422" s="68">
        <v>2961</v>
      </c>
      <c r="Q422" s="68">
        <v>2728</v>
      </c>
      <c r="R422" s="68">
        <v>2932</v>
      </c>
      <c r="S422" s="68">
        <v>2887</v>
      </c>
      <c r="T422" s="68">
        <v>3020</v>
      </c>
      <c r="U422" s="68">
        <v>2787</v>
      </c>
      <c r="V422" s="68">
        <v>1782</v>
      </c>
      <c r="W422" s="68">
        <v>1311</v>
      </c>
      <c r="X422" s="68">
        <v>1071</v>
      </c>
      <c r="Y422" s="68">
        <v>809</v>
      </c>
      <c r="Z422" s="68">
        <v>384</v>
      </c>
      <c r="AA422" s="68">
        <v>129</v>
      </c>
      <c r="AB422" s="68">
        <v>20</v>
      </c>
      <c r="AC422" s="68">
        <v>4</v>
      </c>
      <c r="AD422">
        <v>14204</v>
      </c>
    </row>
    <row r="423" spans="1:37" ht="16.5">
      <c r="B423" t="s">
        <v>518</v>
      </c>
      <c r="C423">
        <v>39870</v>
      </c>
      <c r="D423" s="68">
        <v>256</v>
      </c>
      <c r="E423">
        <v>1131</v>
      </c>
      <c r="F423" s="68">
        <v>261</v>
      </c>
      <c r="G423" s="68">
        <v>293</v>
      </c>
      <c r="H423" s="68">
        <v>320</v>
      </c>
      <c r="I423" s="68">
        <v>257</v>
      </c>
      <c r="J423" s="68">
        <v>1416</v>
      </c>
      <c r="K423" s="68">
        <v>1929</v>
      </c>
      <c r="L423" s="68">
        <v>2015</v>
      </c>
      <c r="M423" s="68">
        <v>2247</v>
      </c>
      <c r="N423" s="68">
        <v>2383</v>
      </c>
      <c r="O423" s="68">
        <v>2892</v>
      </c>
      <c r="P423" s="68">
        <v>3231</v>
      </c>
      <c r="Q423" s="68">
        <v>3213</v>
      </c>
      <c r="R423" s="68">
        <v>3175</v>
      </c>
      <c r="S423" s="68">
        <v>3177</v>
      </c>
      <c r="T423" s="68">
        <v>3130</v>
      </c>
      <c r="U423" s="68">
        <v>2859</v>
      </c>
      <c r="V423" s="68">
        <v>1916</v>
      </c>
      <c r="W423" s="68">
        <v>1566</v>
      </c>
      <c r="X423" s="68">
        <v>1431</v>
      </c>
      <c r="Y423" s="68">
        <v>1051</v>
      </c>
      <c r="Z423" s="68">
        <v>574</v>
      </c>
      <c r="AA423" s="68">
        <v>222</v>
      </c>
      <c r="AB423" s="68">
        <v>48</v>
      </c>
      <c r="AC423" s="68">
        <v>8</v>
      </c>
      <c r="AD423">
        <v>15982</v>
      </c>
      <c r="AI423" t="s">
        <v>1007</v>
      </c>
      <c r="AJ423">
        <v>19156</v>
      </c>
      <c r="AK423">
        <v>35138</v>
      </c>
    </row>
    <row r="424" spans="1:37" ht="16.5">
      <c r="B424" t="s">
        <v>516</v>
      </c>
      <c r="C424">
        <v>2778955</v>
      </c>
      <c r="D424" s="68">
        <v>21347</v>
      </c>
      <c r="E424">
        <v>88934</v>
      </c>
      <c r="F424" s="68">
        <v>21979</v>
      </c>
      <c r="G424" s="68">
        <v>23461</v>
      </c>
      <c r="H424" s="68">
        <v>23518</v>
      </c>
      <c r="I424" s="68">
        <v>19976</v>
      </c>
      <c r="J424" s="68">
        <v>110278</v>
      </c>
      <c r="K424" s="68">
        <v>135660</v>
      </c>
      <c r="L424" s="68">
        <v>173825</v>
      </c>
      <c r="M424" s="68">
        <v>186773</v>
      </c>
      <c r="N424" s="68">
        <v>185969</v>
      </c>
      <c r="O424" s="68">
        <v>226788</v>
      </c>
      <c r="P424" s="68">
        <v>242858</v>
      </c>
      <c r="Q424" s="68">
        <v>220019</v>
      </c>
      <c r="R424" s="68">
        <v>222585</v>
      </c>
      <c r="S424" s="68">
        <v>222625</v>
      </c>
      <c r="T424" s="68">
        <v>210676</v>
      </c>
      <c r="U424" s="68">
        <v>189348</v>
      </c>
      <c r="V424" s="68">
        <v>118318</v>
      </c>
      <c r="W424" s="68">
        <v>84839</v>
      </c>
      <c r="X424" s="68">
        <v>63035</v>
      </c>
      <c r="Y424" s="68">
        <v>41360</v>
      </c>
      <c r="Z424" s="68">
        <v>24161</v>
      </c>
      <c r="AA424" s="68">
        <v>7935</v>
      </c>
      <c r="AB424" s="68">
        <v>1414</v>
      </c>
      <c r="AC424" s="68">
        <v>208</v>
      </c>
      <c r="AD424">
        <v>963919</v>
      </c>
      <c r="AE424">
        <v>356219</v>
      </c>
      <c r="AF424">
        <v>2081466</v>
      </c>
      <c r="AG424">
        <v>341270</v>
      </c>
      <c r="AH424" t="s">
        <v>521</v>
      </c>
    </row>
    <row r="425" spans="1:37" ht="16.5">
      <c r="A425" t="s">
        <v>521</v>
      </c>
      <c r="B425" t="s">
        <v>517</v>
      </c>
      <c r="C425">
        <v>1381994</v>
      </c>
      <c r="D425" s="68">
        <v>11126</v>
      </c>
      <c r="E425">
        <v>45967</v>
      </c>
      <c r="F425" s="68">
        <v>11355</v>
      </c>
      <c r="G425" s="68">
        <v>12077</v>
      </c>
      <c r="H425" s="68">
        <v>12197</v>
      </c>
      <c r="I425" s="68">
        <v>10338</v>
      </c>
      <c r="J425" s="68">
        <v>57205</v>
      </c>
      <c r="K425" s="68">
        <v>70653</v>
      </c>
      <c r="L425" s="68">
        <v>89990</v>
      </c>
      <c r="M425" s="68">
        <v>97227</v>
      </c>
      <c r="N425" s="68">
        <v>95718</v>
      </c>
      <c r="O425" s="68">
        <v>113617</v>
      </c>
      <c r="P425" s="68">
        <v>120331</v>
      </c>
      <c r="Q425" s="68">
        <v>108616</v>
      </c>
      <c r="R425" s="68">
        <v>110970</v>
      </c>
      <c r="S425" s="68">
        <v>109459</v>
      </c>
      <c r="T425" s="68">
        <v>101409</v>
      </c>
      <c r="U425" s="68">
        <v>90042</v>
      </c>
      <c r="V425" s="68">
        <v>56065</v>
      </c>
      <c r="W425" s="68">
        <v>39511</v>
      </c>
      <c r="X425" s="68">
        <v>27609</v>
      </c>
      <c r="Y425" s="68">
        <v>19297</v>
      </c>
      <c r="Z425" s="68">
        <v>12610</v>
      </c>
      <c r="AA425" s="68">
        <v>3836</v>
      </c>
      <c r="AB425" s="68">
        <v>637</v>
      </c>
      <c r="AC425" s="68">
        <v>99</v>
      </c>
      <c r="AD425">
        <v>460574</v>
      </c>
    </row>
    <row r="426" spans="1:37" ht="16.5">
      <c r="B426" t="s">
        <v>518</v>
      </c>
      <c r="C426">
        <v>1396961</v>
      </c>
      <c r="D426" s="68">
        <v>10221</v>
      </c>
      <c r="E426">
        <v>42967</v>
      </c>
      <c r="F426" s="68">
        <v>10624</v>
      </c>
      <c r="G426" s="68">
        <v>11384</v>
      </c>
      <c r="H426" s="68">
        <v>11321</v>
      </c>
      <c r="I426" s="68">
        <v>9638</v>
      </c>
      <c r="J426" s="68">
        <v>53073</v>
      </c>
      <c r="K426" s="68">
        <v>65007</v>
      </c>
      <c r="L426" s="68">
        <v>83835</v>
      </c>
      <c r="M426" s="68">
        <v>89546</v>
      </c>
      <c r="N426" s="68">
        <v>90251</v>
      </c>
      <c r="O426" s="68">
        <v>113171</v>
      </c>
      <c r="P426" s="68">
        <v>122527</v>
      </c>
      <c r="Q426" s="68">
        <v>111403</v>
      </c>
      <c r="R426" s="68">
        <v>111615</v>
      </c>
      <c r="S426" s="68">
        <v>113166</v>
      </c>
      <c r="T426" s="68">
        <v>109267</v>
      </c>
      <c r="U426" s="68">
        <v>99306</v>
      </c>
      <c r="V426" s="68">
        <v>62253</v>
      </c>
      <c r="W426" s="68">
        <v>45328</v>
      </c>
      <c r="X426" s="68">
        <v>35426</v>
      </c>
      <c r="Y426" s="68">
        <v>22063</v>
      </c>
      <c r="Z426" s="68">
        <v>11551</v>
      </c>
      <c r="AA426" s="68">
        <v>4099</v>
      </c>
      <c r="AB426" s="68">
        <v>777</v>
      </c>
      <c r="AC426" s="68">
        <v>109</v>
      </c>
      <c r="AD426">
        <v>503345</v>
      </c>
      <c r="AI426" t="s">
        <v>521</v>
      </c>
      <c r="AJ426">
        <v>722348</v>
      </c>
      <c r="AK426">
        <v>1225693</v>
      </c>
    </row>
    <row r="427" spans="1:37" ht="16.5">
      <c r="B427" t="s">
        <v>516</v>
      </c>
      <c r="C427">
        <v>25216</v>
      </c>
      <c r="D427" s="68">
        <v>139</v>
      </c>
      <c r="E427">
        <v>613</v>
      </c>
      <c r="F427" s="68">
        <v>156</v>
      </c>
      <c r="G427" s="68">
        <v>169</v>
      </c>
      <c r="H427" s="68">
        <v>160</v>
      </c>
      <c r="I427" s="68">
        <v>128</v>
      </c>
      <c r="J427" s="68">
        <v>689</v>
      </c>
      <c r="K427" s="68">
        <v>893</v>
      </c>
      <c r="L427" s="68">
        <v>1257</v>
      </c>
      <c r="M427" s="68">
        <v>1543</v>
      </c>
      <c r="N427" s="68">
        <v>1628</v>
      </c>
      <c r="O427" s="68">
        <v>1842</v>
      </c>
      <c r="P427" s="68">
        <v>1822</v>
      </c>
      <c r="Q427" s="68">
        <v>1628</v>
      </c>
      <c r="R427" s="68">
        <v>1915</v>
      </c>
      <c r="S427" s="68">
        <v>2227</v>
      </c>
      <c r="T427" s="68">
        <v>2301</v>
      </c>
      <c r="U427" s="68">
        <v>2165</v>
      </c>
      <c r="V427" s="68">
        <v>1407</v>
      </c>
      <c r="W427" s="68">
        <v>1070</v>
      </c>
      <c r="X427" s="68">
        <v>929</v>
      </c>
      <c r="Y427" s="68">
        <v>620</v>
      </c>
      <c r="Z427" s="68">
        <v>377</v>
      </c>
      <c r="AA427" s="68">
        <v>128</v>
      </c>
      <c r="AB427" s="68">
        <v>22</v>
      </c>
      <c r="AC427" s="68">
        <v>1</v>
      </c>
      <c r="AD427">
        <v>11247</v>
      </c>
      <c r="AE427">
        <v>2334</v>
      </c>
      <c r="AF427">
        <v>18328</v>
      </c>
      <c r="AG427">
        <v>4554</v>
      </c>
      <c r="AH427" t="s">
        <v>779</v>
      </c>
    </row>
    <row r="428" spans="1:37" ht="16.5">
      <c r="A428" t="s">
        <v>779</v>
      </c>
      <c r="B428" t="s">
        <v>517</v>
      </c>
      <c r="C428">
        <v>12561</v>
      </c>
      <c r="D428" s="68">
        <v>68</v>
      </c>
      <c r="E428">
        <v>309</v>
      </c>
      <c r="F428" s="68">
        <v>82</v>
      </c>
      <c r="G428" s="68">
        <v>87</v>
      </c>
      <c r="H428" s="68">
        <v>81</v>
      </c>
      <c r="I428" s="68">
        <v>59</v>
      </c>
      <c r="J428" s="68">
        <v>341</v>
      </c>
      <c r="K428" s="68">
        <v>463</v>
      </c>
      <c r="L428" s="68">
        <v>616</v>
      </c>
      <c r="M428" s="68">
        <v>796</v>
      </c>
      <c r="N428" s="68">
        <v>845</v>
      </c>
      <c r="O428" s="68">
        <v>945</v>
      </c>
      <c r="P428" s="68">
        <v>928</v>
      </c>
      <c r="Q428" s="68">
        <v>811</v>
      </c>
      <c r="R428" s="68">
        <v>963</v>
      </c>
      <c r="S428" s="68">
        <v>1085</v>
      </c>
      <c r="T428" s="68">
        <v>1168</v>
      </c>
      <c r="U428" s="68">
        <v>1110</v>
      </c>
      <c r="V428" s="68">
        <v>705</v>
      </c>
      <c r="W428" s="68">
        <v>504</v>
      </c>
      <c r="X428" s="68">
        <v>391</v>
      </c>
      <c r="Y428" s="68">
        <v>264</v>
      </c>
      <c r="Z428" s="68">
        <v>180</v>
      </c>
      <c r="AA428" s="68">
        <v>61</v>
      </c>
      <c r="AB428" s="68">
        <v>8</v>
      </c>
      <c r="AC428" s="68">
        <v>0</v>
      </c>
      <c r="AD428">
        <v>5476</v>
      </c>
    </row>
    <row r="429" spans="1:37" ht="16.5">
      <c r="B429" t="s">
        <v>518</v>
      </c>
      <c r="C429">
        <v>12655</v>
      </c>
      <c r="D429" s="68">
        <v>71</v>
      </c>
      <c r="E429">
        <v>304</v>
      </c>
      <c r="F429" s="68">
        <v>74</v>
      </c>
      <c r="G429" s="68">
        <v>82</v>
      </c>
      <c r="H429" s="68">
        <v>79</v>
      </c>
      <c r="I429" s="68">
        <v>69</v>
      </c>
      <c r="J429" s="68">
        <v>348</v>
      </c>
      <c r="K429" s="68">
        <v>430</v>
      </c>
      <c r="L429" s="68">
        <v>641</v>
      </c>
      <c r="M429" s="68">
        <v>747</v>
      </c>
      <c r="N429" s="68">
        <v>783</v>
      </c>
      <c r="O429" s="68">
        <v>897</v>
      </c>
      <c r="P429" s="68">
        <v>894</v>
      </c>
      <c r="Q429" s="68">
        <v>817</v>
      </c>
      <c r="R429" s="68">
        <v>952</v>
      </c>
      <c r="S429" s="68">
        <v>1142</v>
      </c>
      <c r="T429" s="68">
        <v>1133</v>
      </c>
      <c r="U429" s="68">
        <v>1055</v>
      </c>
      <c r="V429" s="68">
        <v>702</v>
      </c>
      <c r="W429" s="68">
        <v>566</v>
      </c>
      <c r="X429" s="68">
        <v>538</v>
      </c>
      <c r="Y429" s="68">
        <v>356</v>
      </c>
      <c r="Z429" s="68">
        <v>197</v>
      </c>
      <c r="AA429" s="68">
        <v>67</v>
      </c>
      <c r="AB429" s="68">
        <v>14</v>
      </c>
      <c r="AC429" s="68">
        <v>1</v>
      </c>
      <c r="AD429">
        <v>5771</v>
      </c>
      <c r="AI429" t="s">
        <v>779</v>
      </c>
      <c r="AJ429">
        <v>5731</v>
      </c>
      <c r="AK429">
        <v>11502</v>
      </c>
    </row>
    <row r="430" spans="1:37" ht="16.5">
      <c r="B430" t="s">
        <v>516</v>
      </c>
      <c r="C430">
        <v>136166</v>
      </c>
      <c r="D430" s="68">
        <v>1155</v>
      </c>
      <c r="E430">
        <v>5342</v>
      </c>
      <c r="F430" s="68">
        <v>1279</v>
      </c>
      <c r="G430" s="68">
        <v>1430</v>
      </c>
      <c r="H430" s="68">
        <v>1412</v>
      </c>
      <c r="I430" s="68">
        <v>1221</v>
      </c>
      <c r="J430" s="68">
        <v>6610</v>
      </c>
      <c r="K430" s="68">
        <v>7045</v>
      </c>
      <c r="L430" s="68">
        <v>7751</v>
      </c>
      <c r="M430" s="68">
        <v>7686</v>
      </c>
      <c r="N430" s="68">
        <v>8111</v>
      </c>
      <c r="O430" s="68">
        <v>10964</v>
      </c>
      <c r="P430" s="68">
        <v>12910</v>
      </c>
      <c r="Q430" s="68">
        <v>11889</v>
      </c>
      <c r="R430" s="68">
        <v>10981</v>
      </c>
      <c r="S430" s="68">
        <v>10637</v>
      </c>
      <c r="T430" s="68">
        <v>10001</v>
      </c>
      <c r="U430" s="68">
        <v>9077</v>
      </c>
      <c r="V430" s="68">
        <v>5651</v>
      </c>
      <c r="W430" s="68">
        <v>3938</v>
      </c>
      <c r="X430" s="68">
        <v>2884</v>
      </c>
      <c r="Y430" s="68">
        <v>1926</v>
      </c>
      <c r="Z430" s="68">
        <v>1153</v>
      </c>
      <c r="AA430" s="68">
        <v>370</v>
      </c>
      <c r="AB430" s="68">
        <v>76</v>
      </c>
      <c r="AC430" s="68">
        <v>9</v>
      </c>
      <c r="AD430">
        <v>45722</v>
      </c>
      <c r="AE430">
        <v>20152</v>
      </c>
      <c r="AF430">
        <v>100007</v>
      </c>
      <c r="AG430">
        <v>16007</v>
      </c>
      <c r="AH430" t="s">
        <v>780</v>
      </c>
    </row>
    <row r="431" spans="1:37" ht="16.5">
      <c r="A431" t="s">
        <v>780</v>
      </c>
      <c r="B431" t="s">
        <v>517</v>
      </c>
      <c r="C431">
        <v>66073</v>
      </c>
      <c r="D431" s="68">
        <v>613</v>
      </c>
      <c r="E431">
        <v>2794</v>
      </c>
      <c r="F431" s="68">
        <v>669</v>
      </c>
      <c r="G431" s="68">
        <v>736</v>
      </c>
      <c r="H431" s="68">
        <v>737</v>
      </c>
      <c r="I431" s="68">
        <v>652</v>
      </c>
      <c r="J431" s="68">
        <v>3441</v>
      </c>
      <c r="K431" s="68">
        <v>3689</v>
      </c>
      <c r="L431" s="68">
        <v>4012</v>
      </c>
      <c r="M431" s="68">
        <v>3968</v>
      </c>
      <c r="N431" s="68">
        <v>4088</v>
      </c>
      <c r="O431" s="68">
        <v>5366</v>
      </c>
      <c r="P431" s="68">
        <v>6010</v>
      </c>
      <c r="Q431" s="68">
        <v>5499</v>
      </c>
      <c r="R431" s="68">
        <v>5206</v>
      </c>
      <c r="S431" s="68">
        <v>5089</v>
      </c>
      <c r="T431" s="68">
        <v>4778</v>
      </c>
      <c r="U431" s="68">
        <v>4209</v>
      </c>
      <c r="V431" s="68">
        <v>2624</v>
      </c>
      <c r="W431" s="68">
        <v>1766</v>
      </c>
      <c r="X431" s="68">
        <v>1192</v>
      </c>
      <c r="Y431" s="68">
        <v>891</v>
      </c>
      <c r="Z431" s="68">
        <v>611</v>
      </c>
      <c r="AA431" s="68">
        <v>180</v>
      </c>
      <c r="AB431" s="68">
        <v>43</v>
      </c>
      <c r="AC431" s="68">
        <v>4</v>
      </c>
      <c r="AD431">
        <v>21387</v>
      </c>
    </row>
    <row r="432" spans="1:37" ht="16.5">
      <c r="B432" t="s">
        <v>518</v>
      </c>
      <c r="C432">
        <v>70093</v>
      </c>
      <c r="D432" s="68">
        <v>542</v>
      </c>
      <c r="E432">
        <v>2548</v>
      </c>
      <c r="F432" s="68">
        <v>610</v>
      </c>
      <c r="G432" s="68">
        <v>694</v>
      </c>
      <c r="H432" s="68">
        <v>675</v>
      </c>
      <c r="I432" s="68">
        <v>569</v>
      </c>
      <c r="J432" s="68">
        <v>3169</v>
      </c>
      <c r="K432" s="68">
        <v>3356</v>
      </c>
      <c r="L432" s="68">
        <v>3739</v>
      </c>
      <c r="M432" s="68">
        <v>3718</v>
      </c>
      <c r="N432" s="68">
        <v>4023</v>
      </c>
      <c r="O432" s="68">
        <v>5598</v>
      </c>
      <c r="P432" s="68">
        <v>6900</v>
      </c>
      <c r="Q432" s="68">
        <v>6390</v>
      </c>
      <c r="R432" s="68">
        <v>5775</v>
      </c>
      <c r="S432" s="68">
        <v>5548</v>
      </c>
      <c r="T432" s="68">
        <v>5223</v>
      </c>
      <c r="U432" s="68">
        <v>4868</v>
      </c>
      <c r="V432" s="68">
        <v>3027</v>
      </c>
      <c r="W432" s="68">
        <v>2172</v>
      </c>
      <c r="X432" s="68">
        <v>1692</v>
      </c>
      <c r="Y432" s="68">
        <v>1035</v>
      </c>
      <c r="Z432" s="68">
        <v>542</v>
      </c>
      <c r="AA432" s="68">
        <v>190</v>
      </c>
      <c r="AB432" s="68">
        <v>33</v>
      </c>
      <c r="AC432" s="68">
        <v>5</v>
      </c>
      <c r="AD432">
        <v>24335</v>
      </c>
      <c r="AI432" t="s">
        <v>780</v>
      </c>
      <c r="AJ432">
        <v>36143</v>
      </c>
      <c r="AK432">
        <v>60478</v>
      </c>
    </row>
    <row r="433" spans="1:37" ht="16.5">
      <c r="B433" t="s">
        <v>516</v>
      </c>
      <c r="C433">
        <v>195943</v>
      </c>
      <c r="D433" s="68">
        <v>1508</v>
      </c>
      <c r="E433">
        <v>7021</v>
      </c>
      <c r="F433" s="68">
        <v>1632</v>
      </c>
      <c r="G433" s="68">
        <v>1814</v>
      </c>
      <c r="H433" s="68">
        <v>1880</v>
      </c>
      <c r="I433" s="68">
        <v>1695</v>
      </c>
      <c r="J433" s="68">
        <v>9890</v>
      </c>
      <c r="K433" s="68">
        <v>12506</v>
      </c>
      <c r="L433" s="68">
        <v>14145</v>
      </c>
      <c r="M433" s="68">
        <v>12304</v>
      </c>
      <c r="N433" s="68">
        <v>10627</v>
      </c>
      <c r="O433" s="68">
        <v>13609</v>
      </c>
      <c r="P433" s="68">
        <v>17123</v>
      </c>
      <c r="Q433" s="68">
        <v>18894</v>
      </c>
      <c r="R433" s="68">
        <v>19250</v>
      </c>
      <c r="S433" s="68">
        <v>15405</v>
      </c>
      <c r="T433" s="68">
        <v>12235</v>
      </c>
      <c r="U433" s="68">
        <v>10611</v>
      </c>
      <c r="V433" s="68">
        <v>6969</v>
      </c>
      <c r="W433" s="68">
        <v>4910</v>
      </c>
      <c r="X433" s="68">
        <v>3451</v>
      </c>
      <c r="Y433" s="68">
        <v>2612</v>
      </c>
      <c r="Z433" s="68">
        <v>2053</v>
      </c>
      <c r="AA433" s="68">
        <v>679</v>
      </c>
      <c r="AB433" s="68">
        <v>124</v>
      </c>
      <c r="AC433" s="68">
        <v>17</v>
      </c>
      <c r="AD433">
        <v>59066</v>
      </c>
      <c r="AE433">
        <v>30925</v>
      </c>
      <c r="AF433">
        <v>144203</v>
      </c>
      <c r="AG433">
        <v>20815</v>
      </c>
      <c r="AH433" t="s">
        <v>781</v>
      </c>
    </row>
    <row r="434" spans="1:37" ht="16.5">
      <c r="A434" t="s">
        <v>781</v>
      </c>
      <c r="B434" t="s">
        <v>517</v>
      </c>
      <c r="C434">
        <v>94869</v>
      </c>
      <c r="D434" s="68">
        <v>797</v>
      </c>
      <c r="E434">
        <v>3610</v>
      </c>
      <c r="F434" s="68">
        <v>832</v>
      </c>
      <c r="G434" s="68">
        <v>923</v>
      </c>
      <c r="H434" s="68">
        <v>972</v>
      </c>
      <c r="I434" s="68">
        <v>883</v>
      </c>
      <c r="J434" s="68">
        <v>5110</v>
      </c>
      <c r="K434" s="68">
        <v>6474</v>
      </c>
      <c r="L434" s="68">
        <v>7330</v>
      </c>
      <c r="M434" s="68">
        <v>6404</v>
      </c>
      <c r="N434" s="68">
        <v>5420</v>
      </c>
      <c r="O434" s="68">
        <v>6508</v>
      </c>
      <c r="P434" s="68">
        <v>7795</v>
      </c>
      <c r="Q434" s="68">
        <v>8610</v>
      </c>
      <c r="R434" s="68">
        <v>9252</v>
      </c>
      <c r="S434" s="68">
        <v>7457</v>
      </c>
      <c r="T434" s="68">
        <v>5783</v>
      </c>
      <c r="U434" s="68">
        <v>4796</v>
      </c>
      <c r="V434" s="68">
        <v>2987</v>
      </c>
      <c r="W434" s="68">
        <v>1949</v>
      </c>
      <c r="X434" s="68">
        <v>1341</v>
      </c>
      <c r="Y434" s="68">
        <v>1397</v>
      </c>
      <c r="Z434" s="68">
        <v>1385</v>
      </c>
      <c r="AA434" s="68">
        <v>393</v>
      </c>
      <c r="AB434" s="68">
        <v>64</v>
      </c>
      <c r="AC434" s="68">
        <v>7</v>
      </c>
      <c r="AD434">
        <v>27559</v>
      </c>
    </row>
    <row r="435" spans="1:37" ht="16.5">
      <c r="B435" t="s">
        <v>518</v>
      </c>
      <c r="C435">
        <v>101074</v>
      </c>
      <c r="D435" s="68">
        <v>711</v>
      </c>
      <c r="E435">
        <v>3411</v>
      </c>
      <c r="F435" s="68">
        <v>800</v>
      </c>
      <c r="G435" s="68">
        <v>891</v>
      </c>
      <c r="H435" s="68">
        <v>908</v>
      </c>
      <c r="I435" s="68">
        <v>812</v>
      </c>
      <c r="J435" s="68">
        <v>4780</v>
      </c>
      <c r="K435" s="68">
        <v>6032</v>
      </c>
      <c r="L435" s="68">
        <v>6815</v>
      </c>
      <c r="M435" s="68">
        <v>5900</v>
      </c>
      <c r="N435" s="68">
        <v>5207</v>
      </c>
      <c r="O435" s="68">
        <v>7101</v>
      </c>
      <c r="P435" s="68">
        <v>9328</v>
      </c>
      <c r="Q435" s="68">
        <v>10284</v>
      </c>
      <c r="R435" s="68">
        <v>9998</v>
      </c>
      <c r="S435" s="68">
        <v>7948</v>
      </c>
      <c r="T435" s="68">
        <v>6452</v>
      </c>
      <c r="U435" s="68">
        <v>5815</v>
      </c>
      <c r="V435" s="68">
        <v>3982</v>
      </c>
      <c r="W435" s="68">
        <v>2961</v>
      </c>
      <c r="X435" s="68">
        <v>2110</v>
      </c>
      <c r="Y435" s="68">
        <v>1215</v>
      </c>
      <c r="Z435" s="68">
        <v>668</v>
      </c>
      <c r="AA435" s="68">
        <v>286</v>
      </c>
      <c r="AB435" s="68">
        <v>60</v>
      </c>
      <c r="AC435" s="68">
        <v>10</v>
      </c>
      <c r="AD435">
        <v>31507</v>
      </c>
      <c r="AI435" t="s">
        <v>781</v>
      </c>
      <c r="AJ435">
        <v>54633</v>
      </c>
      <c r="AK435">
        <v>86140</v>
      </c>
    </row>
    <row r="436" spans="1:37" ht="16.5">
      <c r="B436" t="s">
        <v>516</v>
      </c>
      <c r="C436">
        <v>179232</v>
      </c>
      <c r="D436" s="68">
        <v>1479</v>
      </c>
      <c r="E436">
        <v>6524</v>
      </c>
      <c r="F436" s="68">
        <v>1549</v>
      </c>
      <c r="G436" s="68">
        <v>1704</v>
      </c>
      <c r="H436" s="68">
        <v>1749</v>
      </c>
      <c r="I436" s="68">
        <v>1522</v>
      </c>
      <c r="J436" s="68">
        <v>8462</v>
      </c>
      <c r="K436" s="68">
        <v>9896</v>
      </c>
      <c r="L436" s="68">
        <v>11961</v>
      </c>
      <c r="M436" s="68">
        <v>12794</v>
      </c>
      <c r="N436" s="68">
        <v>12319</v>
      </c>
      <c r="O436" s="68">
        <v>15744</v>
      </c>
      <c r="P436" s="68">
        <v>16575</v>
      </c>
      <c r="Q436" s="68">
        <v>14365</v>
      </c>
      <c r="R436" s="68">
        <v>14413</v>
      </c>
      <c r="S436" s="68">
        <v>13949</v>
      </c>
      <c r="T436" s="68">
        <v>12445</v>
      </c>
      <c r="U436" s="68">
        <v>10708</v>
      </c>
      <c r="V436" s="68">
        <v>6368</v>
      </c>
      <c r="W436" s="68">
        <v>4325</v>
      </c>
      <c r="X436" s="68">
        <v>2907</v>
      </c>
      <c r="Y436" s="68">
        <v>2003</v>
      </c>
      <c r="Z436" s="68">
        <v>1455</v>
      </c>
      <c r="AA436" s="68">
        <v>457</v>
      </c>
      <c r="AB436" s="68">
        <v>70</v>
      </c>
      <c r="AC436" s="68">
        <v>13</v>
      </c>
      <c r="AD436">
        <v>54700</v>
      </c>
      <c r="AE436">
        <v>26361</v>
      </c>
      <c r="AF436">
        <v>135273</v>
      </c>
      <c r="AG436">
        <v>17598</v>
      </c>
      <c r="AH436" t="s">
        <v>782</v>
      </c>
    </row>
    <row r="437" spans="1:37" ht="16.5">
      <c r="A437" t="s">
        <v>782</v>
      </c>
      <c r="B437" t="s">
        <v>517</v>
      </c>
      <c r="C437">
        <v>88429</v>
      </c>
      <c r="D437" s="68">
        <v>748</v>
      </c>
      <c r="E437">
        <v>3352</v>
      </c>
      <c r="F437" s="68">
        <v>791</v>
      </c>
      <c r="G437" s="68">
        <v>887</v>
      </c>
      <c r="H437" s="68">
        <v>901</v>
      </c>
      <c r="I437" s="68">
        <v>773</v>
      </c>
      <c r="J437" s="68">
        <v>4397</v>
      </c>
      <c r="K437" s="68">
        <v>5178</v>
      </c>
      <c r="L437" s="68">
        <v>6205</v>
      </c>
      <c r="M437" s="68">
        <v>6619</v>
      </c>
      <c r="N437" s="68">
        <v>6323</v>
      </c>
      <c r="O437" s="68">
        <v>7923</v>
      </c>
      <c r="P437" s="68">
        <v>7994</v>
      </c>
      <c r="Q437" s="68">
        <v>6949</v>
      </c>
      <c r="R437" s="68">
        <v>6837</v>
      </c>
      <c r="S437" s="68">
        <v>6683</v>
      </c>
      <c r="T437" s="68">
        <v>5828</v>
      </c>
      <c r="U437" s="68">
        <v>4989</v>
      </c>
      <c r="V437" s="68">
        <v>2955</v>
      </c>
      <c r="W437" s="68">
        <v>1928</v>
      </c>
      <c r="X437" s="68">
        <v>1242</v>
      </c>
      <c r="Y437" s="68">
        <v>1036</v>
      </c>
      <c r="Z437" s="68">
        <v>926</v>
      </c>
      <c r="AA437" s="68">
        <v>279</v>
      </c>
      <c r="AB437" s="68">
        <v>31</v>
      </c>
      <c r="AC437" s="68">
        <v>7</v>
      </c>
      <c r="AD437">
        <v>25904</v>
      </c>
    </row>
    <row r="438" spans="1:37" ht="16.5">
      <c r="B438" t="s">
        <v>518</v>
      </c>
      <c r="C438">
        <v>90803</v>
      </c>
      <c r="D438" s="68">
        <v>731</v>
      </c>
      <c r="E438">
        <v>3172</v>
      </c>
      <c r="F438" s="68">
        <v>758</v>
      </c>
      <c r="G438" s="68">
        <v>817</v>
      </c>
      <c r="H438" s="68">
        <v>848</v>
      </c>
      <c r="I438" s="68">
        <v>749</v>
      </c>
      <c r="J438" s="68">
        <v>4065</v>
      </c>
      <c r="K438" s="68">
        <v>4718</v>
      </c>
      <c r="L438" s="68">
        <v>5756</v>
      </c>
      <c r="M438" s="68">
        <v>6175</v>
      </c>
      <c r="N438" s="68">
        <v>5996</v>
      </c>
      <c r="O438" s="68">
        <v>7821</v>
      </c>
      <c r="P438" s="68">
        <v>8581</v>
      </c>
      <c r="Q438" s="68">
        <v>7416</v>
      </c>
      <c r="R438" s="68">
        <v>7576</v>
      </c>
      <c r="S438" s="68">
        <v>7266</v>
      </c>
      <c r="T438" s="68">
        <v>6617</v>
      </c>
      <c r="U438" s="68">
        <v>5719</v>
      </c>
      <c r="V438" s="68">
        <v>3413</v>
      </c>
      <c r="W438" s="68">
        <v>2397</v>
      </c>
      <c r="X438" s="68">
        <v>1665</v>
      </c>
      <c r="Y438" s="68">
        <v>967</v>
      </c>
      <c r="Z438" s="68">
        <v>529</v>
      </c>
      <c r="AA438" s="68">
        <v>178</v>
      </c>
      <c r="AB438" s="68">
        <v>39</v>
      </c>
      <c r="AC438" s="68">
        <v>6</v>
      </c>
      <c r="AD438">
        <v>28796</v>
      </c>
      <c r="AI438" t="s">
        <v>782</v>
      </c>
      <c r="AJ438">
        <v>49321</v>
      </c>
      <c r="AK438">
        <v>78117</v>
      </c>
    </row>
    <row r="439" spans="1:37" ht="16.5">
      <c r="B439" t="s">
        <v>516</v>
      </c>
      <c r="C439">
        <v>346894</v>
      </c>
      <c r="D439" s="68">
        <v>2588</v>
      </c>
      <c r="E439">
        <v>10870</v>
      </c>
      <c r="F439" s="68">
        <v>2678</v>
      </c>
      <c r="G439" s="68">
        <v>2811</v>
      </c>
      <c r="H439" s="68">
        <v>2858</v>
      </c>
      <c r="I439" s="68">
        <v>2523</v>
      </c>
      <c r="J439" s="68">
        <v>13816</v>
      </c>
      <c r="K439" s="68">
        <v>17106</v>
      </c>
      <c r="L439" s="68">
        <v>21391</v>
      </c>
      <c r="M439" s="68">
        <v>23022</v>
      </c>
      <c r="N439" s="68">
        <v>23699</v>
      </c>
      <c r="O439" s="68">
        <v>28556</v>
      </c>
      <c r="P439" s="68">
        <v>29797</v>
      </c>
      <c r="Q439" s="68">
        <v>27262</v>
      </c>
      <c r="R439" s="68">
        <v>28026</v>
      </c>
      <c r="S439" s="68">
        <v>27970</v>
      </c>
      <c r="T439" s="68">
        <v>27279</v>
      </c>
      <c r="U439" s="68">
        <v>24608</v>
      </c>
      <c r="V439" s="68">
        <v>15104</v>
      </c>
      <c r="W439" s="68">
        <v>10582</v>
      </c>
      <c r="X439" s="68">
        <v>7486</v>
      </c>
      <c r="Y439" s="68">
        <v>4482</v>
      </c>
      <c r="Z439" s="68">
        <v>2349</v>
      </c>
      <c r="AA439" s="68">
        <v>767</v>
      </c>
      <c r="AB439" s="68">
        <v>118</v>
      </c>
      <c r="AC439" s="68">
        <v>16</v>
      </c>
      <c r="AD439">
        <v>120761</v>
      </c>
      <c r="AE439">
        <v>44380</v>
      </c>
      <c r="AF439">
        <v>261610</v>
      </c>
      <c r="AG439">
        <v>40904</v>
      </c>
      <c r="AH439" t="s">
        <v>783</v>
      </c>
    </row>
    <row r="440" spans="1:37" ht="16.5">
      <c r="A440" t="s">
        <v>783</v>
      </c>
      <c r="B440" t="s">
        <v>517</v>
      </c>
      <c r="C440">
        <v>168461</v>
      </c>
      <c r="D440" s="68">
        <v>1367</v>
      </c>
      <c r="E440">
        <v>5660</v>
      </c>
      <c r="F440" s="68">
        <v>1389</v>
      </c>
      <c r="G440" s="68">
        <v>1438</v>
      </c>
      <c r="H440" s="68">
        <v>1499</v>
      </c>
      <c r="I440" s="68">
        <v>1334</v>
      </c>
      <c r="J440" s="68">
        <v>7172</v>
      </c>
      <c r="K440" s="68">
        <v>8922</v>
      </c>
      <c r="L440" s="68">
        <v>11001</v>
      </c>
      <c r="M440" s="68">
        <v>11814</v>
      </c>
      <c r="N440" s="68">
        <v>12163</v>
      </c>
      <c r="O440" s="68">
        <v>14112</v>
      </c>
      <c r="P440" s="68">
        <v>14143</v>
      </c>
      <c r="Q440" s="68">
        <v>12748</v>
      </c>
      <c r="R440" s="68">
        <v>13257</v>
      </c>
      <c r="S440" s="68">
        <v>12940</v>
      </c>
      <c r="T440" s="68">
        <v>12737</v>
      </c>
      <c r="U440" s="68">
        <v>11399</v>
      </c>
      <c r="V440" s="68">
        <v>7245</v>
      </c>
      <c r="W440" s="68">
        <v>5044</v>
      </c>
      <c r="X440" s="68">
        <v>3330</v>
      </c>
      <c r="Y440" s="68">
        <v>1971</v>
      </c>
      <c r="Z440" s="68">
        <v>1080</v>
      </c>
      <c r="AA440" s="68">
        <v>308</v>
      </c>
      <c r="AB440" s="68">
        <v>43</v>
      </c>
      <c r="AC440" s="68">
        <v>5</v>
      </c>
      <c r="AD440">
        <v>56102</v>
      </c>
    </row>
    <row r="441" spans="1:37" ht="16.5">
      <c r="B441" t="s">
        <v>518</v>
      </c>
      <c r="C441">
        <v>178433</v>
      </c>
      <c r="D441" s="68">
        <v>1221</v>
      </c>
      <c r="E441">
        <v>5210</v>
      </c>
      <c r="F441" s="68">
        <v>1289</v>
      </c>
      <c r="G441" s="68">
        <v>1373</v>
      </c>
      <c r="H441" s="68">
        <v>1359</v>
      </c>
      <c r="I441" s="68">
        <v>1189</v>
      </c>
      <c r="J441" s="68">
        <v>6644</v>
      </c>
      <c r="K441" s="68">
        <v>8184</v>
      </c>
      <c r="L441" s="68">
        <v>10390</v>
      </c>
      <c r="M441" s="68">
        <v>11208</v>
      </c>
      <c r="N441" s="68">
        <v>11536</v>
      </c>
      <c r="O441" s="68">
        <v>14444</v>
      </c>
      <c r="P441" s="68">
        <v>15654</v>
      </c>
      <c r="Q441" s="68">
        <v>14514</v>
      </c>
      <c r="R441" s="68">
        <v>14769</v>
      </c>
      <c r="S441" s="68">
        <v>15030</v>
      </c>
      <c r="T441" s="68">
        <v>14542</v>
      </c>
      <c r="U441" s="68">
        <v>13209</v>
      </c>
      <c r="V441" s="68">
        <v>7859</v>
      </c>
      <c r="W441" s="68">
        <v>5538</v>
      </c>
      <c r="X441" s="68">
        <v>4156</v>
      </c>
      <c r="Y441" s="68">
        <v>2511</v>
      </c>
      <c r="Z441" s="68">
        <v>1269</v>
      </c>
      <c r="AA441" s="68">
        <v>459</v>
      </c>
      <c r="AB441" s="68">
        <v>75</v>
      </c>
      <c r="AC441" s="68">
        <v>11</v>
      </c>
      <c r="AD441">
        <v>64659</v>
      </c>
      <c r="AI441" t="s">
        <v>783</v>
      </c>
      <c r="AJ441">
        <v>92515</v>
      </c>
      <c r="AK441">
        <v>157174</v>
      </c>
    </row>
    <row r="442" spans="1:37" ht="16.5">
      <c r="B442" t="s">
        <v>516</v>
      </c>
      <c r="C442">
        <v>52244</v>
      </c>
      <c r="D442" s="68">
        <v>296</v>
      </c>
      <c r="E442">
        <v>1267</v>
      </c>
      <c r="F442" s="68">
        <v>325</v>
      </c>
      <c r="G442" s="68">
        <v>348</v>
      </c>
      <c r="H442" s="68">
        <v>326</v>
      </c>
      <c r="I442" s="68">
        <v>268</v>
      </c>
      <c r="J442" s="68">
        <v>1748</v>
      </c>
      <c r="K442" s="68">
        <v>2316</v>
      </c>
      <c r="L442" s="68">
        <v>2603</v>
      </c>
      <c r="M442" s="68">
        <v>3106</v>
      </c>
      <c r="N442" s="68">
        <v>3181</v>
      </c>
      <c r="O442" s="68">
        <v>3850</v>
      </c>
      <c r="P442" s="68">
        <v>3915</v>
      </c>
      <c r="Q442" s="68">
        <v>3666</v>
      </c>
      <c r="R442" s="68">
        <v>3873</v>
      </c>
      <c r="S442" s="68">
        <v>4234</v>
      </c>
      <c r="T442" s="68">
        <v>4503</v>
      </c>
      <c r="U442" s="68">
        <v>4476</v>
      </c>
      <c r="V442" s="68">
        <v>3019</v>
      </c>
      <c r="W442" s="68">
        <v>2170</v>
      </c>
      <c r="X442" s="68">
        <v>1748</v>
      </c>
      <c r="Y442" s="68">
        <v>1204</v>
      </c>
      <c r="Z442" s="68">
        <v>730</v>
      </c>
      <c r="AA442" s="68">
        <v>286</v>
      </c>
      <c r="AB442" s="68">
        <v>43</v>
      </c>
      <c r="AC442" s="68">
        <v>10</v>
      </c>
      <c r="AD442">
        <v>22423</v>
      </c>
      <c r="AE442">
        <v>5627</v>
      </c>
      <c r="AF442">
        <v>37407</v>
      </c>
      <c r="AG442">
        <v>9210</v>
      </c>
      <c r="AH442" t="s">
        <v>784</v>
      </c>
    </row>
    <row r="443" spans="1:37" ht="16.5">
      <c r="A443" t="s">
        <v>784</v>
      </c>
      <c r="B443" t="s">
        <v>517</v>
      </c>
      <c r="C443">
        <v>25176</v>
      </c>
      <c r="D443" s="68">
        <v>152</v>
      </c>
      <c r="E443">
        <v>647</v>
      </c>
      <c r="F443" s="68">
        <v>166</v>
      </c>
      <c r="G443" s="68">
        <v>180</v>
      </c>
      <c r="H443" s="68">
        <v>163</v>
      </c>
      <c r="I443" s="68">
        <v>138</v>
      </c>
      <c r="J443" s="68">
        <v>888</v>
      </c>
      <c r="K443" s="68">
        <v>1213</v>
      </c>
      <c r="L443" s="68">
        <v>1278</v>
      </c>
      <c r="M443" s="68">
        <v>1613</v>
      </c>
      <c r="N443" s="68">
        <v>1630</v>
      </c>
      <c r="O443" s="68">
        <v>1934</v>
      </c>
      <c r="P443" s="68">
        <v>1876</v>
      </c>
      <c r="Q443" s="68">
        <v>1723</v>
      </c>
      <c r="R443" s="68">
        <v>1812</v>
      </c>
      <c r="S443" s="68">
        <v>2000</v>
      </c>
      <c r="T443" s="68">
        <v>2077</v>
      </c>
      <c r="U443" s="68">
        <v>2118</v>
      </c>
      <c r="V443" s="68">
        <v>1438</v>
      </c>
      <c r="W443" s="68">
        <v>1004</v>
      </c>
      <c r="X443" s="68">
        <v>738</v>
      </c>
      <c r="Y443" s="68">
        <v>541</v>
      </c>
      <c r="Z443" s="68">
        <v>332</v>
      </c>
      <c r="AA443" s="68">
        <v>140</v>
      </c>
      <c r="AB443" s="68">
        <v>18</v>
      </c>
      <c r="AC443" s="68">
        <v>4</v>
      </c>
      <c r="AD443">
        <v>10410</v>
      </c>
    </row>
    <row r="444" spans="1:37" ht="16.5">
      <c r="B444" t="s">
        <v>518</v>
      </c>
      <c r="C444">
        <v>27068</v>
      </c>
      <c r="D444" s="68">
        <v>144</v>
      </c>
      <c r="E444">
        <v>620</v>
      </c>
      <c r="F444" s="68">
        <v>159</v>
      </c>
      <c r="G444" s="68">
        <v>168</v>
      </c>
      <c r="H444" s="68">
        <v>163</v>
      </c>
      <c r="I444" s="68">
        <v>130</v>
      </c>
      <c r="J444" s="68">
        <v>860</v>
      </c>
      <c r="K444" s="68">
        <v>1103</v>
      </c>
      <c r="L444" s="68">
        <v>1325</v>
      </c>
      <c r="M444" s="68">
        <v>1493</v>
      </c>
      <c r="N444" s="68">
        <v>1551</v>
      </c>
      <c r="O444" s="68">
        <v>1916</v>
      </c>
      <c r="P444" s="68">
        <v>2039</v>
      </c>
      <c r="Q444" s="68">
        <v>1943</v>
      </c>
      <c r="R444" s="68">
        <v>2061</v>
      </c>
      <c r="S444" s="68">
        <v>2234</v>
      </c>
      <c r="T444" s="68">
        <v>2426</v>
      </c>
      <c r="U444" s="68">
        <v>2358</v>
      </c>
      <c r="V444" s="68">
        <v>1581</v>
      </c>
      <c r="W444" s="68">
        <v>1166</v>
      </c>
      <c r="X444" s="68">
        <v>1010</v>
      </c>
      <c r="Y444" s="68">
        <v>663</v>
      </c>
      <c r="Z444" s="68">
        <v>398</v>
      </c>
      <c r="AA444" s="68">
        <v>146</v>
      </c>
      <c r="AB444" s="68">
        <v>25</v>
      </c>
      <c r="AC444" s="68">
        <v>6</v>
      </c>
      <c r="AD444">
        <v>12013</v>
      </c>
      <c r="AI444" t="s">
        <v>784</v>
      </c>
      <c r="AJ444">
        <v>12328</v>
      </c>
      <c r="AK444">
        <v>24341</v>
      </c>
    </row>
    <row r="445" spans="1:37" ht="16.5">
      <c r="B445" t="s">
        <v>516</v>
      </c>
      <c r="C445">
        <v>27610</v>
      </c>
      <c r="D445" s="68">
        <v>164</v>
      </c>
      <c r="E445">
        <v>719</v>
      </c>
      <c r="F445" s="68">
        <v>181</v>
      </c>
      <c r="G445" s="68">
        <v>187</v>
      </c>
      <c r="H445" s="68">
        <v>187</v>
      </c>
      <c r="I445" s="68">
        <v>164</v>
      </c>
      <c r="J445" s="68">
        <v>773</v>
      </c>
      <c r="K445" s="68">
        <v>762</v>
      </c>
      <c r="L445" s="68">
        <v>1287</v>
      </c>
      <c r="M445" s="68">
        <v>1576</v>
      </c>
      <c r="N445" s="68">
        <v>1715</v>
      </c>
      <c r="O445" s="68">
        <v>2076</v>
      </c>
      <c r="P445" s="68">
        <v>2076</v>
      </c>
      <c r="Q445" s="68">
        <v>1936</v>
      </c>
      <c r="R445" s="68">
        <v>2056</v>
      </c>
      <c r="S445" s="68">
        <v>2378</v>
      </c>
      <c r="T445" s="68">
        <v>2430</v>
      </c>
      <c r="U445" s="68">
        <v>2435</v>
      </c>
      <c r="V445" s="68">
        <v>1662</v>
      </c>
      <c r="W445" s="68">
        <v>1220</v>
      </c>
      <c r="X445" s="68">
        <v>1026</v>
      </c>
      <c r="Y445" s="68">
        <v>747</v>
      </c>
      <c r="Z445" s="68">
        <v>398</v>
      </c>
      <c r="AA445" s="68">
        <v>136</v>
      </c>
      <c r="AB445" s="68">
        <v>32</v>
      </c>
      <c r="AC445" s="68">
        <v>6</v>
      </c>
      <c r="AD445">
        <v>12470</v>
      </c>
      <c r="AE445">
        <v>2418</v>
      </c>
      <c r="AF445">
        <v>19965</v>
      </c>
      <c r="AG445">
        <v>5227</v>
      </c>
      <c r="AH445" t="s">
        <v>785</v>
      </c>
    </row>
    <row r="446" spans="1:37" ht="16.5">
      <c r="A446" t="s">
        <v>785</v>
      </c>
      <c r="B446" t="s">
        <v>517</v>
      </c>
      <c r="C446">
        <v>13292</v>
      </c>
      <c r="D446" s="68">
        <v>92</v>
      </c>
      <c r="E446">
        <v>370</v>
      </c>
      <c r="F446" s="68">
        <v>97</v>
      </c>
      <c r="G446" s="68">
        <v>94</v>
      </c>
      <c r="H446" s="68">
        <v>95</v>
      </c>
      <c r="I446" s="68">
        <v>84</v>
      </c>
      <c r="J446" s="68">
        <v>411</v>
      </c>
      <c r="K446" s="68">
        <v>349</v>
      </c>
      <c r="L446" s="68">
        <v>657</v>
      </c>
      <c r="M446" s="68">
        <v>815</v>
      </c>
      <c r="N446" s="68">
        <v>872</v>
      </c>
      <c r="O446" s="68">
        <v>996</v>
      </c>
      <c r="P446" s="68">
        <v>1006</v>
      </c>
      <c r="Q446" s="68">
        <v>919</v>
      </c>
      <c r="R446" s="68">
        <v>981</v>
      </c>
      <c r="S446" s="68">
        <v>1145</v>
      </c>
      <c r="T446" s="68">
        <v>1131</v>
      </c>
      <c r="U446" s="68">
        <v>1161</v>
      </c>
      <c r="V446" s="68">
        <v>777</v>
      </c>
      <c r="W446" s="68">
        <v>586</v>
      </c>
      <c r="X446" s="68">
        <v>445</v>
      </c>
      <c r="Y446" s="68">
        <v>326</v>
      </c>
      <c r="Z446" s="68">
        <v>178</v>
      </c>
      <c r="AA446" s="68">
        <v>59</v>
      </c>
      <c r="AB446" s="68">
        <v>14</v>
      </c>
      <c r="AC446" s="68">
        <v>2</v>
      </c>
      <c r="AD446">
        <v>5824</v>
      </c>
    </row>
    <row r="447" spans="1:37" ht="16.5">
      <c r="B447" t="s">
        <v>518</v>
      </c>
      <c r="C447">
        <v>14318</v>
      </c>
      <c r="D447" s="68">
        <v>72</v>
      </c>
      <c r="E447">
        <v>349</v>
      </c>
      <c r="F447" s="68">
        <v>84</v>
      </c>
      <c r="G447" s="68">
        <v>93</v>
      </c>
      <c r="H447" s="68">
        <v>92</v>
      </c>
      <c r="I447" s="68">
        <v>80</v>
      </c>
      <c r="J447" s="68">
        <v>362</v>
      </c>
      <c r="K447" s="68">
        <v>413</v>
      </c>
      <c r="L447" s="68">
        <v>630</v>
      </c>
      <c r="M447" s="68">
        <v>761</v>
      </c>
      <c r="N447" s="68">
        <v>843</v>
      </c>
      <c r="O447" s="68">
        <v>1080</v>
      </c>
      <c r="P447" s="68">
        <v>1070</v>
      </c>
      <c r="Q447" s="68">
        <v>1017</v>
      </c>
      <c r="R447" s="68">
        <v>1075</v>
      </c>
      <c r="S447" s="68">
        <v>1233</v>
      </c>
      <c r="T447" s="68">
        <v>1299</v>
      </c>
      <c r="U447" s="68">
        <v>1274</v>
      </c>
      <c r="V447" s="68">
        <v>885</v>
      </c>
      <c r="W447" s="68">
        <v>634</v>
      </c>
      <c r="X447" s="68">
        <v>581</v>
      </c>
      <c r="Y447" s="68">
        <v>421</v>
      </c>
      <c r="Z447" s="68">
        <v>220</v>
      </c>
      <c r="AA447" s="68">
        <v>77</v>
      </c>
      <c r="AB447" s="68">
        <v>18</v>
      </c>
      <c r="AC447" s="68">
        <v>4</v>
      </c>
      <c r="AD447">
        <v>6646</v>
      </c>
      <c r="AI447" t="s">
        <v>785</v>
      </c>
      <c r="AJ447">
        <v>6476</v>
      </c>
      <c r="AK447">
        <v>13122</v>
      </c>
    </row>
    <row r="448" spans="1:37" ht="16.5">
      <c r="B448" t="s">
        <v>516</v>
      </c>
      <c r="C448">
        <v>175184</v>
      </c>
      <c r="D448" s="68">
        <v>1104</v>
      </c>
      <c r="E448">
        <v>4756</v>
      </c>
      <c r="F448" s="68">
        <v>1171</v>
      </c>
      <c r="G448" s="68">
        <v>1230</v>
      </c>
      <c r="H448" s="68">
        <v>1226</v>
      </c>
      <c r="I448" s="68">
        <v>1129</v>
      </c>
      <c r="J448" s="68">
        <v>6201</v>
      </c>
      <c r="K448" s="68">
        <v>7620</v>
      </c>
      <c r="L448" s="68">
        <v>9547</v>
      </c>
      <c r="M448" s="68">
        <v>10802</v>
      </c>
      <c r="N448" s="68">
        <v>11653</v>
      </c>
      <c r="O448" s="68">
        <v>14124</v>
      </c>
      <c r="P448" s="68">
        <v>14270</v>
      </c>
      <c r="Q448" s="68">
        <v>12473</v>
      </c>
      <c r="R448" s="68">
        <v>12928</v>
      </c>
      <c r="S448" s="68">
        <v>13610</v>
      </c>
      <c r="T448" s="68">
        <v>14660</v>
      </c>
      <c r="U448" s="68">
        <v>14574</v>
      </c>
      <c r="V448" s="68">
        <v>9669</v>
      </c>
      <c r="W448" s="68">
        <v>6709</v>
      </c>
      <c r="X448" s="68">
        <v>4925</v>
      </c>
      <c r="Y448" s="68">
        <v>3117</v>
      </c>
      <c r="Z448" s="68">
        <v>1678</v>
      </c>
      <c r="AA448" s="68">
        <v>632</v>
      </c>
      <c r="AB448" s="68">
        <v>116</v>
      </c>
      <c r="AC448" s="68">
        <v>16</v>
      </c>
      <c r="AD448">
        <v>69706</v>
      </c>
      <c r="AE448">
        <v>19681</v>
      </c>
      <c r="AF448">
        <v>128641</v>
      </c>
      <c r="AG448">
        <v>26862</v>
      </c>
      <c r="AH448" t="s">
        <v>786</v>
      </c>
    </row>
    <row r="449" spans="1:37" ht="16.5">
      <c r="A449" t="s">
        <v>786</v>
      </c>
      <c r="B449" t="s">
        <v>517</v>
      </c>
      <c r="C449">
        <v>84685</v>
      </c>
      <c r="D449" s="68">
        <v>567</v>
      </c>
      <c r="E449">
        <v>2456</v>
      </c>
      <c r="F449" s="68">
        <v>588</v>
      </c>
      <c r="G449" s="68">
        <v>631</v>
      </c>
      <c r="H449" s="68">
        <v>641</v>
      </c>
      <c r="I449" s="68">
        <v>596</v>
      </c>
      <c r="J449" s="68">
        <v>3212</v>
      </c>
      <c r="K449" s="68">
        <v>3976</v>
      </c>
      <c r="L449" s="68">
        <v>5001</v>
      </c>
      <c r="M449" s="68">
        <v>5557</v>
      </c>
      <c r="N449" s="68">
        <v>6022</v>
      </c>
      <c r="O449" s="68">
        <v>7076</v>
      </c>
      <c r="P449" s="68">
        <v>6931</v>
      </c>
      <c r="Q449" s="68">
        <v>5799</v>
      </c>
      <c r="R449" s="68">
        <v>6114</v>
      </c>
      <c r="S449" s="68">
        <v>6290</v>
      </c>
      <c r="T449" s="68">
        <v>6603</v>
      </c>
      <c r="U449" s="68">
        <v>6779</v>
      </c>
      <c r="V449" s="68">
        <v>4531</v>
      </c>
      <c r="W449" s="68">
        <v>3084</v>
      </c>
      <c r="X449" s="68">
        <v>2139</v>
      </c>
      <c r="Y449" s="68">
        <v>1392</v>
      </c>
      <c r="Z449" s="68">
        <v>795</v>
      </c>
      <c r="AA449" s="68">
        <v>304</v>
      </c>
      <c r="AB449" s="68">
        <v>50</v>
      </c>
      <c r="AC449" s="68">
        <v>7</v>
      </c>
      <c r="AD449">
        <v>31974</v>
      </c>
    </row>
    <row r="450" spans="1:37" ht="16.5">
      <c r="B450" t="s">
        <v>518</v>
      </c>
      <c r="C450">
        <v>90499</v>
      </c>
      <c r="D450" s="68">
        <v>537</v>
      </c>
      <c r="E450">
        <v>2300</v>
      </c>
      <c r="F450" s="68">
        <v>583</v>
      </c>
      <c r="G450" s="68">
        <v>599</v>
      </c>
      <c r="H450" s="68">
        <v>585</v>
      </c>
      <c r="I450" s="68">
        <v>533</v>
      </c>
      <c r="J450" s="68">
        <v>2989</v>
      </c>
      <c r="K450" s="68">
        <v>3644</v>
      </c>
      <c r="L450" s="68">
        <v>4546</v>
      </c>
      <c r="M450" s="68">
        <v>5245</v>
      </c>
      <c r="N450" s="68">
        <v>5631</v>
      </c>
      <c r="O450" s="68">
        <v>7048</v>
      </c>
      <c r="P450" s="68">
        <v>7339</v>
      </c>
      <c r="Q450" s="68">
        <v>6674</v>
      </c>
      <c r="R450" s="68">
        <v>6814</v>
      </c>
      <c r="S450" s="68">
        <v>7320</v>
      </c>
      <c r="T450" s="68">
        <v>8057</v>
      </c>
      <c r="U450" s="68">
        <v>7795</v>
      </c>
      <c r="V450" s="68">
        <v>5138</v>
      </c>
      <c r="W450" s="68">
        <v>3625</v>
      </c>
      <c r="X450" s="68">
        <v>2786</v>
      </c>
      <c r="Y450" s="68">
        <v>1725</v>
      </c>
      <c r="Z450" s="68">
        <v>883</v>
      </c>
      <c r="AA450" s="68">
        <v>328</v>
      </c>
      <c r="AB450" s="68">
        <v>66</v>
      </c>
      <c r="AC450" s="68">
        <v>9</v>
      </c>
      <c r="AD450">
        <v>37732</v>
      </c>
      <c r="AI450" t="s">
        <v>786</v>
      </c>
      <c r="AJ450">
        <v>43297</v>
      </c>
      <c r="AK450">
        <v>81029</v>
      </c>
    </row>
    <row r="451" spans="1:37" ht="16.5">
      <c r="B451" t="s">
        <v>516</v>
      </c>
      <c r="C451">
        <v>193273</v>
      </c>
      <c r="D451" s="68">
        <v>1365</v>
      </c>
      <c r="E451">
        <v>5947</v>
      </c>
      <c r="F451" s="68">
        <v>1401</v>
      </c>
      <c r="G451" s="68">
        <v>1546</v>
      </c>
      <c r="H451" s="68">
        <v>1602</v>
      </c>
      <c r="I451" s="68">
        <v>1398</v>
      </c>
      <c r="J451" s="68">
        <v>7506</v>
      </c>
      <c r="K451" s="68">
        <v>8704</v>
      </c>
      <c r="L451" s="68">
        <v>11651</v>
      </c>
      <c r="M451" s="68">
        <v>12310</v>
      </c>
      <c r="N451" s="68">
        <v>12476</v>
      </c>
      <c r="O451" s="68">
        <v>15751</v>
      </c>
      <c r="P451" s="68">
        <v>17310</v>
      </c>
      <c r="Q451" s="68">
        <v>15355</v>
      </c>
      <c r="R451" s="68">
        <v>15358</v>
      </c>
      <c r="S451" s="68">
        <v>15113</v>
      </c>
      <c r="T451" s="68">
        <v>14686</v>
      </c>
      <c r="U451" s="68">
        <v>13995</v>
      </c>
      <c r="V451" s="68">
        <v>9151</v>
      </c>
      <c r="W451" s="68">
        <v>6823</v>
      </c>
      <c r="X451" s="68">
        <v>4856</v>
      </c>
      <c r="Y451" s="68">
        <v>2778</v>
      </c>
      <c r="Z451" s="68">
        <v>1515</v>
      </c>
      <c r="AA451" s="68">
        <v>505</v>
      </c>
      <c r="AB451" s="68">
        <v>105</v>
      </c>
      <c r="AC451" s="68">
        <v>13</v>
      </c>
      <c r="AD451">
        <v>69540</v>
      </c>
      <c r="AE451">
        <v>23522</v>
      </c>
      <c r="AF451">
        <v>144005</v>
      </c>
      <c r="AG451">
        <v>25746</v>
      </c>
      <c r="AH451" t="s">
        <v>787</v>
      </c>
    </row>
    <row r="452" spans="1:37" ht="16.5">
      <c r="A452" t="s">
        <v>787</v>
      </c>
      <c r="B452" t="s">
        <v>517</v>
      </c>
      <c r="C452">
        <v>95329</v>
      </c>
      <c r="D452" s="68">
        <v>694</v>
      </c>
      <c r="E452">
        <v>3056</v>
      </c>
      <c r="F452" s="68">
        <v>732</v>
      </c>
      <c r="G452" s="68">
        <v>794</v>
      </c>
      <c r="H452" s="68">
        <v>816</v>
      </c>
      <c r="I452" s="68">
        <v>714</v>
      </c>
      <c r="J452" s="68">
        <v>3865</v>
      </c>
      <c r="K452" s="68">
        <v>4520</v>
      </c>
      <c r="L452" s="68">
        <v>5950</v>
      </c>
      <c r="M452" s="68">
        <v>6353</v>
      </c>
      <c r="N452" s="68">
        <v>6356</v>
      </c>
      <c r="O452" s="68">
        <v>7818</v>
      </c>
      <c r="P452" s="68">
        <v>8516</v>
      </c>
      <c r="Q452" s="68">
        <v>7666</v>
      </c>
      <c r="R452" s="68">
        <v>7610</v>
      </c>
      <c r="S452" s="68">
        <v>7439</v>
      </c>
      <c r="T452" s="68">
        <v>7015</v>
      </c>
      <c r="U452" s="68">
        <v>6568</v>
      </c>
      <c r="V452" s="68">
        <v>4292</v>
      </c>
      <c r="W452" s="68">
        <v>3201</v>
      </c>
      <c r="X452" s="68">
        <v>2145</v>
      </c>
      <c r="Y452" s="68">
        <v>1224</v>
      </c>
      <c r="Z452" s="68">
        <v>742</v>
      </c>
      <c r="AA452" s="68">
        <v>242</v>
      </c>
      <c r="AB452" s="68">
        <v>51</v>
      </c>
      <c r="AC452" s="68">
        <v>6</v>
      </c>
      <c r="AD452">
        <v>32925</v>
      </c>
    </row>
    <row r="453" spans="1:37" ht="16.5">
      <c r="B453" t="s">
        <v>518</v>
      </c>
      <c r="C453">
        <v>97944</v>
      </c>
      <c r="D453" s="68">
        <v>671</v>
      </c>
      <c r="E453">
        <v>2891</v>
      </c>
      <c r="F453" s="68">
        <v>669</v>
      </c>
      <c r="G453" s="68">
        <v>752</v>
      </c>
      <c r="H453" s="68">
        <v>786</v>
      </c>
      <c r="I453" s="68">
        <v>684</v>
      </c>
      <c r="J453" s="68">
        <v>3641</v>
      </c>
      <c r="K453" s="68">
        <v>4184</v>
      </c>
      <c r="L453" s="68">
        <v>5701</v>
      </c>
      <c r="M453" s="68">
        <v>5957</v>
      </c>
      <c r="N453" s="68">
        <v>6120</v>
      </c>
      <c r="O453" s="68">
        <v>7933</v>
      </c>
      <c r="P453" s="68">
        <v>8794</v>
      </c>
      <c r="Q453" s="68">
        <v>7689</v>
      </c>
      <c r="R453" s="68">
        <v>7748</v>
      </c>
      <c r="S453" s="68">
        <v>7674</v>
      </c>
      <c r="T453" s="68">
        <v>7671</v>
      </c>
      <c r="U453" s="68">
        <v>7427</v>
      </c>
      <c r="V453" s="68">
        <v>4859</v>
      </c>
      <c r="W453" s="68">
        <v>3622</v>
      </c>
      <c r="X453" s="68">
        <v>2711</v>
      </c>
      <c r="Y453" s="68">
        <v>1554</v>
      </c>
      <c r="Z453" s="68">
        <v>773</v>
      </c>
      <c r="AA453" s="68">
        <v>263</v>
      </c>
      <c r="AB453" s="68">
        <v>54</v>
      </c>
      <c r="AC453" s="68">
        <v>7</v>
      </c>
      <c r="AD453">
        <v>36615</v>
      </c>
      <c r="AI453" t="s">
        <v>787</v>
      </c>
      <c r="AJ453">
        <v>49942</v>
      </c>
      <c r="AK453">
        <v>86557</v>
      </c>
    </row>
    <row r="454" spans="1:37" ht="16.5">
      <c r="B454" t="s">
        <v>516</v>
      </c>
      <c r="C454">
        <v>28983</v>
      </c>
      <c r="D454" s="68">
        <v>294</v>
      </c>
      <c r="E454">
        <v>975</v>
      </c>
      <c r="F454" s="68">
        <v>273</v>
      </c>
      <c r="G454" s="68">
        <v>258</v>
      </c>
      <c r="H454" s="68">
        <v>251</v>
      </c>
      <c r="I454" s="68">
        <v>193</v>
      </c>
      <c r="J454" s="68">
        <v>888</v>
      </c>
      <c r="K454" s="68">
        <v>1112</v>
      </c>
      <c r="L454" s="68">
        <v>1779</v>
      </c>
      <c r="M454" s="68">
        <v>2012</v>
      </c>
      <c r="N454" s="68">
        <v>1941</v>
      </c>
      <c r="O454" s="68">
        <v>2514</v>
      </c>
      <c r="P454" s="68">
        <v>2701</v>
      </c>
      <c r="Q454" s="68">
        <v>2410</v>
      </c>
      <c r="R454" s="68">
        <v>2260</v>
      </c>
      <c r="S454" s="68">
        <v>2223</v>
      </c>
      <c r="T454" s="68">
        <v>2111</v>
      </c>
      <c r="U454" s="68">
        <v>1944</v>
      </c>
      <c r="V454" s="68">
        <v>1317</v>
      </c>
      <c r="W454" s="68">
        <v>990</v>
      </c>
      <c r="X454" s="68">
        <v>764</v>
      </c>
      <c r="Y454" s="68">
        <v>448</v>
      </c>
      <c r="Z454" s="68">
        <v>216</v>
      </c>
      <c r="AA454" s="68">
        <v>71</v>
      </c>
      <c r="AB454" s="68">
        <v>11</v>
      </c>
      <c r="AC454" s="68">
        <v>2</v>
      </c>
      <c r="AD454">
        <v>10097</v>
      </c>
      <c r="AE454">
        <v>3269</v>
      </c>
      <c r="AF454">
        <v>21895</v>
      </c>
      <c r="AG454">
        <v>3819</v>
      </c>
      <c r="AH454" t="s">
        <v>788</v>
      </c>
    </row>
    <row r="455" spans="1:37" ht="16.5">
      <c r="A455" t="s">
        <v>788</v>
      </c>
      <c r="B455" t="s">
        <v>517</v>
      </c>
      <c r="C455">
        <v>15026</v>
      </c>
      <c r="D455" s="68">
        <v>153</v>
      </c>
      <c r="E455">
        <v>503</v>
      </c>
      <c r="F455" s="68">
        <v>142</v>
      </c>
      <c r="G455" s="68">
        <v>131</v>
      </c>
      <c r="H455" s="68">
        <v>125</v>
      </c>
      <c r="I455" s="68">
        <v>105</v>
      </c>
      <c r="J455" s="68">
        <v>483</v>
      </c>
      <c r="K455" s="68">
        <v>576</v>
      </c>
      <c r="L455" s="68">
        <v>924</v>
      </c>
      <c r="M455" s="68">
        <v>1074</v>
      </c>
      <c r="N455" s="68">
        <v>946</v>
      </c>
      <c r="O455" s="68">
        <v>1190</v>
      </c>
      <c r="P455" s="68">
        <v>1354</v>
      </c>
      <c r="Q455" s="68">
        <v>1318</v>
      </c>
      <c r="R455" s="68">
        <v>1280</v>
      </c>
      <c r="S455" s="68">
        <v>1268</v>
      </c>
      <c r="T455" s="68">
        <v>1181</v>
      </c>
      <c r="U455" s="68">
        <v>955</v>
      </c>
      <c r="V455" s="68">
        <v>655</v>
      </c>
      <c r="W455" s="68">
        <v>500</v>
      </c>
      <c r="X455" s="68">
        <v>322</v>
      </c>
      <c r="Y455" s="68">
        <v>205</v>
      </c>
      <c r="Z455" s="68">
        <v>109</v>
      </c>
      <c r="AA455" s="68">
        <v>28</v>
      </c>
      <c r="AB455" s="68">
        <v>2</v>
      </c>
      <c r="AC455" s="68">
        <v>0</v>
      </c>
      <c r="AD455">
        <v>5225</v>
      </c>
    </row>
    <row r="456" spans="1:37" ht="16.5">
      <c r="B456" t="s">
        <v>518</v>
      </c>
      <c r="C456">
        <v>13957</v>
      </c>
      <c r="D456" s="68">
        <v>141</v>
      </c>
      <c r="E456">
        <v>472</v>
      </c>
      <c r="F456" s="68">
        <v>131</v>
      </c>
      <c r="G456" s="68">
        <v>127</v>
      </c>
      <c r="H456" s="68">
        <v>126</v>
      </c>
      <c r="I456" s="68">
        <v>88</v>
      </c>
      <c r="J456" s="68">
        <v>405</v>
      </c>
      <c r="K456" s="68">
        <v>536</v>
      </c>
      <c r="L456" s="68">
        <v>855</v>
      </c>
      <c r="M456" s="68">
        <v>938</v>
      </c>
      <c r="N456" s="68">
        <v>995</v>
      </c>
      <c r="O456" s="68">
        <v>1324</v>
      </c>
      <c r="P456" s="68">
        <v>1347</v>
      </c>
      <c r="Q456" s="68">
        <v>1092</v>
      </c>
      <c r="R456" s="68">
        <v>980</v>
      </c>
      <c r="S456" s="68">
        <v>955</v>
      </c>
      <c r="T456" s="68">
        <v>930</v>
      </c>
      <c r="U456" s="68">
        <v>989</v>
      </c>
      <c r="V456" s="68">
        <v>662</v>
      </c>
      <c r="W456" s="68">
        <v>490</v>
      </c>
      <c r="X456" s="68">
        <v>442</v>
      </c>
      <c r="Y456" s="68">
        <v>243</v>
      </c>
      <c r="Z456" s="68">
        <v>107</v>
      </c>
      <c r="AA456" s="68">
        <v>43</v>
      </c>
      <c r="AB456" s="68">
        <v>9</v>
      </c>
      <c r="AC456" s="68">
        <v>2</v>
      </c>
      <c r="AD456">
        <v>4872</v>
      </c>
      <c r="AI456" t="s">
        <v>788</v>
      </c>
      <c r="AJ456">
        <v>7531</v>
      </c>
      <c r="AK456">
        <v>12403</v>
      </c>
    </row>
    <row r="457" spans="1:37" ht="16.5">
      <c r="B457" t="s">
        <v>516</v>
      </c>
      <c r="C457">
        <v>156214</v>
      </c>
      <c r="D457" s="68">
        <v>1316</v>
      </c>
      <c r="E457">
        <v>5529</v>
      </c>
      <c r="F457" s="68">
        <v>1395</v>
      </c>
      <c r="G457" s="68">
        <v>1499</v>
      </c>
      <c r="H457" s="68">
        <v>1448</v>
      </c>
      <c r="I457" s="68">
        <v>1187</v>
      </c>
      <c r="J457" s="68">
        <v>6412</v>
      </c>
      <c r="K457" s="68">
        <v>7895</v>
      </c>
      <c r="L457" s="68">
        <v>10235</v>
      </c>
      <c r="M457" s="68">
        <v>11183</v>
      </c>
      <c r="N457" s="68">
        <v>11438</v>
      </c>
      <c r="O457" s="68">
        <v>14453</v>
      </c>
      <c r="P457" s="68">
        <v>14825</v>
      </c>
      <c r="Q457" s="68">
        <v>12139</v>
      </c>
      <c r="R457" s="68">
        <v>11646</v>
      </c>
      <c r="S457" s="68">
        <v>12191</v>
      </c>
      <c r="T457" s="68">
        <v>11946</v>
      </c>
      <c r="U457" s="68">
        <v>10393</v>
      </c>
      <c r="V457" s="68">
        <v>5698</v>
      </c>
      <c r="W457" s="68">
        <v>3703</v>
      </c>
      <c r="X457" s="68">
        <v>2540</v>
      </c>
      <c r="Y457" s="68">
        <v>1540</v>
      </c>
      <c r="Z457" s="68">
        <v>807</v>
      </c>
      <c r="AA457" s="68">
        <v>271</v>
      </c>
      <c r="AB457" s="68">
        <v>48</v>
      </c>
      <c r="AC457" s="68">
        <v>6</v>
      </c>
      <c r="AD457">
        <v>49143</v>
      </c>
      <c r="AE457">
        <v>21152</v>
      </c>
      <c r="AF457">
        <v>120449</v>
      </c>
      <c r="AG457">
        <v>14613</v>
      </c>
      <c r="AH457" t="s">
        <v>789</v>
      </c>
    </row>
    <row r="458" spans="1:37" ht="16.5">
      <c r="A458" t="s">
        <v>789</v>
      </c>
      <c r="B458" t="s">
        <v>517</v>
      </c>
      <c r="C458">
        <v>77868</v>
      </c>
      <c r="D458" s="68">
        <v>689</v>
      </c>
      <c r="E458">
        <v>2873</v>
      </c>
      <c r="F458" s="68">
        <v>731</v>
      </c>
      <c r="G458" s="68">
        <v>792</v>
      </c>
      <c r="H458" s="68">
        <v>754</v>
      </c>
      <c r="I458" s="68">
        <v>596</v>
      </c>
      <c r="J458" s="68">
        <v>3372</v>
      </c>
      <c r="K458" s="68">
        <v>4131</v>
      </c>
      <c r="L458" s="68">
        <v>5346</v>
      </c>
      <c r="M458" s="68">
        <v>5891</v>
      </c>
      <c r="N458" s="68">
        <v>5888</v>
      </c>
      <c r="O458" s="68">
        <v>7110</v>
      </c>
      <c r="P458" s="68">
        <v>7339</v>
      </c>
      <c r="Q458" s="68">
        <v>5951</v>
      </c>
      <c r="R458" s="68">
        <v>5740</v>
      </c>
      <c r="S458" s="68">
        <v>5839</v>
      </c>
      <c r="T458" s="68">
        <v>5625</v>
      </c>
      <c r="U458" s="68">
        <v>5097</v>
      </c>
      <c r="V458" s="68">
        <v>2762</v>
      </c>
      <c r="W458" s="68">
        <v>1832</v>
      </c>
      <c r="X458" s="68">
        <v>1140</v>
      </c>
      <c r="Y458" s="68">
        <v>697</v>
      </c>
      <c r="Z458" s="68">
        <v>397</v>
      </c>
      <c r="AA458" s="68">
        <v>131</v>
      </c>
      <c r="AB458" s="68">
        <v>16</v>
      </c>
      <c r="AC458" s="68">
        <v>2</v>
      </c>
      <c r="AD458">
        <v>23538</v>
      </c>
    </row>
    <row r="459" spans="1:37" ht="16.5">
      <c r="B459" t="s">
        <v>518</v>
      </c>
      <c r="C459">
        <v>78346</v>
      </c>
      <c r="D459" s="68">
        <v>627</v>
      </c>
      <c r="E459">
        <v>2656</v>
      </c>
      <c r="F459" s="68">
        <v>664</v>
      </c>
      <c r="G459" s="68">
        <v>707</v>
      </c>
      <c r="H459" s="68">
        <v>694</v>
      </c>
      <c r="I459" s="68">
        <v>591</v>
      </c>
      <c r="J459" s="68">
        <v>3040</v>
      </c>
      <c r="K459" s="68">
        <v>3764</v>
      </c>
      <c r="L459" s="68">
        <v>4889</v>
      </c>
      <c r="M459" s="68">
        <v>5292</v>
      </c>
      <c r="N459" s="68">
        <v>5550</v>
      </c>
      <c r="O459" s="68">
        <v>7343</v>
      </c>
      <c r="P459" s="68">
        <v>7486</v>
      </c>
      <c r="Q459" s="68">
        <v>6188</v>
      </c>
      <c r="R459" s="68">
        <v>5906</v>
      </c>
      <c r="S459" s="68">
        <v>6352</v>
      </c>
      <c r="T459" s="68">
        <v>6321</v>
      </c>
      <c r="U459" s="68">
        <v>5296</v>
      </c>
      <c r="V459" s="68">
        <v>2936</v>
      </c>
      <c r="W459" s="68">
        <v>1871</v>
      </c>
      <c r="X459" s="68">
        <v>1400</v>
      </c>
      <c r="Y459" s="68">
        <v>843</v>
      </c>
      <c r="Z459" s="68">
        <v>410</v>
      </c>
      <c r="AA459" s="68">
        <v>140</v>
      </c>
      <c r="AB459" s="68">
        <v>32</v>
      </c>
      <c r="AC459" s="68">
        <v>4</v>
      </c>
      <c r="AD459">
        <v>25605</v>
      </c>
      <c r="AI459" t="s">
        <v>789</v>
      </c>
      <c r="AJ459">
        <v>42654</v>
      </c>
      <c r="AK459">
        <v>68259</v>
      </c>
    </row>
    <row r="460" spans="1:37" ht="16.5">
      <c r="B460" t="s">
        <v>516</v>
      </c>
      <c r="C460">
        <v>355206</v>
      </c>
      <c r="D460" s="68">
        <v>2952</v>
      </c>
      <c r="E460">
        <v>11676</v>
      </c>
      <c r="F460" s="68">
        <v>2923</v>
      </c>
      <c r="G460" s="68">
        <v>3116</v>
      </c>
      <c r="H460" s="68">
        <v>3115</v>
      </c>
      <c r="I460" s="68">
        <v>2522</v>
      </c>
      <c r="J460" s="68">
        <v>14985</v>
      </c>
      <c r="K460" s="68">
        <v>19378</v>
      </c>
      <c r="L460" s="68">
        <v>22845</v>
      </c>
      <c r="M460" s="68">
        <v>23955</v>
      </c>
      <c r="N460" s="68">
        <v>24355</v>
      </c>
      <c r="O460" s="68">
        <v>30713</v>
      </c>
      <c r="P460" s="68">
        <v>33022</v>
      </c>
      <c r="Q460" s="68">
        <v>28745</v>
      </c>
      <c r="R460" s="68">
        <v>27621</v>
      </c>
      <c r="S460" s="68">
        <v>27638</v>
      </c>
      <c r="T460" s="68">
        <v>26337</v>
      </c>
      <c r="U460" s="68">
        <v>24097</v>
      </c>
      <c r="V460" s="68">
        <v>14516</v>
      </c>
      <c r="W460" s="68">
        <v>9187</v>
      </c>
      <c r="X460" s="68">
        <v>5991</v>
      </c>
      <c r="Y460" s="68">
        <v>3801</v>
      </c>
      <c r="Z460" s="68">
        <v>2479</v>
      </c>
      <c r="AA460" s="68">
        <v>774</v>
      </c>
      <c r="AB460" s="68">
        <v>121</v>
      </c>
      <c r="AC460" s="68">
        <v>18</v>
      </c>
      <c r="AD460">
        <v>114959</v>
      </c>
      <c r="AE460">
        <v>48991</v>
      </c>
      <c r="AF460">
        <v>269328</v>
      </c>
      <c r="AG460">
        <v>36887</v>
      </c>
      <c r="AH460" t="s">
        <v>880</v>
      </c>
    </row>
    <row r="461" spans="1:37" ht="16.5">
      <c r="A461" t="s">
        <v>880</v>
      </c>
      <c r="B461" t="s">
        <v>517</v>
      </c>
      <c r="C461">
        <v>174824</v>
      </c>
      <c r="D461" s="68">
        <v>1521</v>
      </c>
      <c r="E461">
        <v>6005</v>
      </c>
      <c r="F461" s="68">
        <v>1503</v>
      </c>
      <c r="G461" s="68">
        <v>1607</v>
      </c>
      <c r="H461" s="68">
        <v>1594</v>
      </c>
      <c r="I461" s="68">
        <v>1301</v>
      </c>
      <c r="J461" s="68">
        <v>7717</v>
      </c>
      <c r="K461" s="68">
        <v>10077</v>
      </c>
      <c r="L461" s="68">
        <v>11871</v>
      </c>
      <c r="M461" s="68">
        <v>12526</v>
      </c>
      <c r="N461" s="68">
        <v>12483</v>
      </c>
      <c r="O461" s="68">
        <v>15217</v>
      </c>
      <c r="P461" s="68">
        <v>16244</v>
      </c>
      <c r="Q461" s="68">
        <v>13997</v>
      </c>
      <c r="R461" s="68">
        <v>13458</v>
      </c>
      <c r="S461" s="68">
        <v>13231</v>
      </c>
      <c r="T461" s="68">
        <v>12272</v>
      </c>
      <c r="U461" s="68">
        <v>11135</v>
      </c>
      <c r="V461" s="68">
        <v>6634</v>
      </c>
      <c r="W461" s="68">
        <v>4097</v>
      </c>
      <c r="X461" s="68">
        <v>2415</v>
      </c>
      <c r="Y461" s="68">
        <v>1858</v>
      </c>
      <c r="Z461" s="68">
        <v>1543</v>
      </c>
      <c r="AA461" s="68">
        <v>447</v>
      </c>
      <c r="AB461" s="68">
        <v>68</v>
      </c>
      <c r="AC461" s="68">
        <v>8</v>
      </c>
      <c r="AD461">
        <v>53708</v>
      </c>
    </row>
    <row r="462" spans="1:37" ht="16.5">
      <c r="B462" t="s">
        <v>518</v>
      </c>
      <c r="C462">
        <v>180382</v>
      </c>
      <c r="D462" s="68">
        <v>1431</v>
      </c>
      <c r="E462">
        <v>5671</v>
      </c>
      <c r="F462" s="68">
        <v>1420</v>
      </c>
      <c r="G462" s="68">
        <v>1509</v>
      </c>
      <c r="H462" s="68">
        <v>1521</v>
      </c>
      <c r="I462" s="68">
        <v>1221</v>
      </c>
      <c r="J462" s="68">
        <v>7268</v>
      </c>
      <c r="K462" s="68">
        <v>9301</v>
      </c>
      <c r="L462" s="68">
        <v>10974</v>
      </c>
      <c r="M462" s="68">
        <v>11429</v>
      </c>
      <c r="N462" s="68">
        <v>11872</v>
      </c>
      <c r="O462" s="68">
        <v>15496</v>
      </c>
      <c r="P462" s="68">
        <v>16778</v>
      </c>
      <c r="Q462" s="68">
        <v>14748</v>
      </c>
      <c r="R462" s="68">
        <v>14163</v>
      </c>
      <c r="S462" s="68">
        <v>14407</v>
      </c>
      <c r="T462" s="68">
        <v>14065</v>
      </c>
      <c r="U462" s="68">
        <v>12962</v>
      </c>
      <c r="V462" s="68">
        <v>7882</v>
      </c>
      <c r="W462" s="68">
        <v>5090</v>
      </c>
      <c r="X462" s="68">
        <v>3576</v>
      </c>
      <c r="Y462" s="68">
        <v>1943</v>
      </c>
      <c r="Z462" s="68">
        <v>936</v>
      </c>
      <c r="AA462" s="68">
        <v>327</v>
      </c>
      <c r="AB462" s="68">
        <v>53</v>
      </c>
      <c r="AC462" s="68">
        <v>10</v>
      </c>
      <c r="AD462">
        <v>61251</v>
      </c>
      <c r="AI462" t="s">
        <v>880</v>
      </c>
      <c r="AJ462">
        <v>95460</v>
      </c>
      <c r="AK462">
        <v>156711</v>
      </c>
    </row>
    <row r="463" spans="1:37" ht="16.5">
      <c r="B463" t="s">
        <v>516</v>
      </c>
      <c r="C463">
        <v>70438</v>
      </c>
      <c r="D463" s="68">
        <v>577</v>
      </c>
      <c r="E463">
        <v>2294</v>
      </c>
      <c r="F463" s="68">
        <v>597</v>
      </c>
      <c r="G463" s="68">
        <v>607</v>
      </c>
      <c r="H463" s="68">
        <v>598</v>
      </c>
      <c r="I463" s="68">
        <v>492</v>
      </c>
      <c r="J463" s="68">
        <v>2761</v>
      </c>
      <c r="K463" s="68">
        <v>3708</v>
      </c>
      <c r="L463" s="68">
        <v>4884</v>
      </c>
      <c r="M463" s="68">
        <v>5146</v>
      </c>
      <c r="N463" s="68">
        <v>5008</v>
      </c>
      <c r="O463" s="68">
        <v>6128</v>
      </c>
      <c r="P463" s="68">
        <v>6414</v>
      </c>
      <c r="Q463" s="68">
        <v>5465</v>
      </c>
      <c r="R463" s="68">
        <v>5361</v>
      </c>
      <c r="S463" s="68">
        <v>5528</v>
      </c>
      <c r="T463" s="68">
        <v>5135</v>
      </c>
      <c r="U463" s="68">
        <v>4328</v>
      </c>
      <c r="V463" s="68">
        <v>2633</v>
      </c>
      <c r="W463" s="68">
        <v>2010</v>
      </c>
      <c r="X463" s="68">
        <v>1364</v>
      </c>
      <c r="Y463" s="68">
        <v>916</v>
      </c>
      <c r="Z463" s="68">
        <v>577</v>
      </c>
      <c r="AA463" s="68">
        <v>176</v>
      </c>
      <c r="AB463" s="68">
        <v>23</v>
      </c>
      <c r="AC463" s="68">
        <v>2</v>
      </c>
      <c r="AD463">
        <v>22692</v>
      </c>
      <c r="AE463">
        <v>9340</v>
      </c>
      <c r="AF463">
        <v>53397</v>
      </c>
      <c r="AG463">
        <v>7701</v>
      </c>
      <c r="AH463" t="s">
        <v>881</v>
      </c>
    </row>
    <row r="464" spans="1:37" ht="16.5">
      <c r="A464" t="s">
        <v>881</v>
      </c>
      <c r="B464" t="s">
        <v>517</v>
      </c>
      <c r="C464">
        <v>35790</v>
      </c>
      <c r="D464" s="68">
        <v>305</v>
      </c>
      <c r="E464">
        <v>1193</v>
      </c>
      <c r="F464" s="68">
        <v>311</v>
      </c>
      <c r="G464" s="68">
        <v>310</v>
      </c>
      <c r="H464" s="68">
        <v>316</v>
      </c>
      <c r="I464" s="68">
        <v>256</v>
      </c>
      <c r="J464" s="68">
        <v>1467</v>
      </c>
      <c r="K464" s="68">
        <v>1880</v>
      </c>
      <c r="L464" s="68">
        <v>2502</v>
      </c>
      <c r="M464" s="68">
        <v>2637</v>
      </c>
      <c r="N464" s="68">
        <v>2574</v>
      </c>
      <c r="O464" s="68">
        <v>3098</v>
      </c>
      <c r="P464" s="68">
        <v>3299</v>
      </c>
      <c r="Q464" s="68">
        <v>2877</v>
      </c>
      <c r="R464" s="68">
        <v>2847</v>
      </c>
      <c r="S464" s="68">
        <v>2795</v>
      </c>
      <c r="T464" s="68">
        <v>2553</v>
      </c>
      <c r="U464" s="68">
        <v>2065</v>
      </c>
      <c r="V464" s="68">
        <v>1275</v>
      </c>
      <c r="W464" s="68">
        <v>960</v>
      </c>
      <c r="X464" s="68">
        <v>639</v>
      </c>
      <c r="Y464" s="68">
        <v>435</v>
      </c>
      <c r="Z464" s="68">
        <v>303</v>
      </c>
      <c r="AA464" s="68">
        <v>75</v>
      </c>
      <c r="AB464" s="68">
        <v>11</v>
      </c>
      <c r="AC464" s="68">
        <v>0</v>
      </c>
      <c r="AD464">
        <v>11111</v>
      </c>
    </row>
    <row r="465" spans="1:37" ht="16.5">
      <c r="B465" t="s">
        <v>518</v>
      </c>
      <c r="C465">
        <v>34648</v>
      </c>
      <c r="D465" s="68">
        <v>272</v>
      </c>
      <c r="E465">
        <v>1101</v>
      </c>
      <c r="F465" s="68">
        <v>286</v>
      </c>
      <c r="G465" s="68">
        <v>297</v>
      </c>
      <c r="H465" s="68">
        <v>282</v>
      </c>
      <c r="I465" s="68">
        <v>236</v>
      </c>
      <c r="J465" s="68">
        <v>1294</v>
      </c>
      <c r="K465" s="68">
        <v>1828</v>
      </c>
      <c r="L465" s="68">
        <v>2382</v>
      </c>
      <c r="M465" s="68">
        <v>2509</v>
      </c>
      <c r="N465" s="68">
        <v>2434</v>
      </c>
      <c r="O465" s="68">
        <v>3030</v>
      </c>
      <c r="P465" s="68">
        <v>3115</v>
      </c>
      <c r="Q465" s="68">
        <v>2588</v>
      </c>
      <c r="R465" s="68">
        <v>2514</v>
      </c>
      <c r="S465" s="68">
        <v>2733</v>
      </c>
      <c r="T465" s="68">
        <v>2582</v>
      </c>
      <c r="U465" s="68">
        <v>2263</v>
      </c>
      <c r="V465" s="68">
        <v>1358</v>
      </c>
      <c r="W465" s="68">
        <v>1050</v>
      </c>
      <c r="X465" s="68">
        <v>725</v>
      </c>
      <c r="Y465" s="68">
        <v>481</v>
      </c>
      <c r="Z465" s="68">
        <v>274</v>
      </c>
      <c r="AA465" s="68">
        <v>101</v>
      </c>
      <c r="AB465" s="68">
        <v>12</v>
      </c>
      <c r="AC465" s="68">
        <v>2</v>
      </c>
      <c r="AD465">
        <v>11581</v>
      </c>
      <c r="AI465" t="s">
        <v>881</v>
      </c>
      <c r="AJ465">
        <v>18572</v>
      </c>
      <c r="AK465">
        <v>30153</v>
      </c>
    </row>
    <row r="466" spans="1:37" ht="16.5">
      <c r="B466" t="s">
        <v>516</v>
      </c>
      <c r="C466">
        <v>111427</v>
      </c>
      <c r="D466" s="68">
        <v>884</v>
      </c>
      <c r="E466">
        <v>3379</v>
      </c>
      <c r="F466" s="68">
        <v>853</v>
      </c>
      <c r="G466" s="68">
        <v>892</v>
      </c>
      <c r="H466" s="68">
        <v>901</v>
      </c>
      <c r="I466" s="68">
        <v>733</v>
      </c>
      <c r="J466" s="68">
        <v>3785</v>
      </c>
      <c r="K466" s="68">
        <v>4154</v>
      </c>
      <c r="L466" s="68">
        <v>7323</v>
      </c>
      <c r="M466" s="68">
        <v>8854</v>
      </c>
      <c r="N466" s="68">
        <v>8414</v>
      </c>
      <c r="O466" s="68">
        <v>9186</v>
      </c>
      <c r="P466" s="68">
        <v>9555</v>
      </c>
      <c r="Q466" s="68">
        <v>8578</v>
      </c>
      <c r="R466" s="68">
        <v>9103</v>
      </c>
      <c r="S466" s="68">
        <v>9793</v>
      </c>
      <c r="T466" s="68">
        <v>8770</v>
      </c>
      <c r="U466" s="68">
        <v>7360</v>
      </c>
      <c r="V466" s="68">
        <v>4303</v>
      </c>
      <c r="W466" s="68">
        <v>2989</v>
      </c>
      <c r="X466" s="68">
        <v>2114</v>
      </c>
      <c r="Y466" s="68">
        <v>1532</v>
      </c>
      <c r="Z466" s="68">
        <v>993</v>
      </c>
      <c r="AA466" s="68">
        <v>288</v>
      </c>
      <c r="AB466" s="68">
        <v>60</v>
      </c>
      <c r="AC466" s="68">
        <v>10</v>
      </c>
      <c r="AD466">
        <v>38212</v>
      </c>
      <c r="AE466">
        <v>12202</v>
      </c>
      <c r="AF466">
        <v>86936</v>
      </c>
      <c r="AG466">
        <v>12289</v>
      </c>
      <c r="AH466" t="s">
        <v>882</v>
      </c>
    </row>
    <row r="467" spans="1:37" ht="16.5">
      <c r="A467" t="s">
        <v>882</v>
      </c>
      <c r="B467" t="s">
        <v>517</v>
      </c>
      <c r="C467">
        <v>57294</v>
      </c>
      <c r="D467" s="68">
        <v>464</v>
      </c>
      <c r="E467">
        <v>1727</v>
      </c>
      <c r="F467" s="68">
        <v>433</v>
      </c>
      <c r="G467" s="68">
        <v>451</v>
      </c>
      <c r="H467" s="68">
        <v>470</v>
      </c>
      <c r="I467" s="68">
        <v>373</v>
      </c>
      <c r="J467" s="68">
        <v>1950</v>
      </c>
      <c r="K467" s="68">
        <v>2169</v>
      </c>
      <c r="L467" s="68">
        <v>3856</v>
      </c>
      <c r="M467" s="68">
        <v>4634</v>
      </c>
      <c r="N467" s="68">
        <v>4469</v>
      </c>
      <c r="O467" s="68">
        <v>4841</v>
      </c>
      <c r="P467" s="68">
        <v>5199</v>
      </c>
      <c r="Q467" s="68">
        <v>4568</v>
      </c>
      <c r="R467" s="68">
        <v>4738</v>
      </c>
      <c r="S467" s="68">
        <v>4975</v>
      </c>
      <c r="T467" s="68">
        <v>4362</v>
      </c>
      <c r="U467" s="68">
        <v>3506</v>
      </c>
      <c r="V467" s="68">
        <v>1999</v>
      </c>
      <c r="W467" s="68">
        <v>1335</v>
      </c>
      <c r="X467" s="68">
        <v>879</v>
      </c>
      <c r="Y467" s="68">
        <v>808</v>
      </c>
      <c r="Z467" s="68">
        <v>612</v>
      </c>
      <c r="AA467" s="68">
        <v>165</v>
      </c>
      <c r="AB467" s="68">
        <v>33</v>
      </c>
      <c r="AC467" s="68">
        <v>5</v>
      </c>
      <c r="AD467">
        <v>18679</v>
      </c>
    </row>
    <row r="468" spans="1:37" ht="16.5">
      <c r="B468" t="s">
        <v>518</v>
      </c>
      <c r="C468">
        <v>54133</v>
      </c>
      <c r="D468" s="68">
        <v>420</v>
      </c>
      <c r="E468">
        <v>1652</v>
      </c>
      <c r="F468" s="68">
        <v>420</v>
      </c>
      <c r="G468" s="68">
        <v>441</v>
      </c>
      <c r="H468" s="68">
        <v>431</v>
      </c>
      <c r="I468" s="68">
        <v>360</v>
      </c>
      <c r="J468" s="68">
        <v>1835</v>
      </c>
      <c r="K468" s="68">
        <v>1985</v>
      </c>
      <c r="L468" s="68">
        <v>3467</v>
      </c>
      <c r="M468" s="68">
        <v>4220</v>
      </c>
      <c r="N468" s="68">
        <v>3945</v>
      </c>
      <c r="O468" s="68">
        <v>4345</v>
      </c>
      <c r="P468" s="68">
        <v>4356</v>
      </c>
      <c r="Q468" s="68">
        <v>4010</v>
      </c>
      <c r="R468" s="68">
        <v>4365</v>
      </c>
      <c r="S468" s="68">
        <v>4818</v>
      </c>
      <c r="T468" s="68">
        <v>4408</v>
      </c>
      <c r="U468" s="68">
        <v>3854</v>
      </c>
      <c r="V468" s="68">
        <v>2304</v>
      </c>
      <c r="W468" s="68">
        <v>1654</v>
      </c>
      <c r="X468" s="68">
        <v>1235</v>
      </c>
      <c r="Y468" s="68">
        <v>724</v>
      </c>
      <c r="Z468" s="68">
        <v>381</v>
      </c>
      <c r="AA468" s="68">
        <v>123</v>
      </c>
      <c r="AB468" s="68">
        <v>27</v>
      </c>
      <c r="AC468" s="68">
        <v>5</v>
      </c>
      <c r="AD468">
        <v>19533</v>
      </c>
      <c r="AI468" t="s">
        <v>882</v>
      </c>
      <c r="AJ468">
        <v>28708</v>
      </c>
      <c r="AK468">
        <v>48241</v>
      </c>
    </row>
    <row r="469" spans="1:37" ht="16.5">
      <c r="B469" t="s">
        <v>516</v>
      </c>
      <c r="C469">
        <v>43176</v>
      </c>
      <c r="D469" s="68">
        <v>317</v>
      </c>
      <c r="E469">
        <v>1174</v>
      </c>
      <c r="F469" s="68">
        <v>298</v>
      </c>
      <c r="G469" s="68">
        <v>315</v>
      </c>
      <c r="H469" s="68">
        <v>314</v>
      </c>
      <c r="I469" s="68">
        <v>247</v>
      </c>
      <c r="J469" s="68">
        <v>1457</v>
      </c>
      <c r="K469" s="68">
        <v>1992</v>
      </c>
      <c r="L469" s="68">
        <v>2779</v>
      </c>
      <c r="M469" s="68">
        <v>3153</v>
      </c>
      <c r="N469" s="68">
        <v>2940</v>
      </c>
      <c r="O469" s="68">
        <v>3220</v>
      </c>
      <c r="P469" s="68">
        <v>3321</v>
      </c>
      <c r="Q469" s="68">
        <v>3305</v>
      </c>
      <c r="R469" s="68">
        <v>3531</v>
      </c>
      <c r="S469" s="68">
        <v>3755</v>
      </c>
      <c r="T469" s="68">
        <v>3254</v>
      </c>
      <c r="U469" s="68">
        <v>2806</v>
      </c>
      <c r="V469" s="68">
        <v>1823</v>
      </c>
      <c r="W469" s="68">
        <v>1455</v>
      </c>
      <c r="X469" s="68">
        <v>1294</v>
      </c>
      <c r="Y469" s="68">
        <v>906</v>
      </c>
      <c r="Z469" s="68">
        <v>517</v>
      </c>
      <c r="AA469" s="68">
        <v>147</v>
      </c>
      <c r="AB469" s="68">
        <v>28</v>
      </c>
      <c r="AC469" s="68">
        <v>2</v>
      </c>
      <c r="AD469">
        <v>15987</v>
      </c>
      <c r="AE469">
        <v>4940</v>
      </c>
      <c r="AF469">
        <v>32064</v>
      </c>
      <c r="AG469">
        <v>6172</v>
      </c>
      <c r="AH469" t="s">
        <v>883</v>
      </c>
    </row>
    <row r="470" spans="1:37" ht="16.5">
      <c r="A470" t="s">
        <v>883</v>
      </c>
      <c r="B470" t="s">
        <v>517</v>
      </c>
      <c r="C470">
        <v>22191</v>
      </c>
      <c r="D470" s="68">
        <v>167</v>
      </c>
      <c r="E470">
        <v>605</v>
      </c>
      <c r="F470" s="68">
        <v>147</v>
      </c>
      <c r="G470" s="68">
        <v>158</v>
      </c>
      <c r="H470" s="68">
        <v>170</v>
      </c>
      <c r="I470" s="68">
        <v>130</v>
      </c>
      <c r="J470" s="68">
        <v>744</v>
      </c>
      <c r="K470" s="68">
        <v>1070</v>
      </c>
      <c r="L470" s="68">
        <v>1451</v>
      </c>
      <c r="M470" s="68">
        <v>1673</v>
      </c>
      <c r="N470" s="68">
        <v>1571</v>
      </c>
      <c r="O470" s="68">
        <v>1713</v>
      </c>
      <c r="P470" s="68">
        <v>1747</v>
      </c>
      <c r="Q470" s="68">
        <v>1710</v>
      </c>
      <c r="R470" s="68">
        <v>1917</v>
      </c>
      <c r="S470" s="68">
        <v>1933</v>
      </c>
      <c r="T470" s="68">
        <v>1651</v>
      </c>
      <c r="U470" s="68">
        <v>1332</v>
      </c>
      <c r="V470" s="68">
        <v>849</v>
      </c>
      <c r="W470" s="68">
        <v>701</v>
      </c>
      <c r="X470" s="68">
        <v>585</v>
      </c>
      <c r="Y470" s="68">
        <v>430</v>
      </c>
      <c r="Z470" s="68">
        <v>266</v>
      </c>
      <c r="AA470" s="68">
        <v>63</v>
      </c>
      <c r="AB470" s="68">
        <v>12</v>
      </c>
      <c r="AC470" s="68">
        <v>1</v>
      </c>
      <c r="AD470">
        <v>7823</v>
      </c>
    </row>
    <row r="471" spans="1:37" ht="16.5">
      <c r="B471" t="s">
        <v>518</v>
      </c>
      <c r="C471">
        <v>20985</v>
      </c>
      <c r="D471" s="68">
        <v>150</v>
      </c>
      <c r="E471">
        <v>569</v>
      </c>
      <c r="F471" s="68">
        <v>151</v>
      </c>
      <c r="G471" s="68">
        <v>157</v>
      </c>
      <c r="H471" s="68">
        <v>144</v>
      </c>
      <c r="I471" s="68">
        <v>117</v>
      </c>
      <c r="J471" s="68">
        <v>713</v>
      </c>
      <c r="K471" s="68">
        <v>922</v>
      </c>
      <c r="L471" s="68">
        <v>1328</v>
      </c>
      <c r="M471" s="68">
        <v>1480</v>
      </c>
      <c r="N471" s="68">
        <v>1369</v>
      </c>
      <c r="O471" s="68">
        <v>1507</v>
      </c>
      <c r="P471" s="68">
        <v>1574</v>
      </c>
      <c r="Q471" s="68">
        <v>1595</v>
      </c>
      <c r="R471" s="68">
        <v>1614</v>
      </c>
      <c r="S471" s="68">
        <v>1822</v>
      </c>
      <c r="T471" s="68">
        <v>1603</v>
      </c>
      <c r="U471" s="68">
        <v>1474</v>
      </c>
      <c r="V471" s="68">
        <v>974</v>
      </c>
      <c r="W471" s="68">
        <v>754</v>
      </c>
      <c r="X471" s="68">
        <v>709</v>
      </c>
      <c r="Y471" s="68">
        <v>476</v>
      </c>
      <c r="Z471" s="68">
        <v>251</v>
      </c>
      <c r="AA471" s="68">
        <v>84</v>
      </c>
      <c r="AB471" s="68">
        <v>16</v>
      </c>
      <c r="AC471" s="68">
        <v>1</v>
      </c>
      <c r="AD471">
        <v>8164</v>
      </c>
      <c r="AI471" t="s">
        <v>883</v>
      </c>
      <c r="AJ471">
        <v>10467</v>
      </c>
      <c r="AK471">
        <v>18631</v>
      </c>
    </row>
    <row r="472" spans="1:37" ht="16.5">
      <c r="B472" t="s">
        <v>516</v>
      </c>
      <c r="C472">
        <v>34510</v>
      </c>
      <c r="D472" s="68">
        <v>262</v>
      </c>
      <c r="E472">
        <v>1056</v>
      </c>
      <c r="F472" s="68">
        <v>255</v>
      </c>
      <c r="G472" s="68">
        <v>283</v>
      </c>
      <c r="H472" s="68">
        <v>296</v>
      </c>
      <c r="I472" s="68">
        <v>222</v>
      </c>
      <c r="J472" s="68">
        <v>1099</v>
      </c>
      <c r="K472" s="68">
        <v>1457</v>
      </c>
      <c r="L472" s="68">
        <v>2219</v>
      </c>
      <c r="M472" s="68">
        <v>2748</v>
      </c>
      <c r="N472" s="68">
        <v>2523</v>
      </c>
      <c r="O472" s="68">
        <v>2876</v>
      </c>
      <c r="P472" s="68">
        <v>2827</v>
      </c>
      <c r="Q472" s="68">
        <v>2596</v>
      </c>
      <c r="R472" s="68">
        <v>2849</v>
      </c>
      <c r="S472" s="68">
        <v>3080</v>
      </c>
      <c r="T472" s="68">
        <v>2812</v>
      </c>
      <c r="U472" s="68">
        <v>2295</v>
      </c>
      <c r="V472" s="68">
        <v>1348</v>
      </c>
      <c r="W472" s="68">
        <v>939</v>
      </c>
      <c r="X472" s="68">
        <v>725</v>
      </c>
      <c r="Y472" s="68">
        <v>469</v>
      </c>
      <c r="Z472" s="68">
        <v>250</v>
      </c>
      <c r="AA472" s="68">
        <v>72</v>
      </c>
      <c r="AB472" s="68">
        <v>8</v>
      </c>
      <c r="AC472" s="68">
        <v>0</v>
      </c>
      <c r="AD472">
        <v>11998</v>
      </c>
      <c r="AE472">
        <v>3874</v>
      </c>
      <c r="AF472">
        <v>26825</v>
      </c>
      <c r="AG472">
        <v>3811</v>
      </c>
      <c r="AH472" t="s">
        <v>884</v>
      </c>
    </row>
    <row r="473" spans="1:37" ht="16.5">
      <c r="A473" t="s">
        <v>884</v>
      </c>
      <c r="B473" t="s">
        <v>517</v>
      </c>
      <c r="C473">
        <v>17579</v>
      </c>
      <c r="D473" s="68">
        <v>134</v>
      </c>
      <c r="E473">
        <v>563</v>
      </c>
      <c r="F473" s="68">
        <v>135</v>
      </c>
      <c r="G473" s="68">
        <v>156</v>
      </c>
      <c r="H473" s="68">
        <v>160</v>
      </c>
      <c r="I473" s="68">
        <v>112</v>
      </c>
      <c r="J473" s="68">
        <v>569</v>
      </c>
      <c r="K473" s="68">
        <v>794</v>
      </c>
      <c r="L473" s="68">
        <v>1161</v>
      </c>
      <c r="M473" s="68">
        <v>1474</v>
      </c>
      <c r="N473" s="68">
        <v>1299</v>
      </c>
      <c r="O473" s="68">
        <v>1489</v>
      </c>
      <c r="P473" s="68">
        <v>1491</v>
      </c>
      <c r="Q473" s="68">
        <v>1353</v>
      </c>
      <c r="R473" s="68">
        <v>1444</v>
      </c>
      <c r="S473" s="68">
        <v>1532</v>
      </c>
      <c r="T473" s="68">
        <v>1372</v>
      </c>
      <c r="U473" s="68">
        <v>1104</v>
      </c>
      <c r="V473" s="68">
        <v>668</v>
      </c>
      <c r="W473" s="68">
        <v>454</v>
      </c>
      <c r="X473" s="68">
        <v>325</v>
      </c>
      <c r="Y473" s="68">
        <v>202</v>
      </c>
      <c r="Z473" s="68">
        <v>114</v>
      </c>
      <c r="AA473" s="68">
        <v>33</v>
      </c>
      <c r="AB473" s="68">
        <v>4</v>
      </c>
      <c r="AC473" s="68">
        <v>0</v>
      </c>
      <c r="AD473">
        <v>5808</v>
      </c>
    </row>
    <row r="474" spans="1:37" ht="16.5">
      <c r="B474" t="s">
        <v>518</v>
      </c>
      <c r="C474">
        <v>16931</v>
      </c>
      <c r="D474" s="68">
        <v>128</v>
      </c>
      <c r="E474">
        <v>493</v>
      </c>
      <c r="F474" s="68">
        <v>120</v>
      </c>
      <c r="G474" s="68">
        <v>127</v>
      </c>
      <c r="H474" s="68">
        <v>136</v>
      </c>
      <c r="I474" s="68">
        <v>110</v>
      </c>
      <c r="J474" s="68">
        <v>530</v>
      </c>
      <c r="K474" s="68">
        <v>663</v>
      </c>
      <c r="L474" s="68">
        <v>1058</v>
      </c>
      <c r="M474" s="68">
        <v>1274</v>
      </c>
      <c r="N474" s="68">
        <v>1224</v>
      </c>
      <c r="O474" s="68">
        <v>1387</v>
      </c>
      <c r="P474" s="68">
        <v>1336</v>
      </c>
      <c r="Q474" s="68">
        <v>1243</v>
      </c>
      <c r="R474" s="68">
        <v>1405</v>
      </c>
      <c r="S474" s="68">
        <v>1548</v>
      </c>
      <c r="T474" s="68">
        <v>1440</v>
      </c>
      <c r="U474" s="68">
        <v>1191</v>
      </c>
      <c r="V474" s="68">
        <v>680</v>
      </c>
      <c r="W474" s="68">
        <v>485</v>
      </c>
      <c r="X474" s="68">
        <v>400</v>
      </c>
      <c r="Y474" s="68">
        <v>267</v>
      </c>
      <c r="Z474" s="68">
        <v>136</v>
      </c>
      <c r="AA474" s="68">
        <v>39</v>
      </c>
      <c r="AB474" s="68">
        <v>4</v>
      </c>
      <c r="AC474" s="68">
        <v>0</v>
      </c>
      <c r="AD474">
        <v>6190</v>
      </c>
      <c r="AI474" t="s">
        <v>884</v>
      </c>
      <c r="AJ474">
        <v>8927</v>
      </c>
      <c r="AK474">
        <v>15117</v>
      </c>
    </row>
    <row r="475" spans="1:37" ht="16.5">
      <c r="B475" t="s">
        <v>516</v>
      </c>
      <c r="C475">
        <v>81804</v>
      </c>
      <c r="D475" s="68">
        <v>826</v>
      </c>
      <c r="E475">
        <v>3263</v>
      </c>
      <c r="F475" s="68">
        <v>822</v>
      </c>
      <c r="G475" s="68">
        <v>882</v>
      </c>
      <c r="H475" s="68">
        <v>868</v>
      </c>
      <c r="I475" s="68">
        <v>691</v>
      </c>
      <c r="J475" s="68">
        <v>3203</v>
      </c>
      <c r="K475" s="68">
        <v>3682</v>
      </c>
      <c r="L475" s="68">
        <v>5175</v>
      </c>
      <c r="M475" s="68">
        <v>5734</v>
      </c>
      <c r="N475" s="68">
        <v>5898</v>
      </c>
      <c r="O475" s="68">
        <v>7657</v>
      </c>
      <c r="P475" s="68">
        <v>8513</v>
      </c>
      <c r="Q475" s="68">
        <v>7196</v>
      </c>
      <c r="R475" s="68">
        <v>6482</v>
      </c>
      <c r="S475" s="68">
        <v>6134</v>
      </c>
      <c r="T475" s="68">
        <v>5770</v>
      </c>
      <c r="U475" s="68">
        <v>5184</v>
      </c>
      <c r="V475" s="68">
        <v>2964</v>
      </c>
      <c r="W475" s="68">
        <v>1818</v>
      </c>
      <c r="X475" s="68">
        <v>1139</v>
      </c>
      <c r="Y475" s="68">
        <v>643</v>
      </c>
      <c r="Z475" s="68">
        <v>386</v>
      </c>
      <c r="AA475" s="68">
        <v>115</v>
      </c>
      <c r="AB475" s="68">
        <v>20</v>
      </c>
      <c r="AC475" s="68">
        <v>2</v>
      </c>
      <c r="AD475">
        <v>24175</v>
      </c>
      <c r="AE475">
        <v>10974</v>
      </c>
      <c r="AF475">
        <v>63743</v>
      </c>
      <c r="AG475">
        <v>7087</v>
      </c>
      <c r="AH475" t="s">
        <v>885</v>
      </c>
    </row>
    <row r="476" spans="1:37" ht="16.5">
      <c r="A476" t="s">
        <v>885</v>
      </c>
      <c r="B476" t="s">
        <v>517</v>
      </c>
      <c r="C476">
        <v>41750</v>
      </c>
      <c r="D476" s="68">
        <v>430</v>
      </c>
      <c r="E476">
        <v>1659</v>
      </c>
      <c r="F476" s="68">
        <v>418</v>
      </c>
      <c r="G476" s="68">
        <v>431</v>
      </c>
      <c r="H476" s="68">
        <v>448</v>
      </c>
      <c r="I476" s="68">
        <v>362</v>
      </c>
      <c r="J476" s="68">
        <v>1682</v>
      </c>
      <c r="K476" s="68">
        <v>1916</v>
      </c>
      <c r="L476" s="68">
        <v>2686</v>
      </c>
      <c r="M476" s="68">
        <v>3090</v>
      </c>
      <c r="N476" s="68">
        <v>3071</v>
      </c>
      <c r="O476" s="68">
        <v>3876</v>
      </c>
      <c r="P476" s="68">
        <v>4481</v>
      </c>
      <c r="Q476" s="68">
        <v>3930</v>
      </c>
      <c r="R476" s="68">
        <v>3295</v>
      </c>
      <c r="S476" s="68">
        <v>2967</v>
      </c>
      <c r="T476" s="68">
        <v>2726</v>
      </c>
      <c r="U476" s="68">
        <v>2447</v>
      </c>
      <c r="V476" s="68">
        <v>1506</v>
      </c>
      <c r="W476" s="68">
        <v>924</v>
      </c>
      <c r="X476" s="68">
        <v>521</v>
      </c>
      <c r="Y476" s="68">
        <v>288</v>
      </c>
      <c r="Z476" s="68">
        <v>194</v>
      </c>
      <c r="AA476" s="68">
        <v>52</v>
      </c>
      <c r="AB476" s="68">
        <v>7</v>
      </c>
      <c r="AC476" s="68">
        <v>2</v>
      </c>
      <c r="AD476">
        <v>11634</v>
      </c>
    </row>
    <row r="477" spans="1:37" ht="16.5">
      <c r="B477" t="s">
        <v>518</v>
      </c>
      <c r="C477">
        <v>40054</v>
      </c>
      <c r="D477" s="68">
        <v>396</v>
      </c>
      <c r="E477">
        <v>1604</v>
      </c>
      <c r="F477" s="68">
        <v>404</v>
      </c>
      <c r="G477" s="68">
        <v>451</v>
      </c>
      <c r="H477" s="68">
        <v>420</v>
      </c>
      <c r="I477" s="68">
        <v>329</v>
      </c>
      <c r="J477" s="68">
        <v>1521</v>
      </c>
      <c r="K477" s="68">
        <v>1766</v>
      </c>
      <c r="L477" s="68">
        <v>2489</v>
      </c>
      <c r="M477" s="68">
        <v>2644</v>
      </c>
      <c r="N477" s="68">
        <v>2827</v>
      </c>
      <c r="O477" s="68">
        <v>3781</v>
      </c>
      <c r="P477" s="68">
        <v>4032</v>
      </c>
      <c r="Q477" s="68">
        <v>3266</v>
      </c>
      <c r="R477" s="68">
        <v>3187</v>
      </c>
      <c r="S477" s="68">
        <v>3167</v>
      </c>
      <c r="T477" s="68">
        <v>3044</v>
      </c>
      <c r="U477" s="68">
        <v>2737</v>
      </c>
      <c r="V477" s="68">
        <v>1458</v>
      </c>
      <c r="W477" s="68">
        <v>894</v>
      </c>
      <c r="X477" s="68">
        <v>618</v>
      </c>
      <c r="Y477" s="68">
        <v>355</v>
      </c>
      <c r="Z477" s="68">
        <v>192</v>
      </c>
      <c r="AA477" s="68">
        <v>63</v>
      </c>
      <c r="AB477" s="68">
        <v>13</v>
      </c>
      <c r="AC477" s="68">
        <v>0</v>
      </c>
      <c r="AD477">
        <v>12541</v>
      </c>
      <c r="AI477" t="s">
        <v>885</v>
      </c>
      <c r="AJ477">
        <v>22226</v>
      </c>
      <c r="AK477">
        <v>34767</v>
      </c>
    </row>
    <row r="478" spans="1:37" ht="16.5">
      <c r="B478" t="s">
        <v>516</v>
      </c>
      <c r="C478">
        <v>43850</v>
      </c>
      <c r="D478" s="68">
        <v>364</v>
      </c>
      <c r="E478">
        <v>1432</v>
      </c>
      <c r="F478" s="68">
        <v>389</v>
      </c>
      <c r="G478" s="68">
        <v>392</v>
      </c>
      <c r="H478" s="68">
        <v>363</v>
      </c>
      <c r="I478" s="68">
        <v>288</v>
      </c>
      <c r="J478" s="68">
        <v>1204</v>
      </c>
      <c r="K478" s="68">
        <v>1210</v>
      </c>
      <c r="L478" s="68">
        <v>2662</v>
      </c>
      <c r="M478" s="68">
        <v>3159</v>
      </c>
      <c r="N478" s="68">
        <v>3149</v>
      </c>
      <c r="O478" s="68">
        <v>3612</v>
      </c>
      <c r="P478" s="68">
        <v>3698</v>
      </c>
      <c r="Q478" s="68">
        <v>3075</v>
      </c>
      <c r="R478" s="68">
        <v>3460</v>
      </c>
      <c r="S478" s="68">
        <v>3976</v>
      </c>
      <c r="T478" s="68">
        <v>4019</v>
      </c>
      <c r="U478" s="68">
        <v>3535</v>
      </c>
      <c r="V478" s="68">
        <v>2060</v>
      </c>
      <c r="W478" s="68">
        <v>1287</v>
      </c>
      <c r="X478" s="68">
        <v>936</v>
      </c>
      <c r="Y478" s="68">
        <v>538</v>
      </c>
      <c r="Z478" s="68">
        <v>341</v>
      </c>
      <c r="AA478" s="68">
        <v>114</v>
      </c>
      <c r="AB478" s="68">
        <v>16</v>
      </c>
      <c r="AC478" s="68">
        <v>3</v>
      </c>
      <c r="AD478">
        <v>16825</v>
      </c>
      <c r="AE478">
        <v>4210</v>
      </c>
      <c r="AF478">
        <v>34345</v>
      </c>
      <c r="AG478">
        <v>5295</v>
      </c>
      <c r="AH478" t="s">
        <v>886</v>
      </c>
    </row>
    <row r="479" spans="1:37" ht="16.5">
      <c r="A479" t="s">
        <v>886</v>
      </c>
      <c r="B479" t="s">
        <v>517</v>
      </c>
      <c r="C479">
        <v>22294</v>
      </c>
      <c r="D479" s="68">
        <v>184</v>
      </c>
      <c r="E479">
        <v>762</v>
      </c>
      <c r="F479" s="68">
        <v>198</v>
      </c>
      <c r="G479" s="68">
        <v>213</v>
      </c>
      <c r="H479" s="68">
        <v>199</v>
      </c>
      <c r="I479" s="68">
        <v>152</v>
      </c>
      <c r="J479" s="68">
        <v>638</v>
      </c>
      <c r="K479" s="68">
        <v>683</v>
      </c>
      <c r="L479" s="68">
        <v>1385</v>
      </c>
      <c r="M479" s="68">
        <v>1656</v>
      </c>
      <c r="N479" s="68">
        <v>1587</v>
      </c>
      <c r="O479" s="68">
        <v>1867</v>
      </c>
      <c r="P479" s="68">
        <v>1949</v>
      </c>
      <c r="Q479" s="68">
        <v>1599</v>
      </c>
      <c r="R479" s="68">
        <v>1728</v>
      </c>
      <c r="S479" s="68">
        <v>1904</v>
      </c>
      <c r="T479" s="68">
        <v>1950</v>
      </c>
      <c r="U479" s="68">
        <v>1773</v>
      </c>
      <c r="V479" s="68">
        <v>1060</v>
      </c>
      <c r="W479" s="68">
        <v>645</v>
      </c>
      <c r="X479" s="68">
        <v>438</v>
      </c>
      <c r="Y479" s="68">
        <v>256</v>
      </c>
      <c r="Z479" s="68">
        <v>166</v>
      </c>
      <c r="AA479" s="68">
        <v>58</v>
      </c>
      <c r="AB479" s="68">
        <v>6</v>
      </c>
      <c r="AC479" s="68">
        <v>0</v>
      </c>
      <c r="AD479">
        <v>8256</v>
      </c>
    </row>
    <row r="480" spans="1:37" ht="16.5">
      <c r="B480" t="s">
        <v>518</v>
      </c>
      <c r="C480">
        <v>21556</v>
      </c>
      <c r="D480" s="68">
        <v>180</v>
      </c>
      <c r="E480">
        <v>670</v>
      </c>
      <c r="F480" s="68">
        <v>191</v>
      </c>
      <c r="G480" s="68">
        <v>179</v>
      </c>
      <c r="H480" s="68">
        <v>164</v>
      </c>
      <c r="I480" s="68">
        <v>136</v>
      </c>
      <c r="J480" s="68">
        <v>566</v>
      </c>
      <c r="K480" s="68">
        <v>527</v>
      </c>
      <c r="L480" s="68">
        <v>1277</v>
      </c>
      <c r="M480" s="68">
        <v>1503</v>
      </c>
      <c r="N480" s="68">
        <v>1562</v>
      </c>
      <c r="O480" s="68">
        <v>1745</v>
      </c>
      <c r="P480" s="68">
        <v>1749</v>
      </c>
      <c r="Q480" s="68">
        <v>1476</v>
      </c>
      <c r="R480" s="68">
        <v>1732</v>
      </c>
      <c r="S480" s="68">
        <v>2072</v>
      </c>
      <c r="T480" s="68">
        <v>2069</v>
      </c>
      <c r="U480" s="68">
        <v>1762</v>
      </c>
      <c r="V480" s="68">
        <v>1000</v>
      </c>
      <c r="W480" s="68">
        <v>642</v>
      </c>
      <c r="X480" s="68">
        <v>498</v>
      </c>
      <c r="Y480" s="68">
        <v>282</v>
      </c>
      <c r="Z480" s="68">
        <v>175</v>
      </c>
      <c r="AA480" s="68">
        <v>56</v>
      </c>
      <c r="AB480" s="68">
        <v>10</v>
      </c>
      <c r="AC480" s="68">
        <v>3</v>
      </c>
      <c r="AD480">
        <v>8569</v>
      </c>
      <c r="AI480" t="s">
        <v>886</v>
      </c>
      <c r="AJ480">
        <v>11044</v>
      </c>
      <c r="AK480">
        <v>19613</v>
      </c>
    </row>
    <row r="481" spans="1:37" ht="16.5">
      <c r="B481" t="s">
        <v>516</v>
      </c>
      <c r="C481">
        <v>97789</v>
      </c>
      <c r="D481" s="68">
        <v>765</v>
      </c>
      <c r="E481">
        <v>3182</v>
      </c>
      <c r="F481" s="68">
        <v>767</v>
      </c>
      <c r="G481" s="68">
        <v>827</v>
      </c>
      <c r="H481" s="68">
        <v>848</v>
      </c>
      <c r="I481" s="68">
        <v>740</v>
      </c>
      <c r="J481" s="68">
        <v>4276</v>
      </c>
      <c r="K481" s="68">
        <v>5332</v>
      </c>
      <c r="L481" s="68">
        <v>6763</v>
      </c>
      <c r="M481" s="68">
        <v>7082</v>
      </c>
      <c r="N481" s="68">
        <v>6863</v>
      </c>
      <c r="O481" s="68">
        <v>7795</v>
      </c>
      <c r="P481" s="68">
        <v>8091</v>
      </c>
      <c r="Q481" s="68">
        <v>7477</v>
      </c>
      <c r="R481" s="68">
        <v>7712</v>
      </c>
      <c r="S481" s="68">
        <v>7651</v>
      </c>
      <c r="T481" s="68">
        <v>7163</v>
      </c>
      <c r="U481" s="68">
        <v>6126</v>
      </c>
      <c r="V481" s="68">
        <v>3787</v>
      </c>
      <c r="W481" s="68">
        <v>2730</v>
      </c>
      <c r="X481" s="68">
        <v>2134</v>
      </c>
      <c r="Y481" s="68">
        <v>1447</v>
      </c>
      <c r="Z481" s="68">
        <v>1004</v>
      </c>
      <c r="AA481" s="68">
        <v>329</v>
      </c>
      <c r="AB481" s="68">
        <v>72</v>
      </c>
      <c r="AC481" s="68">
        <v>8</v>
      </c>
      <c r="AD481">
        <v>32451</v>
      </c>
      <c r="AE481">
        <v>13555</v>
      </c>
      <c r="AF481">
        <v>72723</v>
      </c>
      <c r="AG481">
        <v>11511</v>
      </c>
      <c r="AH481" t="s">
        <v>887</v>
      </c>
    </row>
    <row r="482" spans="1:37" ht="16.5">
      <c r="A482" t="s">
        <v>887</v>
      </c>
      <c r="B482" t="s">
        <v>517</v>
      </c>
      <c r="C482">
        <v>48636</v>
      </c>
      <c r="D482" s="68">
        <v>420</v>
      </c>
      <c r="E482">
        <v>1635</v>
      </c>
      <c r="F482" s="68">
        <v>411</v>
      </c>
      <c r="G482" s="68">
        <v>417</v>
      </c>
      <c r="H482" s="68">
        <v>425</v>
      </c>
      <c r="I482" s="68">
        <v>382</v>
      </c>
      <c r="J482" s="68">
        <v>2259</v>
      </c>
      <c r="K482" s="68">
        <v>2745</v>
      </c>
      <c r="L482" s="68">
        <v>3470</v>
      </c>
      <c r="M482" s="68">
        <v>3718</v>
      </c>
      <c r="N482" s="68">
        <v>3497</v>
      </c>
      <c r="O482" s="68">
        <v>3914</v>
      </c>
      <c r="P482" s="68">
        <v>3985</v>
      </c>
      <c r="Q482" s="68">
        <v>3661</v>
      </c>
      <c r="R482" s="68">
        <v>3884</v>
      </c>
      <c r="S482" s="68">
        <v>3810</v>
      </c>
      <c r="T482" s="68">
        <v>3459</v>
      </c>
      <c r="U482" s="68">
        <v>2930</v>
      </c>
      <c r="V482" s="68">
        <v>1755</v>
      </c>
      <c r="W482" s="68">
        <v>1215</v>
      </c>
      <c r="X482" s="68">
        <v>881</v>
      </c>
      <c r="Y482" s="68">
        <v>677</v>
      </c>
      <c r="Z482" s="68">
        <v>504</v>
      </c>
      <c r="AA482" s="68">
        <v>177</v>
      </c>
      <c r="AB482" s="68">
        <v>34</v>
      </c>
      <c r="AC482" s="68">
        <v>6</v>
      </c>
      <c r="AD482">
        <v>15448</v>
      </c>
    </row>
    <row r="483" spans="1:37" ht="16.5">
      <c r="B483" t="s">
        <v>518</v>
      </c>
      <c r="C483">
        <v>49153</v>
      </c>
      <c r="D483" s="68">
        <v>345</v>
      </c>
      <c r="E483">
        <v>1547</v>
      </c>
      <c r="F483" s="68">
        <v>356</v>
      </c>
      <c r="G483" s="68">
        <v>410</v>
      </c>
      <c r="H483" s="68">
        <v>423</v>
      </c>
      <c r="I483" s="68">
        <v>358</v>
      </c>
      <c r="J483" s="68">
        <v>2017</v>
      </c>
      <c r="K483" s="68">
        <v>2587</v>
      </c>
      <c r="L483" s="68">
        <v>3293</v>
      </c>
      <c r="M483" s="68">
        <v>3364</v>
      </c>
      <c r="N483" s="68">
        <v>3366</v>
      </c>
      <c r="O483" s="68">
        <v>3881</v>
      </c>
      <c r="P483" s="68">
        <v>4106</v>
      </c>
      <c r="Q483" s="68">
        <v>3816</v>
      </c>
      <c r="R483" s="68">
        <v>3828</v>
      </c>
      <c r="S483" s="68">
        <v>3841</v>
      </c>
      <c r="T483" s="68">
        <v>3704</v>
      </c>
      <c r="U483" s="68">
        <v>3196</v>
      </c>
      <c r="V483" s="68">
        <v>2032</v>
      </c>
      <c r="W483" s="68">
        <v>1515</v>
      </c>
      <c r="X483" s="68">
        <v>1253</v>
      </c>
      <c r="Y483" s="68">
        <v>770</v>
      </c>
      <c r="Z483" s="68">
        <v>500</v>
      </c>
      <c r="AA483" s="68">
        <v>152</v>
      </c>
      <c r="AB483" s="68">
        <v>38</v>
      </c>
      <c r="AC483" s="68">
        <v>2</v>
      </c>
      <c r="AD483">
        <v>17003</v>
      </c>
      <c r="AI483" t="s">
        <v>887</v>
      </c>
      <c r="AJ483">
        <v>25654</v>
      </c>
      <c r="AK483">
        <v>42657</v>
      </c>
    </row>
    <row r="484" spans="1:37" ht="16.5">
      <c r="B484" t="s">
        <v>516</v>
      </c>
      <c r="C484">
        <v>37258</v>
      </c>
      <c r="D484" s="68">
        <v>281</v>
      </c>
      <c r="E484">
        <v>1157</v>
      </c>
      <c r="F484" s="68">
        <v>288</v>
      </c>
      <c r="G484" s="68">
        <v>318</v>
      </c>
      <c r="H484" s="68">
        <v>297</v>
      </c>
      <c r="I484" s="68">
        <v>254</v>
      </c>
      <c r="J484" s="68">
        <v>1318</v>
      </c>
      <c r="K484" s="68">
        <v>1519</v>
      </c>
      <c r="L484" s="68">
        <v>2209</v>
      </c>
      <c r="M484" s="68">
        <v>2628</v>
      </c>
      <c r="N484" s="68">
        <v>2579</v>
      </c>
      <c r="O484" s="68">
        <v>3049</v>
      </c>
      <c r="P484" s="68">
        <v>3190</v>
      </c>
      <c r="Q484" s="68">
        <v>2667</v>
      </c>
      <c r="R484" s="68">
        <v>2697</v>
      </c>
      <c r="S484" s="68">
        <v>3021</v>
      </c>
      <c r="T484" s="68">
        <v>3058</v>
      </c>
      <c r="U484" s="68">
        <v>2868</v>
      </c>
      <c r="V484" s="68">
        <v>1742</v>
      </c>
      <c r="W484" s="68">
        <v>1202</v>
      </c>
      <c r="X484" s="68">
        <v>858</v>
      </c>
      <c r="Y484" s="68">
        <v>689</v>
      </c>
      <c r="Z484" s="68">
        <v>363</v>
      </c>
      <c r="AA484" s="68">
        <v>132</v>
      </c>
      <c r="AB484" s="68">
        <v>28</v>
      </c>
      <c r="AC484" s="68">
        <v>3</v>
      </c>
      <c r="AD484">
        <v>13964</v>
      </c>
      <c r="AE484">
        <v>4275</v>
      </c>
      <c r="AF484">
        <v>27966</v>
      </c>
      <c r="AG484">
        <v>5017</v>
      </c>
      <c r="AH484" t="s">
        <v>888</v>
      </c>
    </row>
    <row r="485" spans="1:37" ht="16.5">
      <c r="A485" t="s">
        <v>888</v>
      </c>
      <c r="B485" t="s">
        <v>517</v>
      </c>
      <c r="C485">
        <v>18980</v>
      </c>
      <c r="D485" s="68">
        <v>142</v>
      </c>
      <c r="E485">
        <v>606</v>
      </c>
      <c r="F485" s="68">
        <v>148</v>
      </c>
      <c r="G485" s="68">
        <v>166</v>
      </c>
      <c r="H485" s="68">
        <v>157</v>
      </c>
      <c r="I485" s="68">
        <v>135</v>
      </c>
      <c r="J485" s="68">
        <v>678</v>
      </c>
      <c r="K485" s="68">
        <v>798</v>
      </c>
      <c r="L485" s="68">
        <v>1116</v>
      </c>
      <c r="M485" s="68">
        <v>1378</v>
      </c>
      <c r="N485" s="68">
        <v>1366</v>
      </c>
      <c r="O485" s="68">
        <v>1558</v>
      </c>
      <c r="P485" s="68">
        <v>1691</v>
      </c>
      <c r="Q485" s="68">
        <v>1422</v>
      </c>
      <c r="R485" s="68">
        <v>1376</v>
      </c>
      <c r="S485" s="68">
        <v>1518</v>
      </c>
      <c r="T485" s="68">
        <v>1487</v>
      </c>
      <c r="U485" s="68">
        <v>1433</v>
      </c>
      <c r="V485" s="68">
        <v>867</v>
      </c>
      <c r="W485" s="68">
        <v>636</v>
      </c>
      <c r="X485" s="68">
        <v>372</v>
      </c>
      <c r="Y485" s="68">
        <v>303</v>
      </c>
      <c r="Z485" s="68">
        <v>168</v>
      </c>
      <c r="AA485" s="68">
        <v>54</v>
      </c>
      <c r="AB485" s="68">
        <v>10</v>
      </c>
      <c r="AC485" s="68">
        <v>1</v>
      </c>
      <c r="AD485">
        <v>6849</v>
      </c>
    </row>
    <row r="486" spans="1:37" ht="16.5">
      <c r="B486" t="s">
        <v>518</v>
      </c>
      <c r="C486">
        <v>18278</v>
      </c>
      <c r="D486" s="68">
        <v>139</v>
      </c>
      <c r="E486">
        <v>551</v>
      </c>
      <c r="F486" s="68">
        <v>140</v>
      </c>
      <c r="G486" s="68">
        <v>152</v>
      </c>
      <c r="H486" s="68">
        <v>140</v>
      </c>
      <c r="I486" s="68">
        <v>119</v>
      </c>
      <c r="J486" s="68">
        <v>640</v>
      </c>
      <c r="K486" s="68">
        <v>721</v>
      </c>
      <c r="L486" s="68">
        <v>1093</v>
      </c>
      <c r="M486" s="68">
        <v>1250</v>
      </c>
      <c r="N486" s="68">
        <v>1213</v>
      </c>
      <c r="O486" s="68">
        <v>1491</v>
      </c>
      <c r="P486" s="68">
        <v>1499</v>
      </c>
      <c r="Q486" s="68">
        <v>1245</v>
      </c>
      <c r="R486" s="68">
        <v>1321</v>
      </c>
      <c r="S486" s="68">
        <v>1503</v>
      </c>
      <c r="T486" s="68">
        <v>1571</v>
      </c>
      <c r="U486" s="68">
        <v>1435</v>
      </c>
      <c r="V486" s="68">
        <v>875</v>
      </c>
      <c r="W486" s="68">
        <v>566</v>
      </c>
      <c r="X486" s="68">
        <v>486</v>
      </c>
      <c r="Y486" s="68">
        <v>386</v>
      </c>
      <c r="Z486" s="68">
        <v>195</v>
      </c>
      <c r="AA486" s="68">
        <v>78</v>
      </c>
      <c r="AB486" s="68">
        <v>18</v>
      </c>
      <c r="AC486" s="68">
        <v>2</v>
      </c>
      <c r="AD486">
        <v>7115</v>
      </c>
      <c r="AI486" t="s">
        <v>888</v>
      </c>
      <c r="AJ486">
        <v>9112</v>
      </c>
      <c r="AK486">
        <v>16227</v>
      </c>
    </row>
    <row r="487" spans="1:37" ht="16.5">
      <c r="B487" t="s">
        <v>516</v>
      </c>
      <c r="C487">
        <v>30260</v>
      </c>
      <c r="D487" s="68">
        <v>222</v>
      </c>
      <c r="E487">
        <v>879</v>
      </c>
      <c r="F487" s="68">
        <v>224</v>
      </c>
      <c r="G487" s="68">
        <v>232</v>
      </c>
      <c r="H487" s="68">
        <v>232</v>
      </c>
      <c r="I487" s="68">
        <v>191</v>
      </c>
      <c r="J487" s="68">
        <v>973</v>
      </c>
      <c r="K487" s="68">
        <v>1250</v>
      </c>
      <c r="L487" s="68">
        <v>1892</v>
      </c>
      <c r="M487" s="68">
        <v>2061</v>
      </c>
      <c r="N487" s="68">
        <v>2138</v>
      </c>
      <c r="O487" s="68">
        <v>2352</v>
      </c>
      <c r="P487" s="68">
        <v>2490</v>
      </c>
      <c r="Q487" s="68">
        <v>2215</v>
      </c>
      <c r="R487" s="68">
        <v>2330</v>
      </c>
      <c r="S487" s="68">
        <v>2597</v>
      </c>
      <c r="T487" s="68">
        <v>2388</v>
      </c>
      <c r="U487" s="68">
        <v>1963</v>
      </c>
      <c r="V487" s="68">
        <v>1226</v>
      </c>
      <c r="W487" s="68">
        <v>986</v>
      </c>
      <c r="X487" s="68">
        <v>841</v>
      </c>
      <c r="Y487" s="68">
        <v>694</v>
      </c>
      <c r="Z487" s="68">
        <v>508</v>
      </c>
      <c r="AA487" s="68">
        <v>201</v>
      </c>
      <c r="AB487" s="68">
        <v>40</v>
      </c>
      <c r="AC487" s="68">
        <v>14</v>
      </c>
      <c r="AD487">
        <v>11458</v>
      </c>
      <c r="AE487">
        <v>3324</v>
      </c>
      <c r="AF487">
        <v>22426</v>
      </c>
      <c r="AG487">
        <v>4510</v>
      </c>
      <c r="AH487" t="s">
        <v>889</v>
      </c>
    </row>
    <row r="488" spans="1:37" ht="16.5">
      <c r="A488" t="s">
        <v>889</v>
      </c>
      <c r="B488" t="s">
        <v>517</v>
      </c>
      <c r="C488">
        <v>16036</v>
      </c>
      <c r="D488" s="68">
        <v>115</v>
      </c>
      <c r="E488">
        <v>454</v>
      </c>
      <c r="F488" s="68">
        <v>121</v>
      </c>
      <c r="G488" s="68">
        <v>119</v>
      </c>
      <c r="H488" s="68">
        <v>118</v>
      </c>
      <c r="I488" s="68">
        <v>96</v>
      </c>
      <c r="J488" s="68">
        <v>518</v>
      </c>
      <c r="K488" s="68">
        <v>673</v>
      </c>
      <c r="L488" s="68">
        <v>1046</v>
      </c>
      <c r="M488" s="68">
        <v>1056</v>
      </c>
      <c r="N488" s="68">
        <v>1111</v>
      </c>
      <c r="O488" s="68">
        <v>1223</v>
      </c>
      <c r="P488" s="68">
        <v>1365</v>
      </c>
      <c r="Q488" s="68">
        <v>1208</v>
      </c>
      <c r="R488" s="68">
        <v>1285</v>
      </c>
      <c r="S488" s="68">
        <v>1423</v>
      </c>
      <c r="T488" s="68">
        <v>1195</v>
      </c>
      <c r="U488" s="68">
        <v>1028</v>
      </c>
      <c r="V488" s="68">
        <v>607</v>
      </c>
      <c r="W488" s="68">
        <v>477</v>
      </c>
      <c r="X488" s="68">
        <v>394</v>
      </c>
      <c r="Y488" s="68">
        <v>365</v>
      </c>
      <c r="Z488" s="68">
        <v>329</v>
      </c>
      <c r="AA488" s="68">
        <v>125</v>
      </c>
      <c r="AB488" s="68">
        <v>26</v>
      </c>
      <c r="AC488" s="68">
        <v>13</v>
      </c>
      <c r="AD488">
        <v>5982</v>
      </c>
    </row>
    <row r="489" spans="1:37" ht="16.5">
      <c r="B489" t="s">
        <v>518</v>
      </c>
      <c r="C489">
        <v>14224</v>
      </c>
      <c r="D489" s="68">
        <v>107</v>
      </c>
      <c r="E489">
        <v>425</v>
      </c>
      <c r="F489" s="68">
        <v>103</v>
      </c>
      <c r="G489" s="68">
        <v>113</v>
      </c>
      <c r="H489" s="68">
        <v>114</v>
      </c>
      <c r="I489" s="68">
        <v>95</v>
      </c>
      <c r="J489" s="68">
        <v>455</v>
      </c>
      <c r="K489" s="68">
        <v>577</v>
      </c>
      <c r="L489" s="68">
        <v>846</v>
      </c>
      <c r="M489" s="68">
        <v>1005</v>
      </c>
      <c r="N489" s="68">
        <v>1027</v>
      </c>
      <c r="O489" s="68">
        <v>1129</v>
      </c>
      <c r="P489" s="68">
        <v>1125</v>
      </c>
      <c r="Q489" s="68">
        <v>1007</v>
      </c>
      <c r="R489" s="68">
        <v>1045</v>
      </c>
      <c r="S489" s="68">
        <v>1174</v>
      </c>
      <c r="T489" s="68">
        <v>1193</v>
      </c>
      <c r="U489" s="68">
        <v>935</v>
      </c>
      <c r="V489" s="68">
        <v>619</v>
      </c>
      <c r="W489" s="68">
        <v>509</v>
      </c>
      <c r="X489" s="68">
        <v>447</v>
      </c>
      <c r="Y489" s="68">
        <v>329</v>
      </c>
      <c r="Z489" s="68">
        <v>179</v>
      </c>
      <c r="AA489" s="68">
        <v>76</v>
      </c>
      <c r="AB489" s="68">
        <v>14</v>
      </c>
      <c r="AC489" s="68">
        <v>1</v>
      </c>
      <c r="AD489">
        <v>5476</v>
      </c>
      <c r="AI489" t="s">
        <v>889</v>
      </c>
      <c r="AJ489">
        <v>7184</v>
      </c>
      <c r="AK489">
        <v>12660</v>
      </c>
    </row>
    <row r="490" spans="1:37" ht="16.5">
      <c r="B490" t="s">
        <v>516</v>
      </c>
      <c r="C490">
        <v>7576</v>
      </c>
      <c r="D490" s="68">
        <v>45</v>
      </c>
      <c r="E490">
        <v>132</v>
      </c>
      <c r="F490" s="68">
        <v>43</v>
      </c>
      <c r="G490" s="68">
        <v>31</v>
      </c>
      <c r="H490" s="68">
        <v>31</v>
      </c>
      <c r="I490" s="68">
        <v>27</v>
      </c>
      <c r="J490" s="68">
        <v>124</v>
      </c>
      <c r="K490" s="68">
        <v>166</v>
      </c>
      <c r="L490" s="68">
        <v>312</v>
      </c>
      <c r="M490" s="68">
        <v>375</v>
      </c>
      <c r="N490" s="68">
        <v>347</v>
      </c>
      <c r="O490" s="68">
        <v>412</v>
      </c>
      <c r="P490" s="68">
        <v>453</v>
      </c>
      <c r="Q490" s="68">
        <v>549</v>
      </c>
      <c r="R490" s="68">
        <v>693</v>
      </c>
      <c r="S490" s="68">
        <v>787</v>
      </c>
      <c r="T490" s="68">
        <v>652</v>
      </c>
      <c r="U490" s="68">
        <v>561</v>
      </c>
      <c r="V490" s="68">
        <v>403</v>
      </c>
      <c r="W490" s="68">
        <v>416</v>
      </c>
      <c r="X490" s="68">
        <v>464</v>
      </c>
      <c r="Y490" s="68">
        <v>380</v>
      </c>
      <c r="Z490" s="68">
        <v>195</v>
      </c>
      <c r="AA490" s="68">
        <v>88</v>
      </c>
      <c r="AB490" s="68">
        <v>19</v>
      </c>
      <c r="AC490" s="68">
        <v>3</v>
      </c>
      <c r="AD490">
        <v>3968</v>
      </c>
      <c r="AE490">
        <v>467</v>
      </c>
      <c r="AF490">
        <v>5141</v>
      </c>
      <c r="AG490">
        <v>1968</v>
      </c>
      <c r="AH490" t="s">
        <v>890</v>
      </c>
    </row>
    <row r="491" spans="1:37" ht="16.5">
      <c r="A491" t="s">
        <v>890</v>
      </c>
      <c r="B491" t="s">
        <v>517</v>
      </c>
      <c r="C491">
        <v>4202</v>
      </c>
      <c r="D491" s="68">
        <v>19</v>
      </c>
      <c r="E491">
        <v>61</v>
      </c>
      <c r="F491" s="68">
        <v>17</v>
      </c>
      <c r="G491" s="68">
        <v>15</v>
      </c>
      <c r="H491" s="68">
        <v>17</v>
      </c>
      <c r="I491" s="68">
        <v>12</v>
      </c>
      <c r="J491" s="68">
        <v>62</v>
      </c>
      <c r="K491" s="68">
        <v>83</v>
      </c>
      <c r="L491" s="68">
        <v>157</v>
      </c>
      <c r="M491" s="68">
        <v>193</v>
      </c>
      <c r="N491" s="68">
        <v>176</v>
      </c>
      <c r="O491" s="68">
        <v>218</v>
      </c>
      <c r="P491" s="68">
        <v>242</v>
      </c>
      <c r="Q491" s="68">
        <v>308</v>
      </c>
      <c r="R491" s="68">
        <v>447</v>
      </c>
      <c r="S491" s="68">
        <v>499</v>
      </c>
      <c r="T491" s="68">
        <v>405</v>
      </c>
      <c r="U491" s="68">
        <v>352</v>
      </c>
      <c r="V491" s="68">
        <v>231</v>
      </c>
      <c r="W491" s="68">
        <v>217</v>
      </c>
      <c r="X491" s="68">
        <v>241</v>
      </c>
      <c r="Y491" s="68">
        <v>174</v>
      </c>
      <c r="Z491" s="68">
        <v>77</v>
      </c>
      <c r="AA491" s="68">
        <v>31</v>
      </c>
      <c r="AB491" s="68">
        <v>8</v>
      </c>
      <c r="AC491" s="68">
        <v>1</v>
      </c>
      <c r="AD491">
        <v>2236</v>
      </c>
    </row>
    <row r="492" spans="1:37" ht="16.5">
      <c r="B492" t="s">
        <v>518</v>
      </c>
      <c r="C492">
        <v>3374</v>
      </c>
      <c r="D492" s="68">
        <v>26</v>
      </c>
      <c r="E492">
        <v>71</v>
      </c>
      <c r="F492" s="68">
        <v>26</v>
      </c>
      <c r="G492" s="68">
        <v>16</v>
      </c>
      <c r="H492" s="68">
        <v>14</v>
      </c>
      <c r="I492" s="68">
        <v>15</v>
      </c>
      <c r="J492" s="68">
        <v>62</v>
      </c>
      <c r="K492" s="68">
        <v>83</v>
      </c>
      <c r="L492" s="68">
        <v>155</v>
      </c>
      <c r="M492" s="68">
        <v>182</v>
      </c>
      <c r="N492" s="68">
        <v>171</v>
      </c>
      <c r="O492" s="68">
        <v>194</v>
      </c>
      <c r="P492" s="68">
        <v>211</v>
      </c>
      <c r="Q492" s="68">
        <v>241</v>
      </c>
      <c r="R492" s="68">
        <v>246</v>
      </c>
      <c r="S492" s="68">
        <v>288</v>
      </c>
      <c r="T492" s="68">
        <v>247</v>
      </c>
      <c r="U492" s="68">
        <v>209</v>
      </c>
      <c r="V492" s="68">
        <v>172</v>
      </c>
      <c r="W492" s="68">
        <v>199</v>
      </c>
      <c r="X492" s="68">
        <v>223</v>
      </c>
      <c r="Y492" s="68">
        <v>206</v>
      </c>
      <c r="Z492" s="68">
        <v>118</v>
      </c>
      <c r="AA492" s="68">
        <v>57</v>
      </c>
      <c r="AB492" s="68">
        <v>11</v>
      </c>
      <c r="AC492" s="68">
        <v>2</v>
      </c>
      <c r="AD492">
        <v>1732</v>
      </c>
      <c r="AI492" t="s">
        <v>890</v>
      </c>
      <c r="AJ492">
        <v>1400</v>
      </c>
      <c r="AK492">
        <v>3132</v>
      </c>
    </row>
    <row r="493" spans="1:37" ht="16.5">
      <c r="B493" t="s">
        <v>516</v>
      </c>
      <c r="C493">
        <v>29442</v>
      </c>
      <c r="D493" s="68">
        <v>201</v>
      </c>
      <c r="E493">
        <v>839</v>
      </c>
      <c r="F493" s="68">
        <v>202</v>
      </c>
      <c r="G493" s="68">
        <v>206</v>
      </c>
      <c r="H493" s="68">
        <v>235</v>
      </c>
      <c r="I493" s="68">
        <v>196</v>
      </c>
      <c r="J493" s="68">
        <v>1124</v>
      </c>
      <c r="K493" s="68">
        <v>1481</v>
      </c>
      <c r="L493" s="68">
        <v>2089</v>
      </c>
      <c r="M493" s="68">
        <v>2236</v>
      </c>
      <c r="N493" s="68">
        <v>2179</v>
      </c>
      <c r="O493" s="68">
        <v>2269</v>
      </c>
      <c r="P493" s="68">
        <v>2339</v>
      </c>
      <c r="Q493" s="68">
        <v>2074</v>
      </c>
      <c r="R493" s="68">
        <v>2381</v>
      </c>
      <c r="S493" s="68">
        <v>2445</v>
      </c>
      <c r="T493" s="68">
        <v>2147</v>
      </c>
      <c r="U493" s="68">
        <v>1825</v>
      </c>
      <c r="V493" s="68">
        <v>1131</v>
      </c>
      <c r="W493" s="68">
        <v>926</v>
      </c>
      <c r="X493" s="68">
        <v>875</v>
      </c>
      <c r="Y493" s="68">
        <v>526</v>
      </c>
      <c r="Z493" s="68">
        <v>246</v>
      </c>
      <c r="AA493" s="68">
        <v>93</v>
      </c>
      <c r="AB493" s="68">
        <v>12</v>
      </c>
      <c r="AC493" s="68">
        <v>4</v>
      </c>
      <c r="AD493">
        <v>10230</v>
      </c>
      <c r="AE493">
        <v>3645</v>
      </c>
      <c r="AF493">
        <v>21984</v>
      </c>
      <c r="AG493">
        <v>3813</v>
      </c>
      <c r="AH493" t="s">
        <v>891</v>
      </c>
    </row>
    <row r="494" spans="1:37" ht="16.5">
      <c r="A494" t="s">
        <v>891</v>
      </c>
      <c r="B494" t="s">
        <v>517</v>
      </c>
      <c r="C494">
        <v>14849</v>
      </c>
      <c r="D494" s="68">
        <v>109</v>
      </c>
      <c r="E494">
        <v>403</v>
      </c>
      <c r="F494" s="68">
        <v>102</v>
      </c>
      <c r="G494" s="68">
        <v>99</v>
      </c>
      <c r="H494" s="68">
        <v>111</v>
      </c>
      <c r="I494" s="68">
        <v>91</v>
      </c>
      <c r="J494" s="68">
        <v>578</v>
      </c>
      <c r="K494" s="68">
        <v>763</v>
      </c>
      <c r="L494" s="68">
        <v>1085</v>
      </c>
      <c r="M494" s="68">
        <v>1171</v>
      </c>
      <c r="N494" s="68">
        <v>1102</v>
      </c>
      <c r="O494" s="68">
        <v>1136</v>
      </c>
      <c r="P494" s="68">
        <v>1239</v>
      </c>
      <c r="Q494" s="68">
        <v>1041</v>
      </c>
      <c r="R494" s="68">
        <v>1213</v>
      </c>
      <c r="S494" s="68">
        <v>1278</v>
      </c>
      <c r="T494" s="68">
        <v>1099</v>
      </c>
      <c r="U494" s="68">
        <v>915</v>
      </c>
      <c r="V494" s="68">
        <v>565</v>
      </c>
      <c r="W494" s="68">
        <v>427</v>
      </c>
      <c r="X494" s="68">
        <v>380</v>
      </c>
      <c r="Y494" s="68">
        <v>207</v>
      </c>
      <c r="Z494" s="68">
        <v>98</v>
      </c>
      <c r="AA494" s="68">
        <v>36</v>
      </c>
      <c r="AB494" s="68">
        <v>3</v>
      </c>
      <c r="AC494" s="68">
        <v>1</v>
      </c>
      <c r="AD494">
        <v>5009</v>
      </c>
    </row>
    <row r="495" spans="1:37" ht="16.5">
      <c r="B495" t="s">
        <v>518</v>
      </c>
      <c r="C495">
        <v>14593</v>
      </c>
      <c r="D495" s="68">
        <v>92</v>
      </c>
      <c r="E495">
        <v>436</v>
      </c>
      <c r="F495" s="68">
        <v>100</v>
      </c>
      <c r="G495" s="68">
        <v>107</v>
      </c>
      <c r="H495" s="68">
        <v>124</v>
      </c>
      <c r="I495" s="68">
        <v>105</v>
      </c>
      <c r="J495" s="68">
        <v>546</v>
      </c>
      <c r="K495" s="68">
        <v>718</v>
      </c>
      <c r="L495" s="68">
        <v>1004</v>
      </c>
      <c r="M495" s="68">
        <v>1065</v>
      </c>
      <c r="N495" s="68">
        <v>1077</v>
      </c>
      <c r="O495" s="68">
        <v>1133</v>
      </c>
      <c r="P495" s="68">
        <v>1100</v>
      </c>
      <c r="Q495" s="68">
        <v>1033</v>
      </c>
      <c r="R495" s="68">
        <v>1168</v>
      </c>
      <c r="S495" s="68">
        <v>1167</v>
      </c>
      <c r="T495" s="68">
        <v>1048</v>
      </c>
      <c r="U495" s="68">
        <v>910</v>
      </c>
      <c r="V495" s="68">
        <v>566</v>
      </c>
      <c r="W495" s="68">
        <v>499</v>
      </c>
      <c r="X495" s="68">
        <v>495</v>
      </c>
      <c r="Y495" s="68">
        <v>319</v>
      </c>
      <c r="Z495" s="68">
        <v>148</v>
      </c>
      <c r="AA495" s="68">
        <v>57</v>
      </c>
      <c r="AB495" s="68">
        <v>9</v>
      </c>
      <c r="AC495" s="68">
        <v>3</v>
      </c>
      <c r="AD495">
        <v>5221</v>
      </c>
      <c r="AI495" t="s">
        <v>891</v>
      </c>
      <c r="AJ495">
        <v>7580</v>
      </c>
      <c r="AK495">
        <v>12801</v>
      </c>
    </row>
    <row r="496" spans="1:37">
      <c r="B496" t="s">
        <v>516</v>
      </c>
      <c r="C496">
        <v>53049</v>
      </c>
      <c r="D496">
        <v>403</v>
      </c>
      <c r="E496">
        <v>1750</v>
      </c>
      <c r="F496">
        <v>422</v>
      </c>
      <c r="G496">
        <v>440</v>
      </c>
      <c r="H496">
        <v>478</v>
      </c>
      <c r="I496">
        <v>410</v>
      </c>
      <c r="J496">
        <v>2427</v>
      </c>
      <c r="K496">
        <v>2979</v>
      </c>
      <c r="L496">
        <v>3400</v>
      </c>
      <c r="M496">
        <v>3538</v>
      </c>
      <c r="N496">
        <v>3697</v>
      </c>
      <c r="O496">
        <v>4321</v>
      </c>
      <c r="P496">
        <v>4592</v>
      </c>
      <c r="Q496">
        <v>3838</v>
      </c>
      <c r="R496">
        <v>3880</v>
      </c>
      <c r="S496">
        <v>4042</v>
      </c>
      <c r="T496">
        <v>3889</v>
      </c>
      <c r="U496">
        <v>3418</v>
      </c>
      <c r="V496">
        <v>2107</v>
      </c>
      <c r="W496">
        <v>1684</v>
      </c>
      <c r="X496">
        <v>1477</v>
      </c>
      <c r="Y496">
        <v>948</v>
      </c>
      <c r="Z496">
        <v>477</v>
      </c>
      <c r="AA496">
        <v>144</v>
      </c>
      <c r="AB496">
        <v>33</v>
      </c>
      <c r="AC496">
        <v>5</v>
      </c>
      <c r="AD496">
        <v>18224</v>
      </c>
      <c r="AE496">
        <v>7559</v>
      </c>
      <c r="AF496">
        <v>38615</v>
      </c>
      <c r="AG496">
        <v>6875</v>
      </c>
      <c r="AH496" t="s">
        <v>892</v>
      </c>
    </row>
    <row r="497" spans="1:37">
      <c r="A497" t="s">
        <v>892</v>
      </c>
      <c r="B497" t="s">
        <v>517</v>
      </c>
      <c r="C497">
        <v>27105</v>
      </c>
      <c r="D497">
        <v>214</v>
      </c>
      <c r="E497">
        <v>933</v>
      </c>
      <c r="F497">
        <v>226</v>
      </c>
      <c r="G497">
        <v>234</v>
      </c>
      <c r="H497">
        <v>260</v>
      </c>
      <c r="I497">
        <v>213</v>
      </c>
      <c r="J497">
        <v>1274</v>
      </c>
      <c r="K497">
        <v>1573</v>
      </c>
      <c r="L497">
        <v>1788</v>
      </c>
      <c r="M497">
        <v>1902</v>
      </c>
      <c r="N497">
        <v>1946</v>
      </c>
      <c r="O497">
        <v>2133</v>
      </c>
      <c r="P497">
        <v>2312</v>
      </c>
      <c r="Q497">
        <v>2018</v>
      </c>
      <c r="R497">
        <v>2022</v>
      </c>
      <c r="S497">
        <v>2056</v>
      </c>
      <c r="T497">
        <v>1988</v>
      </c>
      <c r="U497">
        <v>1678</v>
      </c>
      <c r="V497">
        <v>1046</v>
      </c>
      <c r="W497">
        <v>840</v>
      </c>
      <c r="X497">
        <v>707</v>
      </c>
      <c r="Y497">
        <v>427</v>
      </c>
      <c r="Z497">
        <v>185</v>
      </c>
      <c r="AA497">
        <v>49</v>
      </c>
      <c r="AB497">
        <v>11</v>
      </c>
      <c r="AC497">
        <v>3</v>
      </c>
      <c r="AD497">
        <v>8990</v>
      </c>
    </row>
    <row r="498" spans="1:37">
      <c r="B498" t="s">
        <v>518</v>
      </c>
      <c r="C498">
        <v>25944</v>
      </c>
      <c r="D498">
        <v>189</v>
      </c>
      <c r="E498">
        <v>817</v>
      </c>
      <c r="F498">
        <v>196</v>
      </c>
      <c r="G498">
        <v>206</v>
      </c>
      <c r="H498">
        <v>218</v>
      </c>
      <c r="I498">
        <v>197</v>
      </c>
      <c r="J498">
        <v>1153</v>
      </c>
      <c r="K498">
        <v>1406</v>
      </c>
      <c r="L498">
        <v>1612</v>
      </c>
      <c r="M498">
        <v>1636</v>
      </c>
      <c r="N498">
        <v>1751</v>
      </c>
      <c r="O498">
        <v>2188</v>
      </c>
      <c r="P498">
        <v>2280</v>
      </c>
      <c r="Q498">
        <v>1820</v>
      </c>
      <c r="R498">
        <v>1858</v>
      </c>
      <c r="S498">
        <v>1986</v>
      </c>
      <c r="T498">
        <v>1901</v>
      </c>
      <c r="U498">
        <v>1740</v>
      </c>
      <c r="V498">
        <v>1061</v>
      </c>
      <c r="W498">
        <v>844</v>
      </c>
      <c r="X498">
        <v>770</v>
      </c>
      <c r="Y498">
        <v>521</v>
      </c>
      <c r="Z498">
        <v>292</v>
      </c>
      <c r="AA498">
        <v>95</v>
      </c>
      <c r="AB498">
        <v>22</v>
      </c>
      <c r="AC498">
        <v>2</v>
      </c>
      <c r="AD498">
        <v>9234</v>
      </c>
      <c r="AI498" t="s">
        <v>892</v>
      </c>
      <c r="AJ498">
        <v>13145</v>
      </c>
      <c r="AK498">
        <v>22379</v>
      </c>
    </row>
    <row r="499" spans="1:37">
      <c r="B499" t="s">
        <v>516</v>
      </c>
      <c r="C499">
        <v>29507</v>
      </c>
      <c r="D499">
        <v>240</v>
      </c>
      <c r="E499">
        <v>961</v>
      </c>
      <c r="F499">
        <v>262</v>
      </c>
      <c r="G499">
        <v>268</v>
      </c>
      <c r="H499">
        <v>234</v>
      </c>
      <c r="I499">
        <v>197</v>
      </c>
      <c r="J499">
        <v>987</v>
      </c>
      <c r="K499">
        <v>1176</v>
      </c>
      <c r="L499">
        <v>1772</v>
      </c>
      <c r="M499">
        <v>1953</v>
      </c>
      <c r="N499">
        <v>2097</v>
      </c>
      <c r="O499">
        <v>2521</v>
      </c>
      <c r="P499">
        <v>2751</v>
      </c>
      <c r="Q499">
        <v>2496</v>
      </c>
      <c r="R499">
        <v>2384</v>
      </c>
      <c r="S499">
        <v>2286</v>
      </c>
      <c r="T499">
        <v>2172</v>
      </c>
      <c r="U499">
        <v>1860</v>
      </c>
      <c r="V499">
        <v>1202</v>
      </c>
      <c r="W499">
        <v>961</v>
      </c>
      <c r="X499">
        <v>795</v>
      </c>
      <c r="Y499">
        <v>544</v>
      </c>
      <c r="Z499">
        <v>254</v>
      </c>
      <c r="AA499">
        <v>82</v>
      </c>
      <c r="AB499">
        <v>10</v>
      </c>
      <c r="AC499">
        <v>3</v>
      </c>
      <c r="AD499">
        <v>10169</v>
      </c>
      <c r="AE499">
        <v>3364</v>
      </c>
      <c r="AF499">
        <v>22292</v>
      </c>
      <c r="AG499">
        <v>3851</v>
      </c>
      <c r="AH499" t="s">
        <v>893</v>
      </c>
    </row>
    <row r="500" spans="1:37">
      <c r="A500" t="s">
        <v>893</v>
      </c>
      <c r="B500" t="s">
        <v>517</v>
      </c>
      <c r="C500">
        <v>15090</v>
      </c>
      <c r="D500">
        <v>123</v>
      </c>
      <c r="E500">
        <v>496</v>
      </c>
      <c r="F500">
        <v>140</v>
      </c>
      <c r="G500">
        <v>138</v>
      </c>
      <c r="H500">
        <v>118</v>
      </c>
      <c r="I500">
        <v>100</v>
      </c>
      <c r="J500">
        <v>493</v>
      </c>
      <c r="K500">
        <v>631</v>
      </c>
      <c r="L500">
        <v>896</v>
      </c>
      <c r="M500">
        <v>981</v>
      </c>
      <c r="N500">
        <v>1090</v>
      </c>
      <c r="O500">
        <v>1318</v>
      </c>
      <c r="P500">
        <v>1449</v>
      </c>
      <c r="Q500">
        <v>1304</v>
      </c>
      <c r="R500">
        <v>1309</v>
      </c>
      <c r="S500">
        <v>1181</v>
      </c>
      <c r="T500">
        <v>1101</v>
      </c>
      <c r="U500">
        <v>911</v>
      </c>
      <c r="V500">
        <v>597</v>
      </c>
      <c r="W500">
        <v>457</v>
      </c>
      <c r="X500">
        <v>372</v>
      </c>
      <c r="Y500">
        <v>235</v>
      </c>
      <c r="Z500">
        <v>114</v>
      </c>
      <c r="AA500">
        <v>26</v>
      </c>
      <c r="AB500">
        <v>5</v>
      </c>
      <c r="AC500">
        <v>1</v>
      </c>
      <c r="AD500">
        <v>5000</v>
      </c>
    </row>
    <row r="501" spans="1:37">
      <c r="B501" t="s">
        <v>518</v>
      </c>
      <c r="C501">
        <v>14417</v>
      </c>
      <c r="D501">
        <v>117</v>
      </c>
      <c r="E501">
        <v>465</v>
      </c>
      <c r="F501">
        <v>122</v>
      </c>
      <c r="G501">
        <v>130</v>
      </c>
      <c r="H501">
        <v>116</v>
      </c>
      <c r="I501">
        <v>97</v>
      </c>
      <c r="J501">
        <v>494</v>
      </c>
      <c r="K501">
        <v>545</v>
      </c>
      <c r="L501">
        <v>876</v>
      </c>
      <c r="M501">
        <v>972</v>
      </c>
      <c r="N501">
        <v>1007</v>
      </c>
      <c r="O501">
        <v>1203</v>
      </c>
      <c r="P501">
        <v>1302</v>
      </c>
      <c r="Q501">
        <v>1192</v>
      </c>
      <c r="R501">
        <v>1075</v>
      </c>
      <c r="S501">
        <v>1105</v>
      </c>
      <c r="T501">
        <v>1071</v>
      </c>
      <c r="U501">
        <v>949</v>
      </c>
      <c r="V501">
        <v>605</v>
      </c>
      <c r="W501">
        <v>504</v>
      </c>
      <c r="X501">
        <v>423</v>
      </c>
      <c r="Y501">
        <v>309</v>
      </c>
      <c r="Z501">
        <v>140</v>
      </c>
      <c r="AA501">
        <v>56</v>
      </c>
      <c r="AB501">
        <v>5</v>
      </c>
      <c r="AC501">
        <v>2</v>
      </c>
      <c r="AD501">
        <v>5169</v>
      </c>
      <c r="AI501" t="s">
        <v>893</v>
      </c>
      <c r="AJ501">
        <v>7627</v>
      </c>
      <c r="AK501">
        <v>12796</v>
      </c>
    </row>
    <row r="502" spans="1:37">
      <c r="B502" t="s">
        <v>516</v>
      </c>
      <c r="C502">
        <v>30620</v>
      </c>
      <c r="D502">
        <v>202</v>
      </c>
      <c r="E502">
        <v>730</v>
      </c>
      <c r="F502">
        <v>204</v>
      </c>
      <c r="G502">
        <v>205</v>
      </c>
      <c r="H502">
        <v>174</v>
      </c>
      <c r="I502">
        <v>147</v>
      </c>
      <c r="J502">
        <v>1105</v>
      </c>
      <c r="K502">
        <v>1353</v>
      </c>
      <c r="L502">
        <v>1803</v>
      </c>
      <c r="M502">
        <v>1999</v>
      </c>
      <c r="N502">
        <v>2173</v>
      </c>
      <c r="O502">
        <v>2504</v>
      </c>
      <c r="P502">
        <v>2731</v>
      </c>
      <c r="Q502">
        <v>2573</v>
      </c>
      <c r="R502">
        <v>2506</v>
      </c>
      <c r="S502">
        <v>2406</v>
      </c>
      <c r="T502">
        <v>2159</v>
      </c>
      <c r="U502">
        <v>2012</v>
      </c>
      <c r="V502">
        <v>1391</v>
      </c>
      <c r="W502">
        <v>1198</v>
      </c>
      <c r="X502">
        <v>896</v>
      </c>
      <c r="Y502">
        <v>571</v>
      </c>
      <c r="Z502">
        <v>231</v>
      </c>
      <c r="AA502">
        <v>69</v>
      </c>
      <c r="AB502">
        <v>7</v>
      </c>
      <c r="AC502">
        <v>1</v>
      </c>
      <c r="AD502">
        <v>10941</v>
      </c>
      <c r="AE502">
        <v>3390</v>
      </c>
      <c r="AF502">
        <v>22866</v>
      </c>
      <c r="AG502">
        <v>4364</v>
      </c>
      <c r="AH502" t="s">
        <v>894</v>
      </c>
    </row>
    <row r="503" spans="1:37">
      <c r="A503" t="s">
        <v>894</v>
      </c>
      <c r="B503" t="s">
        <v>517</v>
      </c>
      <c r="C503">
        <v>15836</v>
      </c>
      <c r="D503">
        <v>102</v>
      </c>
      <c r="E503">
        <v>385</v>
      </c>
      <c r="F503">
        <v>107</v>
      </c>
      <c r="G503">
        <v>114</v>
      </c>
      <c r="H503">
        <v>93</v>
      </c>
      <c r="I503">
        <v>71</v>
      </c>
      <c r="J503">
        <v>562</v>
      </c>
      <c r="K503">
        <v>684</v>
      </c>
      <c r="L503">
        <v>894</v>
      </c>
      <c r="M503">
        <v>1056</v>
      </c>
      <c r="N503">
        <v>1145</v>
      </c>
      <c r="O503">
        <v>1312</v>
      </c>
      <c r="P503">
        <v>1420</v>
      </c>
      <c r="Q503">
        <v>1387</v>
      </c>
      <c r="R503">
        <v>1425</v>
      </c>
      <c r="S503">
        <v>1281</v>
      </c>
      <c r="T503">
        <v>1118</v>
      </c>
      <c r="U503">
        <v>1000</v>
      </c>
      <c r="V503">
        <v>680</v>
      </c>
      <c r="W503">
        <v>539</v>
      </c>
      <c r="X503">
        <v>432</v>
      </c>
      <c r="Y503">
        <v>285</v>
      </c>
      <c r="Z503">
        <v>98</v>
      </c>
      <c r="AA503">
        <v>28</v>
      </c>
      <c r="AB503">
        <v>3</v>
      </c>
      <c r="AC503">
        <v>0</v>
      </c>
      <c r="AD503">
        <v>5464</v>
      </c>
    </row>
    <row r="504" spans="1:37">
      <c r="B504" t="s">
        <v>518</v>
      </c>
      <c r="C504">
        <v>14784</v>
      </c>
      <c r="D504">
        <v>100</v>
      </c>
      <c r="E504">
        <v>345</v>
      </c>
      <c r="F504">
        <v>97</v>
      </c>
      <c r="G504">
        <v>91</v>
      </c>
      <c r="H504">
        <v>81</v>
      </c>
      <c r="I504">
        <v>76</v>
      </c>
      <c r="J504">
        <v>543</v>
      </c>
      <c r="K504">
        <v>669</v>
      </c>
      <c r="L504">
        <v>909</v>
      </c>
      <c r="M504">
        <v>943</v>
      </c>
      <c r="N504">
        <v>1028</v>
      </c>
      <c r="O504">
        <v>1192</v>
      </c>
      <c r="P504">
        <v>1311</v>
      </c>
      <c r="Q504">
        <v>1186</v>
      </c>
      <c r="R504">
        <v>1081</v>
      </c>
      <c r="S504">
        <v>1125</v>
      </c>
      <c r="T504">
        <v>1041</v>
      </c>
      <c r="U504">
        <v>1012</v>
      </c>
      <c r="V504">
        <v>711</v>
      </c>
      <c r="W504">
        <v>659</v>
      </c>
      <c r="X504">
        <v>464</v>
      </c>
      <c r="Y504">
        <v>286</v>
      </c>
      <c r="Z504">
        <v>133</v>
      </c>
      <c r="AA504">
        <v>41</v>
      </c>
      <c r="AB504">
        <v>4</v>
      </c>
      <c r="AC504">
        <v>1</v>
      </c>
      <c r="AD504">
        <v>5477</v>
      </c>
      <c r="AI504" t="s">
        <v>894</v>
      </c>
      <c r="AJ504">
        <v>7650</v>
      </c>
      <c r="AK504">
        <v>13127</v>
      </c>
    </row>
    <row r="505" spans="1:37" ht="16.5">
      <c r="B505" t="s">
        <v>516</v>
      </c>
      <c r="C505">
        <v>14150</v>
      </c>
      <c r="D505" s="68">
        <v>161</v>
      </c>
      <c r="E505">
        <v>568</v>
      </c>
      <c r="F505" s="68">
        <v>161</v>
      </c>
      <c r="G505" s="68">
        <v>155</v>
      </c>
      <c r="H505" s="68">
        <v>144</v>
      </c>
      <c r="I505" s="68">
        <v>108</v>
      </c>
      <c r="J505" s="68">
        <v>427</v>
      </c>
      <c r="K505" s="68">
        <v>566</v>
      </c>
      <c r="L505" s="68">
        <v>927</v>
      </c>
      <c r="M505" s="68">
        <v>990</v>
      </c>
      <c r="N505" s="68">
        <v>995</v>
      </c>
      <c r="O505" s="68">
        <v>1189</v>
      </c>
      <c r="P505" s="68">
        <v>1269</v>
      </c>
      <c r="Q505" s="68">
        <v>1127</v>
      </c>
      <c r="R505" s="68">
        <v>1165</v>
      </c>
      <c r="S505" s="68">
        <v>1199</v>
      </c>
      <c r="T505" s="68">
        <v>1086</v>
      </c>
      <c r="U505" s="68">
        <v>853</v>
      </c>
      <c r="V505" s="68">
        <v>518</v>
      </c>
      <c r="W505" s="68">
        <v>384</v>
      </c>
      <c r="X505" s="68">
        <v>340</v>
      </c>
      <c r="Y505" s="68">
        <v>212</v>
      </c>
      <c r="Z505" s="68">
        <v>121</v>
      </c>
      <c r="AA505" s="68">
        <v>45</v>
      </c>
      <c r="AB505" s="68">
        <v>8</v>
      </c>
      <c r="AC505" s="68">
        <v>0</v>
      </c>
      <c r="AD505">
        <v>4766</v>
      </c>
      <c r="AE505">
        <v>1722</v>
      </c>
      <c r="AF505">
        <v>10800</v>
      </c>
      <c r="AG505">
        <v>1628</v>
      </c>
      <c r="AH505" t="s">
        <v>895</v>
      </c>
    </row>
    <row r="506" spans="1:37" ht="16.5">
      <c r="A506" t="s">
        <v>895</v>
      </c>
      <c r="B506" t="s">
        <v>517</v>
      </c>
      <c r="C506">
        <v>7102</v>
      </c>
      <c r="D506" s="68">
        <v>84</v>
      </c>
      <c r="E506">
        <v>296</v>
      </c>
      <c r="F506" s="68">
        <v>80</v>
      </c>
      <c r="G506" s="68">
        <v>76</v>
      </c>
      <c r="H506" s="68">
        <v>77</v>
      </c>
      <c r="I506" s="68">
        <v>63</v>
      </c>
      <c r="J506" s="68">
        <v>225</v>
      </c>
      <c r="K506" s="68">
        <v>294</v>
      </c>
      <c r="L506" s="68">
        <v>456</v>
      </c>
      <c r="M506" s="68">
        <v>500</v>
      </c>
      <c r="N506" s="68">
        <v>492</v>
      </c>
      <c r="O506" s="68">
        <v>592</v>
      </c>
      <c r="P506" s="68">
        <v>645</v>
      </c>
      <c r="Q506" s="68">
        <v>557</v>
      </c>
      <c r="R506" s="68">
        <v>598</v>
      </c>
      <c r="S506" s="68">
        <v>634</v>
      </c>
      <c r="T506" s="68">
        <v>544</v>
      </c>
      <c r="U506" s="68">
        <v>439</v>
      </c>
      <c r="V506" s="68">
        <v>251</v>
      </c>
      <c r="W506" s="68">
        <v>178</v>
      </c>
      <c r="X506" s="68">
        <v>160</v>
      </c>
      <c r="Y506" s="68">
        <v>91</v>
      </c>
      <c r="Z506" s="68">
        <v>45</v>
      </c>
      <c r="AA506" s="68">
        <v>16</v>
      </c>
      <c r="AB506" s="68">
        <v>5</v>
      </c>
      <c r="AC506" s="68">
        <v>0</v>
      </c>
      <c r="AD506">
        <v>2363</v>
      </c>
    </row>
    <row r="507" spans="1:37" ht="16.5">
      <c r="B507" t="s">
        <v>518</v>
      </c>
      <c r="C507">
        <v>7048</v>
      </c>
      <c r="D507" s="68">
        <v>77</v>
      </c>
      <c r="E507">
        <v>272</v>
      </c>
      <c r="F507" s="68">
        <v>81</v>
      </c>
      <c r="G507" s="68">
        <v>79</v>
      </c>
      <c r="H507" s="68">
        <v>67</v>
      </c>
      <c r="I507" s="68">
        <v>45</v>
      </c>
      <c r="J507" s="68">
        <v>202</v>
      </c>
      <c r="K507" s="68">
        <v>272</v>
      </c>
      <c r="L507" s="68">
        <v>471</v>
      </c>
      <c r="M507" s="68">
        <v>490</v>
      </c>
      <c r="N507" s="68">
        <v>503</v>
      </c>
      <c r="O507" s="68">
        <v>597</v>
      </c>
      <c r="P507" s="68">
        <v>624</v>
      </c>
      <c r="Q507" s="68">
        <v>570</v>
      </c>
      <c r="R507" s="68">
        <v>567</v>
      </c>
      <c r="S507" s="68">
        <v>565</v>
      </c>
      <c r="T507" s="68">
        <v>542</v>
      </c>
      <c r="U507" s="68">
        <v>414</v>
      </c>
      <c r="V507" s="68">
        <v>267</v>
      </c>
      <c r="W507" s="68">
        <v>206</v>
      </c>
      <c r="X507" s="68">
        <v>180</v>
      </c>
      <c r="Y507" s="68">
        <v>121</v>
      </c>
      <c r="Z507" s="68">
        <v>76</v>
      </c>
      <c r="AA507" s="68">
        <v>29</v>
      </c>
      <c r="AB507" s="68">
        <v>3</v>
      </c>
      <c r="AC507" s="68">
        <v>0</v>
      </c>
      <c r="AD507">
        <v>2403</v>
      </c>
      <c r="AI507" t="s">
        <v>895</v>
      </c>
      <c r="AJ507">
        <v>3822</v>
      </c>
      <c r="AK507">
        <v>6225</v>
      </c>
    </row>
    <row r="508" spans="1:37" ht="16.5">
      <c r="B508" t="s">
        <v>516</v>
      </c>
      <c r="C508">
        <v>19755</v>
      </c>
      <c r="D508" s="68">
        <v>152</v>
      </c>
      <c r="E508">
        <v>596</v>
      </c>
      <c r="F508" s="68">
        <v>149</v>
      </c>
      <c r="G508" s="68">
        <v>152</v>
      </c>
      <c r="H508" s="68">
        <v>159</v>
      </c>
      <c r="I508" s="68">
        <v>136</v>
      </c>
      <c r="J508" s="68">
        <v>790</v>
      </c>
      <c r="K508" s="68">
        <v>958</v>
      </c>
      <c r="L508" s="68">
        <v>1280</v>
      </c>
      <c r="M508" s="68">
        <v>1353</v>
      </c>
      <c r="N508" s="68">
        <v>1231</v>
      </c>
      <c r="O508" s="68">
        <v>1639</v>
      </c>
      <c r="P508" s="68">
        <v>1784</v>
      </c>
      <c r="Q508" s="68">
        <v>1523</v>
      </c>
      <c r="R508" s="68">
        <v>1507</v>
      </c>
      <c r="S508" s="68">
        <v>1559</v>
      </c>
      <c r="T508" s="68">
        <v>1425</v>
      </c>
      <c r="U508" s="68">
        <v>1255</v>
      </c>
      <c r="V508" s="68">
        <v>778</v>
      </c>
      <c r="W508" s="68">
        <v>665</v>
      </c>
      <c r="X508" s="68">
        <v>562</v>
      </c>
      <c r="Y508" s="68">
        <v>369</v>
      </c>
      <c r="Z508" s="68">
        <v>244</v>
      </c>
      <c r="AA508" s="68">
        <v>76</v>
      </c>
      <c r="AB508" s="68">
        <v>8</v>
      </c>
      <c r="AC508" s="68">
        <v>1</v>
      </c>
      <c r="AD508">
        <v>6942</v>
      </c>
      <c r="AE508">
        <v>2496</v>
      </c>
      <c r="AF508">
        <v>14556</v>
      </c>
      <c r="AG508">
        <v>2703</v>
      </c>
      <c r="AH508" t="s">
        <v>896</v>
      </c>
    </row>
    <row r="509" spans="1:37" ht="16.5">
      <c r="A509" t="s">
        <v>896</v>
      </c>
      <c r="B509" t="s">
        <v>517</v>
      </c>
      <c r="C509">
        <v>10214</v>
      </c>
      <c r="D509" s="68">
        <v>79</v>
      </c>
      <c r="E509">
        <v>308</v>
      </c>
      <c r="F509" s="68">
        <v>78</v>
      </c>
      <c r="G509" s="68">
        <v>83</v>
      </c>
      <c r="H509" s="68">
        <v>83</v>
      </c>
      <c r="I509" s="68">
        <v>64</v>
      </c>
      <c r="J509" s="68">
        <v>401</v>
      </c>
      <c r="K509" s="68">
        <v>505</v>
      </c>
      <c r="L509" s="68">
        <v>663</v>
      </c>
      <c r="M509" s="68">
        <v>714</v>
      </c>
      <c r="N509" s="68">
        <v>618</v>
      </c>
      <c r="O509" s="68">
        <v>853</v>
      </c>
      <c r="P509" s="68">
        <v>945</v>
      </c>
      <c r="Q509" s="68">
        <v>799</v>
      </c>
      <c r="R509" s="68">
        <v>810</v>
      </c>
      <c r="S509" s="68">
        <v>866</v>
      </c>
      <c r="T509" s="68">
        <v>755</v>
      </c>
      <c r="U509" s="68">
        <v>603</v>
      </c>
      <c r="V509" s="68">
        <v>391</v>
      </c>
      <c r="W509" s="68">
        <v>315</v>
      </c>
      <c r="X509" s="68">
        <v>280</v>
      </c>
      <c r="Y509" s="68">
        <v>169</v>
      </c>
      <c r="Z509" s="68">
        <v>110</v>
      </c>
      <c r="AA509" s="68">
        <v>27</v>
      </c>
      <c r="AB509" s="68">
        <v>3</v>
      </c>
      <c r="AC509" s="68">
        <v>0</v>
      </c>
      <c r="AD509">
        <v>3519</v>
      </c>
    </row>
    <row r="510" spans="1:37" ht="16.5">
      <c r="B510" t="s">
        <v>518</v>
      </c>
      <c r="C510">
        <v>9541</v>
      </c>
      <c r="D510" s="68">
        <v>73</v>
      </c>
      <c r="E510">
        <v>288</v>
      </c>
      <c r="F510" s="68">
        <v>71</v>
      </c>
      <c r="G510" s="68">
        <v>69</v>
      </c>
      <c r="H510" s="68">
        <v>76</v>
      </c>
      <c r="I510" s="68">
        <v>72</v>
      </c>
      <c r="J510" s="68">
        <v>389</v>
      </c>
      <c r="K510" s="68">
        <v>453</v>
      </c>
      <c r="L510" s="68">
        <v>617</v>
      </c>
      <c r="M510" s="68">
        <v>639</v>
      </c>
      <c r="N510" s="68">
        <v>613</v>
      </c>
      <c r="O510" s="68">
        <v>786</v>
      </c>
      <c r="P510" s="68">
        <v>839</v>
      </c>
      <c r="Q510" s="68">
        <v>724</v>
      </c>
      <c r="R510" s="68">
        <v>697</v>
      </c>
      <c r="S510" s="68">
        <v>693</v>
      </c>
      <c r="T510" s="68">
        <v>670</v>
      </c>
      <c r="U510" s="68">
        <v>652</v>
      </c>
      <c r="V510" s="68">
        <v>387</v>
      </c>
      <c r="W510" s="68">
        <v>350</v>
      </c>
      <c r="X510" s="68">
        <v>282</v>
      </c>
      <c r="Y510" s="68">
        <v>200</v>
      </c>
      <c r="Z510" s="68">
        <v>134</v>
      </c>
      <c r="AA510" s="68">
        <v>49</v>
      </c>
      <c r="AB510" s="68">
        <v>5</v>
      </c>
      <c r="AC510" s="68">
        <v>1</v>
      </c>
      <c r="AD510">
        <v>3423</v>
      </c>
      <c r="AI510" t="s">
        <v>896</v>
      </c>
      <c r="AJ510">
        <v>4915</v>
      </c>
      <c r="AK510">
        <v>8338</v>
      </c>
    </row>
    <row r="511" spans="1:37" ht="16.5">
      <c r="B511" t="s">
        <v>516</v>
      </c>
      <c r="C511">
        <v>36407</v>
      </c>
      <c r="D511" s="68">
        <v>278</v>
      </c>
      <c r="E511">
        <v>1037</v>
      </c>
      <c r="F511" s="68">
        <v>271</v>
      </c>
      <c r="G511" s="68">
        <v>273</v>
      </c>
      <c r="H511" s="68">
        <v>269</v>
      </c>
      <c r="I511" s="68">
        <v>224</v>
      </c>
      <c r="J511" s="68">
        <v>1190</v>
      </c>
      <c r="K511" s="68">
        <v>1571</v>
      </c>
      <c r="L511" s="68">
        <v>2229</v>
      </c>
      <c r="M511" s="68">
        <v>2583</v>
      </c>
      <c r="N511" s="68">
        <v>2556</v>
      </c>
      <c r="O511" s="68">
        <v>3107</v>
      </c>
      <c r="P511" s="68">
        <v>3399</v>
      </c>
      <c r="Q511" s="68">
        <v>3052</v>
      </c>
      <c r="R511" s="68">
        <v>2881</v>
      </c>
      <c r="S511" s="68">
        <v>2901</v>
      </c>
      <c r="T511" s="68">
        <v>2801</v>
      </c>
      <c r="U511" s="68">
        <v>2553</v>
      </c>
      <c r="V511" s="68">
        <v>1557</v>
      </c>
      <c r="W511" s="68">
        <v>1151</v>
      </c>
      <c r="X511" s="68">
        <v>772</v>
      </c>
      <c r="Y511" s="68">
        <v>479</v>
      </c>
      <c r="Z511" s="68">
        <v>227</v>
      </c>
      <c r="AA511" s="68">
        <v>74</v>
      </c>
      <c r="AB511" s="68">
        <v>8</v>
      </c>
      <c r="AC511" s="68">
        <v>1</v>
      </c>
      <c r="AD511">
        <v>12524</v>
      </c>
      <c r="AE511">
        <v>4076</v>
      </c>
      <c r="AF511">
        <v>28062</v>
      </c>
      <c r="AG511">
        <v>4269</v>
      </c>
      <c r="AH511" t="s">
        <v>897</v>
      </c>
    </row>
    <row r="512" spans="1:37" ht="16.5">
      <c r="A512" t="s">
        <v>897</v>
      </c>
      <c r="B512" t="s">
        <v>517</v>
      </c>
      <c r="C512">
        <v>18806</v>
      </c>
      <c r="D512" s="68">
        <v>147</v>
      </c>
      <c r="E512">
        <v>551</v>
      </c>
      <c r="F512" s="68">
        <v>141</v>
      </c>
      <c r="G512" s="68">
        <v>150</v>
      </c>
      <c r="H512" s="68">
        <v>144</v>
      </c>
      <c r="I512" s="68">
        <v>116</v>
      </c>
      <c r="J512" s="68">
        <v>596</v>
      </c>
      <c r="K512" s="68">
        <v>798</v>
      </c>
      <c r="L512" s="68">
        <v>1174</v>
      </c>
      <c r="M512" s="68">
        <v>1371</v>
      </c>
      <c r="N512" s="68">
        <v>1318</v>
      </c>
      <c r="O512" s="68">
        <v>1624</v>
      </c>
      <c r="P512" s="68">
        <v>1853</v>
      </c>
      <c r="Q512" s="68">
        <v>1707</v>
      </c>
      <c r="R512" s="68">
        <v>1564</v>
      </c>
      <c r="S512" s="68">
        <v>1494</v>
      </c>
      <c r="T512" s="68">
        <v>1402</v>
      </c>
      <c r="U512" s="68">
        <v>1202</v>
      </c>
      <c r="V512" s="68">
        <v>749</v>
      </c>
      <c r="W512" s="68">
        <v>549</v>
      </c>
      <c r="X512" s="68">
        <v>367</v>
      </c>
      <c r="Y512" s="68">
        <v>214</v>
      </c>
      <c r="Z512" s="68">
        <v>105</v>
      </c>
      <c r="AA512" s="68">
        <v>19</v>
      </c>
      <c r="AB512" s="68">
        <v>2</v>
      </c>
      <c r="AC512" s="68">
        <v>0</v>
      </c>
      <c r="AD512">
        <v>6103</v>
      </c>
    </row>
    <row r="513" spans="1:37" ht="16.5">
      <c r="B513" t="s">
        <v>518</v>
      </c>
      <c r="C513">
        <v>17601</v>
      </c>
      <c r="D513" s="68">
        <v>131</v>
      </c>
      <c r="E513">
        <v>486</v>
      </c>
      <c r="F513" s="68">
        <v>130</v>
      </c>
      <c r="G513" s="68">
        <v>123</v>
      </c>
      <c r="H513" s="68">
        <v>125</v>
      </c>
      <c r="I513" s="68">
        <v>108</v>
      </c>
      <c r="J513" s="68">
        <v>594</v>
      </c>
      <c r="K513" s="68">
        <v>773</v>
      </c>
      <c r="L513" s="68">
        <v>1055</v>
      </c>
      <c r="M513" s="68">
        <v>1212</v>
      </c>
      <c r="N513" s="68">
        <v>1238</v>
      </c>
      <c r="O513" s="68">
        <v>1483</v>
      </c>
      <c r="P513" s="68">
        <v>1546</v>
      </c>
      <c r="Q513" s="68">
        <v>1345</v>
      </c>
      <c r="R513" s="68">
        <v>1317</v>
      </c>
      <c r="S513" s="68">
        <v>1407</v>
      </c>
      <c r="T513" s="68">
        <v>1399</v>
      </c>
      <c r="U513" s="68">
        <v>1351</v>
      </c>
      <c r="V513" s="68">
        <v>808</v>
      </c>
      <c r="W513" s="68">
        <v>602</v>
      </c>
      <c r="X513" s="68">
        <v>405</v>
      </c>
      <c r="Y513" s="68">
        <v>265</v>
      </c>
      <c r="Z513" s="68">
        <v>122</v>
      </c>
      <c r="AA513" s="68">
        <v>55</v>
      </c>
      <c r="AB513" s="68">
        <v>6</v>
      </c>
      <c r="AC513" s="68">
        <v>1</v>
      </c>
      <c r="AD513">
        <v>6421</v>
      </c>
      <c r="AI513" t="s">
        <v>897</v>
      </c>
      <c r="AJ513">
        <v>9196</v>
      </c>
      <c r="AK513">
        <v>15617</v>
      </c>
    </row>
    <row r="514" spans="1:37" ht="16.5">
      <c r="B514" t="s">
        <v>516</v>
      </c>
      <c r="C514">
        <v>37935</v>
      </c>
      <c r="D514" s="68">
        <v>210</v>
      </c>
      <c r="E514">
        <v>815</v>
      </c>
      <c r="F514" s="68">
        <v>184</v>
      </c>
      <c r="G514" s="68">
        <v>203</v>
      </c>
      <c r="H514" s="68">
        <v>226</v>
      </c>
      <c r="I514" s="68">
        <v>202</v>
      </c>
      <c r="J514" s="68">
        <v>1192</v>
      </c>
      <c r="K514" s="68">
        <v>1804</v>
      </c>
      <c r="L514" s="68">
        <v>2235</v>
      </c>
      <c r="M514" s="68">
        <v>2561</v>
      </c>
      <c r="N514" s="68">
        <v>2354</v>
      </c>
      <c r="O514" s="68">
        <v>2491</v>
      </c>
      <c r="P514" s="68">
        <v>2571</v>
      </c>
      <c r="Q514" s="68">
        <v>2514</v>
      </c>
      <c r="R514" s="68">
        <v>3070</v>
      </c>
      <c r="S514" s="68">
        <v>3308</v>
      </c>
      <c r="T514" s="68">
        <v>3057</v>
      </c>
      <c r="U514" s="68">
        <v>2652</v>
      </c>
      <c r="V514" s="68">
        <v>1839</v>
      </c>
      <c r="W514" s="68">
        <v>1775</v>
      </c>
      <c r="X514" s="68">
        <v>1575</v>
      </c>
      <c r="Y514" s="68">
        <v>1174</v>
      </c>
      <c r="Z514" s="68">
        <v>527</v>
      </c>
      <c r="AA514" s="68">
        <v>160</v>
      </c>
      <c r="AB514" s="68">
        <v>41</v>
      </c>
      <c r="AC514" s="68">
        <v>10</v>
      </c>
      <c r="AD514">
        <v>16118</v>
      </c>
      <c r="AE514">
        <v>4021</v>
      </c>
      <c r="AF514">
        <v>26813</v>
      </c>
      <c r="AG514">
        <v>7101</v>
      </c>
      <c r="AH514" t="s">
        <v>898</v>
      </c>
    </row>
    <row r="515" spans="1:37" ht="16.5">
      <c r="A515" t="s">
        <v>898</v>
      </c>
      <c r="B515" t="s">
        <v>517</v>
      </c>
      <c r="C515">
        <v>19673</v>
      </c>
      <c r="D515" s="68">
        <v>115</v>
      </c>
      <c r="E515">
        <v>439</v>
      </c>
      <c r="F515" s="68">
        <v>100</v>
      </c>
      <c r="G515" s="68">
        <v>110</v>
      </c>
      <c r="H515" s="68">
        <v>120</v>
      </c>
      <c r="I515" s="68">
        <v>109</v>
      </c>
      <c r="J515" s="68">
        <v>608</v>
      </c>
      <c r="K515" s="68">
        <v>946</v>
      </c>
      <c r="L515" s="68">
        <v>1147</v>
      </c>
      <c r="M515" s="68">
        <v>1353</v>
      </c>
      <c r="N515" s="68">
        <v>1239</v>
      </c>
      <c r="O515" s="68">
        <v>1310</v>
      </c>
      <c r="P515" s="68">
        <v>1394</v>
      </c>
      <c r="Q515" s="68">
        <v>1320</v>
      </c>
      <c r="R515" s="68">
        <v>1674</v>
      </c>
      <c r="S515" s="68">
        <v>1840</v>
      </c>
      <c r="T515" s="68">
        <v>1625</v>
      </c>
      <c r="U515" s="68">
        <v>1379</v>
      </c>
      <c r="V515" s="68">
        <v>858</v>
      </c>
      <c r="W515" s="68">
        <v>837</v>
      </c>
      <c r="X515" s="68">
        <v>739</v>
      </c>
      <c r="Y515" s="68">
        <v>530</v>
      </c>
      <c r="Z515" s="68">
        <v>232</v>
      </c>
      <c r="AA515" s="68">
        <v>67</v>
      </c>
      <c r="AB515" s="68">
        <v>15</v>
      </c>
      <c r="AC515" s="68">
        <v>6</v>
      </c>
      <c r="AD515">
        <v>8128</v>
      </c>
    </row>
    <row r="516" spans="1:37" ht="16.5">
      <c r="B516" t="s">
        <v>518</v>
      </c>
      <c r="C516">
        <v>18262</v>
      </c>
      <c r="D516" s="68">
        <v>95</v>
      </c>
      <c r="E516">
        <v>376</v>
      </c>
      <c r="F516" s="68">
        <v>84</v>
      </c>
      <c r="G516" s="68">
        <v>93</v>
      </c>
      <c r="H516" s="68">
        <v>106</v>
      </c>
      <c r="I516" s="68">
        <v>93</v>
      </c>
      <c r="J516" s="68">
        <v>584</v>
      </c>
      <c r="K516" s="68">
        <v>858</v>
      </c>
      <c r="L516" s="68">
        <v>1088</v>
      </c>
      <c r="M516" s="68">
        <v>1208</v>
      </c>
      <c r="N516" s="68">
        <v>1115</v>
      </c>
      <c r="O516" s="68">
        <v>1181</v>
      </c>
      <c r="P516" s="68">
        <v>1177</v>
      </c>
      <c r="Q516" s="68">
        <v>1194</v>
      </c>
      <c r="R516" s="68">
        <v>1396</v>
      </c>
      <c r="S516" s="68">
        <v>1468</v>
      </c>
      <c r="T516" s="68">
        <v>1432</v>
      </c>
      <c r="U516" s="68">
        <v>1273</v>
      </c>
      <c r="V516" s="68">
        <v>981</v>
      </c>
      <c r="W516" s="68">
        <v>938</v>
      </c>
      <c r="X516" s="68">
        <v>836</v>
      </c>
      <c r="Y516" s="68">
        <v>644</v>
      </c>
      <c r="Z516" s="68">
        <v>295</v>
      </c>
      <c r="AA516" s="68">
        <v>93</v>
      </c>
      <c r="AB516" s="68">
        <v>26</v>
      </c>
      <c r="AC516" s="68">
        <v>4</v>
      </c>
      <c r="AD516">
        <v>7990</v>
      </c>
      <c r="AI516" t="s">
        <v>898</v>
      </c>
      <c r="AJ516">
        <v>8359</v>
      </c>
      <c r="AK516">
        <v>16349</v>
      </c>
    </row>
    <row r="517" spans="1:37" ht="16.5">
      <c r="B517" t="s">
        <v>516</v>
      </c>
      <c r="C517">
        <v>41034</v>
      </c>
      <c r="D517" s="68">
        <v>219</v>
      </c>
      <c r="E517">
        <v>832</v>
      </c>
      <c r="F517" s="68">
        <v>209</v>
      </c>
      <c r="G517" s="68">
        <v>229</v>
      </c>
      <c r="H517" s="68">
        <v>222</v>
      </c>
      <c r="I517" s="68">
        <v>172</v>
      </c>
      <c r="J517" s="68">
        <v>1124</v>
      </c>
      <c r="K517" s="68">
        <v>1686</v>
      </c>
      <c r="L517" s="68">
        <v>2235</v>
      </c>
      <c r="M517" s="68">
        <v>2586</v>
      </c>
      <c r="N517" s="68">
        <v>2310</v>
      </c>
      <c r="O517" s="68">
        <v>2413</v>
      </c>
      <c r="P517" s="68">
        <v>2452</v>
      </c>
      <c r="Q517" s="68">
        <v>2629</v>
      </c>
      <c r="R517" s="68">
        <v>3350</v>
      </c>
      <c r="S517" s="68">
        <v>3530</v>
      </c>
      <c r="T517" s="68">
        <v>3474</v>
      </c>
      <c r="U517" s="68">
        <v>2949</v>
      </c>
      <c r="V517" s="68">
        <v>2389</v>
      </c>
      <c r="W517" s="68">
        <v>2284</v>
      </c>
      <c r="X517" s="68">
        <v>2145</v>
      </c>
      <c r="Y517" s="68">
        <v>1476</v>
      </c>
      <c r="Z517" s="68">
        <v>689</v>
      </c>
      <c r="AA517" s="68">
        <v>219</v>
      </c>
      <c r="AB517" s="68">
        <v>39</v>
      </c>
      <c r="AC517" s="68">
        <v>4</v>
      </c>
      <c r="AD517">
        <v>19198</v>
      </c>
      <c r="AE517">
        <v>3861</v>
      </c>
      <c r="AF517">
        <v>27928</v>
      </c>
      <c r="AG517">
        <v>9245</v>
      </c>
      <c r="AH517" t="s">
        <v>899</v>
      </c>
    </row>
    <row r="518" spans="1:37" ht="16.5">
      <c r="A518" t="s">
        <v>899</v>
      </c>
      <c r="B518" t="s">
        <v>517</v>
      </c>
      <c r="C518">
        <v>21498</v>
      </c>
      <c r="D518" s="68">
        <v>116</v>
      </c>
      <c r="E518">
        <v>421</v>
      </c>
      <c r="F518" s="68">
        <v>112</v>
      </c>
      <c r="G518" s="68">
        <v>113</v>
      </c>
      <c r="H518" s="68">
        <v>110</v>
      </c>
      <c r="I518" s="68">
        <v>86</v>
      </c>
      <c r="J518" s="68">
        <v>594</v>
      </c>
      <c r="K518" s="68">
        <v>890</v>
      </c>
      <c r="L518" s="68">
        <v>1216</v>
      </c>
      <c r="M518" s="68">
        <v>1334</v>
      </c>
      <c r="N518" s="68">
        <v>1234</v>
      </c>
      <c r="O518" s="68">
        <v>1290</v>
      </c>
      <c r="P518" s="68">
        <v>1241</v>
      </c>
      <c r="Q518" s="68">
        <v>1354</v>
      </c>
      <c r="R518" s="68">
        <v>1889</v>
      </c>
      <c r="S518" s="68">
        <v>1985</v>
      </c>
      <c r="T518" s="68">
        <v>1913</v>
      </c>
      <c r="U518" s="68">
        <v>1581</v>
      </c>
      <c r="V518" s="68">
        <v>1239</v>
      </c>
      <c r="W518" s="68">
        <v>1108</v>
      </c>
      <c r="X518" s="68">
        <v>1049</v>
      </c>
      <c r="Y518" s="68">
        <v>671</v>
      </c>
      <c r="Z518" s="68">
        <v>280</v>
      </c>
      <c r="AA518" s="68">
        <v>78</v>
      </c>
      <c r="AB518" s="68">
        <v>12</v>
      </c>
      <c r="AC518" s="68">
        <v>3</v>
      </c>
      <c r="AD518">
        <v>9919</v>
      </c>
    </row>
    <row r="519" spans="1:37" ht="16.5">
      <c r="B519" t="s">
        <v>518</v>
      </c>
      <c r="C519">
        <v>19536</v>
      </c>
      <c r="D519" s="68">
        <v>103</v>
      </c>
      <c r="E519">
        <v>411</v>
      </c>
      <c r="F519" s="68">
        <v>97</v>
      </c>
      <c r="G519" s="68">
        <v>116</v>
      </c>
      <c r="H519" s="68">
        <v>112</v>
      </c>
      <c r="I519" s="68">
        <v>86</v>
      </c>
      <c r="J519" s="68">
        <v>530</v>
      </c>
      <c r="K519" s="68">
        <v>796</v>
      </c>
      <c r="L519" s="68">
        <v>1019</v>
      </c>
      <c r="M519" s="68">
        <v>1252</v>
      </c>
      <c r="N519" s="68">
        <v>1076</v>
      </c>
      <c r="O519" s="68">
        <v>1123</v>
      </c>
      <c r="P519" s="68">
        <v>1211</v>
      </c>
      <c r="Q519" s="68">
        <v>1275</v>
      </c>
      <c r="R519" s="68">
        <v>1461</v>
      </c>
      <c r="S519" s="68">
        <v>1545</v>
      </c>
      <c r="T519" s="68">
        <v>1561</v>
      </c>
      <c r="U519" s="68">
        <v>1368</v>
      </c>
      <c r="V519" s="68">
        <v>1150</v>
      </c>
      <c r="W519" s="68">
        <v>1176</v>
      </c>
      <c r="X519" s="68">
        <v>1096</v>
      </c>
      <c r="Y519" s="68">
        <v>805</v>
      </c>
      <c r="Z519" s="68">
        <v>409</v>
      </c>
      <c r="AA519" s="68">
        <v>141</v>
      </c>
      <c r="AB519" s="68">
        <v>27</v>
      </c>
      <c r="AC519" s="68">
        <v>1</v>
      </c>
      <c r="AD519">
        <v>9279</v>
      </c>
      <c r="AI519" t="s">
        <v>899</v>
      </c>
      <c r="AJ519">
        <v>8417</v>
      </c>
      <c r="AK519">
        <v>17696</v>
      </c>
    </row>
    <row r="520" spans="1:37" ht="16.5">
      <c r="B520" t="s">
        <v>516</v>
      </c>
      <c r="C520">
        <v>13565</v>
      </c>
      <c r="D520" s="68">
        <v>77</v>
      </c>
      <c r="E520">
        <v>337</v>
      </c>
      <c r="F520" s="68">
        <v>90</v>
      </c>
      <c r="G520" s="68">
        <v>92</v>
      </c>
      <c r="H520" s="68">
        <v>83</v>
      </c>
      <c r="I520" s="68">
        <v>72</v>
      </c>
      <c r="J520" s="68">
        <v>403</v>
      </c>
      <c r="K520" s="68">
        <v>559</v>
      </c>
      <c r="L520" s="68">
        <v>738</v>
      </c>
      <c r="M520" s="68">
        <v>824</v>
      </c>
      <c r="N520" s="68">
        <v>707</v>
      </c>
      <c r="O520" s="68">
        <v>842</v>
      </c>
      <c r="P520" s="68">
        <v>930</v>
      </c>
      <c r="Q520" s="68">
        <v>993</v>
      </c>
      <c r="R520" s="68">
        <v>1196</v>
      </c>
      <c r="S520" s="68">
        <v>1228</v>
      </c>
      <c r="T520" s="68">
        <v>1144</v>
      </c>
      <c r="U520" s="68">
        <v>984</v>
      </c>
      <c r="V520" s="68">
        <v>689</v>
      </c>
      <c r="W520" s="68">
        <v>608</v>
      </c>
      <c r="X520" s="68">
        <v>586</v>
      </c>
      <c r="Y520" s="68">
        <v>438</v>
      </c>
      <c r="Z520" s="68">
        <v>206</v>
      </c>
      <c r="AA520" s="68">
        <v>63</v>
      </c>
      <c r="AB520" s="68">
        <v>12</v>
      </c>
      <c r="AC520" s="68">
        <v>1</v>
      </c>
      <c r="AD520">
        <v>5959</v>
      </c>
      <c r="AE520">
        <v>1376</v>
      </c>
      <c r="AF520">
        <v>9586</v>
      </c>
      <c r="AG520">
        <v>2603</v>
      </c>
      <c r="AH520" t="s">
        <v>900</v>
      </c>
    </row>
    <row r="521" spans="1:37" ht="16.5">
      <c r="A521" t="s">
        <v>900</v>
      </c>
      <c r="B521" t="s">
        <v>517</v>
      </c>
      <c r="C521">
        <v>7322</v>
      </c>
      <c r="D521" s="68">
        <v>37</v>
      </c>
      <c r="E521">
        <v>181</v>
      </c>
      <c r="F521" s="68">
        <v>48</v>
      </c>
      <c r="G521" s="68">
        <v>52</v>
      </c>
      <c r="H521" s="68">
        <v>45</v>
      </c>
      <c r="I521" s="68">
        <v>36</v>
      </c>
      <c r="J521" s="68">
        <v>202</v>
      </c>
      <c r="K521" s="68">
        <v>282</v>
      </c>
      <c r="L521" s="68">
        <v>390</v>
      </c>
      <c r="M521" s="68">
        <v>435</v>
      </c>
      <c r="N521" s="68">
        <v>363</v>
      </c>
      <c r="O521" s="68">
        <v>455</v>
      </c>
      <c r="P521" s="68">
        <v>536</v>
      </c>
      <c r="Q521" s="68">
        <v>615</v>
      </c>
      <c r="R521" s="68">
        <v>745</v>
      </c>
      <c r="S521" s="68">
        <v>719</v>
      </c>
      <c r="T521" s="68">
        <v>601</v>
      </c>
      <c r="U521" s="68">
        <v>506</v>
      </c>
      <c r="V521" s="68">
        <v>342</v>
      </c>
      <c r="W521" s="68">
        <v>299</v>
      </c>
      <c r="X521" s="68">
        <v>282</v>
      </c>
      <c r="Y521" s="68">
        <v>220</v>
      </c>
      <c r="Z521" s="68">
        <v>88</v>
      </c>
      <c r="AA521" s="68">
        <v>20</v>
      </c>
      <c r="AB521" s="68">
        <v>3</v>
      </c>
      <c r="AC521" s="68">
        <v>1</v>
      </c>
      <c r="AD521">
        <v>3081</v>
      </c>
    </row>
    <row r="522" spans="1:37" ht="16.5">
      <c r="B522" t="s">
        <v>518</v>
      </c>
      <c r="C522">
        <v>6243</v>
      </c>
      <c r="D522" s="68">
        <v>40</v>
      </c>
      <c r="E522">
        <v>156</v>
      </c>
      <c r="F522" s="68">
        <v>42</v>
      </c>
      <c r="G522" s="68">
        <v>40</v>
      </c>
      <c r="H522" s="68">
        <v>38</v>
      </c>
      <c r="I522" s="68">
        <v>36</v>
      </c>
      <c r="J522" s="68">
        <v>201</v>
      </c>
      <c r="K522" s="68">
        <v>277</v>
      </c>
      <c r="L522" s="68">
        <v>348</v>
      </c>
      <c r="M522" s="68">
        <v>389</v>
      </c>
      <c r="N522" s="68">
        <v>344</v>
      </c>
      <c r="O522" s="68">
        <v>387</v>
      </c>
      <c r="P522" s="68">
        <v>394</v>
      </c>
      <c r="Q522" s="68">
        <v>378</v>
      </c>
      <c r="R522" s="68">
        <v>451</v>
      </c>
      <c r="S522" s="68">
        <v>509</v>
      </c>
      <c r="T522" s="68">
        <v>543</v>
      </c>
      <c r="U522" s="68">
        <v>478</v>
      </c>
      <c r="V522" s="68">
        <v>347</v>
      </c>
      <c r="W522" s="68">
        <v>309</v>
      </c>
      <c r="X522" s="68">
        <v>304</v>
      </c>
      <c r="Y522" s="68">
        <v>218</v>
      </c>
      <c r="Z522" s="68">
        <v>118</v>
      </c>
      <c r="AA522" s="68">
        <v>43</v>
      </c>
      <c r="AB522" s="68">
        <v>9</v>
      </c>
      <c r="AC522" s="68">
        <v>0</v>
      </c>
      <c r="AD522">
        <v>2878</v>
      </c>
      <c r="AI522" t="s">
        <v>900</v>
      </c>
      <c r="AJ522">
        <v>2691</v>
      </c>
      <c r="AK522">
        <v>5569</v>
      </c>
    </row>
    <row r="523" spans="1:37" ht="16.5">
      <c r="B523" t="s">
        <v>516</v>
      </c>
      <c r="C523">
        <v>6355</v>
      </c>
      <c r="D523" s="68">
        <v>40</v>
      </c>
      <c r="E523">
        <v>162</v>
      </c>
      <c r="F523" s="68">
        <v>43</v>
      </c>
      <c r="G523" s="68">
        <v>41</v>
      </c>
      <c r="H523" s="68">
        <v>44</v>
      </c>
      <c r="I523" s="68">
        <v>34</v>
      </c>
      <c r="J523" s="68">
        <v>162</v>
      </c>
      <c r="K523" s="68">
        <v>223</v>
      </c>
      <c r="L523" s="68">
        <v>352</v>
      </c>
      <c r="M523" s="68">
        <v>392</v>
      </c>
      <c r="N523" s="68">
        <v>348</v>
      </c>
      <c r="O523" s="68">
        <v>447</v>
      </c>
      <c r="P523" s="68">
        <v>477</v>
      </c>
      <c r="Q523" s="68">
        <v>499</v>
      </c>
      <c r="R523" s="68">
        <v>514</v>
      </c>
      <c r="S523" s="68">
        <v>546</v>
      </c>
      <c r="T523" s="68">
        <v>554</v>
      </c>
      <c r="U523" s="68">
        <v>498</v>
      </c>
      <c r="V523" s="68">
        <v>291</v>
      </c>
      <c r="W523" s="68">
        <v>277</v>
      </c>
      <c r="X523" s="68">
        <v>249</v>
      </c>
      <c r="Y523" s="68">
        <v>176</v>
      </c>
      <c r="Z523" s="68">
        <v>117</v>
      </c>
      <c r="AA523" s="68">
        <v>26</v>
      </c>
      <c r="AB523" s="68">
        <v>5</v>
      </c>
      <c r="AC523" s="68">
        <v>0</v>
      </c>
      <c r="AD523">
        <v>2739</v>
      </c>
      <c r="AE523">
        <v>587</v>
      </c>
      <c r="AF523">
        <v>4627</v>
      </c>
      <c r="AG523">
        <v>1141</v>
      </c>
      <c r="AH523" t="s">
        <v>901</v>
      </c>
    </row>
    <row r="524" spans="1:37" ht="16.5">
      <c r="A524" t="s">
        <v>901</v>
      </c>
      <c r="B524" t="s">
        <v>517</v>
      </c>
      <c r="C524">
        <v>3371</v>
      </c>
      <c r="D524" s="68">
        <v>25</v>
      </c>
      <c r="E524">
        <v>91</v>
      </c>
      <c r="F524" s="68">
        <v>23</v>
      </c>
      <c r="G524" s="68">
        <v>23</v>
      </c>
      <c r="H524" s="68">
        <v>27</v>
      </c>
      <c r="I524" s="68">
        <v>18</v>
      </c>
      <c r="J524" s="68">
        <v>85</v>
      </c>
      <c r="K524" s="68">
        <v>118</v>
      </c>
      <c r="L524" s="68">
        <v>191</v>
      </c>
      <c r="M524" s="68">
        <v>191</v>
      </c>
      <c r="N524" s="68">
        <v>192</v>
      </c>
      <c r="O524" s="68">
        <v>233</v>
      </c>
      <c r="P524" s="68">
        <v>265</v>
      </c>
      <c r="Q524" s="68">
        <v>284</v>
      </c>
      <c r="R524" s="68">
        <v>308</v>
      </c>
      <c r="S524" s="68">
        <v>305</v>
      </c>
      <c r="T524" s="68">
        <v>302</v>
      </c>
      <c r="U524" s="68">
        <v>251</v>
      </c>
      <c r="V524" s="68">
        <v>135</v>
      </c>
      <c r="W524" s="68">
        <v>145</v>
      </c>
      <c r="X524" s="68">
        <v>101</v>
      </c>
      <c r="Y524" s="68">
        <v>83</v>
      </c>
      <c r="Z524" s="68">
        <v>52</v>
      </c>
      <c r="AA524" s="68">
        <v>11</v>
      </c>
      <c r="AB524" s="68">
        <v>3</v>
      </c>
      <c r="AC524" s="68">
        <v>0</v>
      </c>
      <c r="AD524">
        <v>1388</v>
      </c>
    </row>
    <row r="525" spans="1:37" ht="16.5">
      <c r="B525" t="s">
        <v>518</v>
      </c>
      <c r="C525">
        <v>2984</v>
      </c>
      <c r="D525" s="68">
        <v>15</v>
      </c>
      <c r="E525">
        <v>71</v>
      </c>
      <c r="F525" s="68">
        <v>20</v>
      </c>
      <c r="G525" s="68">
        <v>18</v>
      </c>
      <c r="H525" s="68">
        <v>17</v>
      </c>
      <c r="I525" s="68">
        <v>16</v>
      </c>
      <c r="J525" s="68">
        <v>77</v>
      </c>
      <c r="K525" s="68">
        <v>105</v>
      </c>
      <c r="L525" s="68">
        <v>161</v>
      </c>
      <c r="M525" s="68">
        <v>201</v>
      </c>
      <c r="N525" s="68">
        <v>156</v>
      </c>
      <c r="O525" s="68">
        <v>214</v>
      </c>
      <c r="P525" s="68">
        <v>212</v>
      </c>
      <c r="Q525" s="68">
        <v>215</v>
      </c>
      <c r="R525" s="68">
        <v>206</v>
      </c>
      <c r="S525" s="68">
        <v>241</v>
      </c>
      <c r="T525" s="68">
        <v>252</v>
      </c>
      <c r="U525" s="68">
        <v>247</v>
      </c>
      <c r="V525" s="68">
        <v>156</v>
      </c>
      <c r="W525" s="68">
        <v>132</v>
      </c>
      <c r="X525" s="68">
        <v>148</v>
      </c>
      <c r="Y525" s="68">
        <v>93</v>
      </c>
      <c r="Z525" s="68">
        <v>65</v>
      </c>
      <c r="AA525" s="68">
        <v>15</v>
      </c>
      <c r="AB525" s="68">
        <v>2</v>
      </c>
      <c r="AC525" s="68">
        <v>0</v>
      </c>
      <c r="AD525">
        <v>1351</v>
      </c>
      <c r="AI525" t="s">
        <v>901</v>
      </c>
      <c r="AJ525">
        <v>1365</v>
      </c>
      <c r="AK525">
        <v>2716</v>
      </c>
    </row>
    <row r="526" spans="1:37" ht="16.5">
      <c r="B526" t="s">
        <v>516</v>
      </c>
      <c r="C526">
        <v>12457</v>
      </c>
      <c r="D526" s="68">
        <v>56</v>
      </c>
      <c r="E526">
        <v>278</v>
      </c>
      <c r="F526" s="68">
        <v>68</v>
      </c>
      <c r="G526" s="68">
        <v>77</v>
      </c>
      <c r="H526" s="68">
        <v>72</v>
      </c>
      <c r="I526" s="68">
        <v>61</v>
      </c>
      <c r="J526" s="68">
        <v>314</v>
      </c>
      <c r="K526" s="68">
        <v>480</v>
      </c>
      <c r="L526" s="68">
        <v>621</v>
      </c>
      <c r="M526" s="68">
        <v>715</v>
      </c>
      <c r="N526" s="68">
        <v>639</v>
      </c>
      <c r="O526" s="68">
        <v>745</v>
      </c>
      <c r="P526" s="68">
        <v>871</v>
      </c>
      <c r="Q526" s="68">
        <v>927</v>
      </c>
      <c r="R526" s="68">
        <v>1142</v>
      </c>
      <c r="S526" s="68">
        <v>1164</v>
      </c>
      <c r="T526" s="68">
        <v>1054</v>
      </c>
      <c r="U526" s="68">
        <v>959</v>
      </c>
      <c r="V526" s="68">
        <v>650</v>
      </c>
      <c r="W526" s="68">
        <v>597</v>
      </c>
      <c r="X526" s="68">
        <v>573</v>
      </c>
      <c r="Y526" s="68">
        <v>410</v>
      </c>
      <c r="Z526" s="68">
        <v>200</v>
      </c>
      <c r="AA526" s="68">
        <v>50</v>
      </c>
      <c r="AB526" s="68">
        <v>11</v>
      </c>
      <c r="AC526" s="68">
        <v>1</v>
      </c>
      <c r="AD526">
        <v>5669</v>
      </c>
      <c r="AE526">
        <v>1128</v>
      </c>
      <c r="AF526">
        <v>8837</v>
      </c>
      <c r="AG526">
        <v>2492</v>
      </c>
      <c r="AH526" t="s">
        <v>902</v>
      </c>
    </row>
    <row r="527" spans="1:37" ht="16.5">
      <c r="A527" t="s">
        <v>902</v>
      </c>
      <c r="B527" t="s">
        <v>517</v>
      </c>
      <c r="C527">
        <v>6793</v>
      </c>
      <c r="D527" s="68">
        <v>29</v>
      </c>
      <c r="E527">
        <v>144</v>
      </c>
      <c r="F527" s="68">
        <v>32</v>
      </c>
      <c r="G527" s="68">
        <v>39</v>
      </c>
      <c r="H527" s="68">
        <v>40</v>
      </c>
      <c r="I527" s="68">
        <v>33</v>
      </c>
      <c r="J527" s="68">
        <v>153</v>
      </c>
      <c r="K527" s="68">
        <v>237</v>
      </c>
      <c r="L527" s="68">
        <v>332</v>
      </c>
      <c r="M527" s="68">
        <v>358</v>
      </c>
      <c r="N527" s="68">
        <v>333</v>
      </c>
      <c r="O527" s="68">
        <v>414</v>
      </c>
      <c r="P527" s="68">
        <v>473</v>
      </c>
      <c r="Q527" s="68">
        <v>557</v>
      </c>
      <c r="R527" s="68">
        <v>723</v>
      </c>
      <c r="S527" s="68">
        <v>747</v>
      </c>
      <c r="T527" s="68">
        <v>599</v>
      </c>
      <c r="U527" s="68">
        <v>522</v>
      </c>
      <c r="V527" s="68">
        <v>320</v>
      </c>
      <c r="W527" s="68">
        <v>308</v>
      </c>
      <c r="X527" s="68">
        <v>255</v>
      </c>
      <c r="Y527" s="68">
        <v>183</v>
      </c>
      <c r="Z527" s="68">
        <v>83</v>
      </c>
      <c r="AA527" s="68">
        <v>17</v>
      </c>
      <c r="AB527" s="68">
        <v>5</v>
      </c>
      <c r="AC527" s="68">
        <v>1</v>
      </c>
      <c r="AD527">
        <v>3040</v>
      </c>
    </row>
    <row r="528" spans="1:37" ht="16.5">
      <c r="B528" t="s">
        <v>518</v>
      </c>
      <c r="C528">
        <v>5664</v>
      </c>
      <c r="D528" s="68">
        <v>27</v>
      </c>
      <c r="E528">
        <v>134</v>
      </c>
      <c r="F528" s="68">
        <v>36</v>
      </c>
      <c r="G528" s="68">
        <v>38</v>
      </c>
      <c r="H528" s="68">
        <v>32</v>
      </c>
      <c r="I528" s="68">
        <v>28</v>
      </c>
      <c r="J528" s="68">
        <v>161</v>
      </c>
      <c r="K528" s="68">
        <v>243</v>
      </c>
      <c r="L528" s="68">
        <v>289</v>
      </c>
      <c r="M528" s="68">
        <v>357</v>
      </c>
      <c r="N528" s="68">
        <v>306</v>
      </c>
      <c r="O528" s="68">
        <v>331</v>
      </c>
      <c r="P528" s="68">
        <v>398</v>
      </c>
      <c r="Q528" s="68">
        <v>370</v>
      </c>
      <c r="R528" s="68">
        <v>419</v>
      </c>
      <c r="S528" s="68">
        <v>417</v>
      </c>
      <c r="T528" s="68">
        <v>455</v>
      </c>
      <c r="U528" s="68">
        <v>437</v>
      </c>
      <c r="V528" s="68">
        <v>330</v>
      </c>
      <c r="W528" s="68">
        <v>289</v>
      </c>
      <c r="X528" s="68">
        <v>318</v>
      </c>
      <c r="Y528" s="68">
        <v>227</v>
      </c>
      <c r="Z528" s="68">
        <v>117</v>
      </c>
      <c r="AA528" s="68">
        <v>33</v>
      </c>
      <c r="AB528" s="68">
        <v>6</v>
      </c>
      <c r="AC528" s="68">
        <v>0</v>
      </c>
      <c r="AD528">
        <v>2629</v>
      </c>
      <c r="AI528" t="s">
        <v>902</v>
      </c>
      <c r="AJ528">
        <v>2470</v>
      </c>
      <c r="AK528">
        <v>5099</v>
      </c>
    </row>
    <row r="529" spans="1:37" ht="16.5">
      <c r="B529" t="s">
        <v>516</v>
      </c>
      <c r="C529">
        <v>15078</v>
      </c>
      <c r="D529" s="68">
        <v>87</v>
      </c>
      <c r="E529">
        <v>328</v>
      </c>
      <c r="F529" s="68">
        <v>85</v>
      </c>
      <c r="G529" s="68">
        <v>91</v>
      </c>
      <c r="H529" s="68">
        <v>86</v>
      </c>
      <c r="I529" s="68">
        <v>66</v>
      </c>
      <c r="J529" s="68">
        <v>364</v>
      </c>
      <c r="K529" s="68">
        <v>582</v>
      </c>
      <c r="L529" s="68">
        <v>809</v>
      </c>
      <c r="M529" s="68">
        <v>958</v>
      </c>
      <c r="N529" s="68">
        <v>839</v>
      </c>
      <c r="O529" s="68">
        <v>974</v>
      </c>
      <c r="P529" s="68">
        <v>1010</v>
      </c>
      <c r="Q529" s="68">
        <v>1130</v>
      </c>
      <c r="R529" s="68">
        <v>1355</v>
      </c>
      <c r="S529" s="68">
        <v>1446</v>
      </c>
      <c r="T529" s="68">
        <v>1195</v>
      </c>
      <c r="U529" s="68">
        <v>1049</v>
      </c>
      <c r="V529" s="68">
        <v>754</v>
      </c>
      <c r="W529" s="68">
        <v>713</v>
      </c>
      <c r="X529" s="68">
        <v>683</v>
      </c>
      <c r="Y529" s="68">
        <v>469</v>
      </c>
      <c r="Z529" s="68">
        <v>237</v>
      </c>
      <c r="AA529" s="68">
        <v>78</v>
      </c>
      <c r="AB529" s="68">
        <v>17</v>
      </c>
      <c r="AC529" s="68">
        <v>1</v>
      </c>
      <c r="AD529">
        <v>6642</v>
      </c>
      <c r="AE529">
        <v>1361</v>
      </c>
      <c r="AF529">
        <v>10765</v>
      </c>
      <c r="AG529">
        <v>2952</v>
      </c>
      <c r="AH529" t="s">
        <v>903</v>
      </c>
    </row>
    <row r="530" spans="1:37" ht="16.5">
      <c r="A530" t="s">
        <v>903</v>
      </c>
      <c r="B530" t="s">
        <v>517</v>
      </c>
      <c r="C530">
        <v>8162</v>
      </c>
      <c r="D530" s="68">
        <v>43</v>
      </c>
      <c r="E530">
        <v>160</v>
      </c>
      <c r="F530" s="68">
        <v>39</v>
      </c>
      <c r="G530" s="68">
        <v>44</v>
      </c>
      <c r="H530" s="68">
        <v>44</v>
      </c>
      <c r="I530" s="68">
        <v>33</v>
      </c>
      <c r="J530" s="68">
        <v>194</v>
      </c>
      <c r="K530" s="68">
        <v>295</v>
      </c>
      <c r="L530" s="68">
        <v>401</v>
      </c>
      <c r="M530" s="68">
        <v>487</v>
      </c>
      <c r="N530" s="68">
        <v>449</v>
      </c>
      <c r="O530" s="68">
        <v>520</v>
      </c>
      <c r="P530" s="68">
        <v>548</v>
      </c>
      <c r="Q530" s="68">
        <v>637</v>
      </c>
      <c r="R530" s="68">
        <v>828</v>
      </c>
      <c r="S530" s="68">
        <v>895</v>
      </c>
      <c r="T530" s="68">
        <v>707</v>
      </c>
      <c r="U530" s="68">
        <v>589</v>
      </c>
      <c r="V530" s="68">
        <v>380</v>
      </c>
      <c r="W530" s="68">
        <v>376</v>
      </c>
      <c r="X530" s="68">
        <v>313</v>
      </c>
      <c r="Y530" s="68">
        <v>213</v>
      </c>
      <c r="Z530" s="68">
        <v>94</v>
      </c>
      <c r="AA530" s="68">
        <v>28</v>
      </c>
      <c r="AB530" s="68">
        <v>5</v>
      </c>
      <c r="AC530" s="68">
        <v>0</v>
      </c>
      <c r="AD530">
        <v>3600</v>
      </c>
    </row>
    <row r="531" spans="1:37" ht="16.5">
      <c r="B531" t="s">
        <v>518</v>
      </c>
      <c r="C531">
        <v>6916</v>
      </c>
      <c r="D531" s="68">
        <v>44</v>
      </c>
      <c r="E531">
        <v>168</v>
      </c>
      <c r="F531" s="68">
        <v>46</v>
      </c>
      <c r="G531" s="68">
        <v>47</v>
      </c>
      <c r="H531" s="68">
        <v>42</v>
      </c>
      <c r="I531" s="68">
        <v>33</v>
      </c>
      <c r="J531" s="68">
        <v>170</v>
      </c>
      <c r="K531" s="68">
        <v>287</v>
      </c>
      <c r="L531" s="68">
        <v>408</v>
      </c>
      <c r="M531" s="68">
        <v>471</v>
      </c>
      <c r="N531" s="68">
        <v>390</v>
      </c>
      <c r="O531" s="68">
        <v>454</v>
      </c>
      <c r="P531" s="68">
        <v>462</v>
      </c>
      <c r="Q531" s="68">
        <v>493</v>
      </c>
      <c r="R531" s="68">
        <v>527</v>
      </c>
      <c r="S531" s="68">
        <v>551</v>
      </c>
      <c r="T531" s="68">
        <v>488</v>
      </c>
      <c r="U531" s="68">
        <v>460</v>
      </c>
      <c r="V531" s="68">
        <v>374</v>
      </c>
      <c r="W531" s="68">
        <v>337</v>
      </c>
      <c r="X531" s="68">
        <v>370</v>
      </c>
      <c r="Y531" s="68">
        <v>256</v>
      </c>
      <c r="Z531" s="68">
        <v>143</v>
      </c>
      <c r="AA531" s="68">
        <v>50</v>
      </c>
      <c r="AB531" s="68">
        <v>12</v>
      </c>
      <c r="AC531" s="68">
        <v>1</v>
      </c>
      <c r="AD531">
        <v>3042</v>
      </c>
      <c r="AI531" t="s">
        <v>903</v>
      </c>
      <c r="AJ531">
        <v>3205</v>
      </c>
      <c r="AK531">
        <v>6247</v>
      </c>
    </row>
    <row r="532" spans="1:37" ht="16.5">
      <c r="B532" t="s">
        <v>516</v>
      </c>
      <c r="C532">
        <v>1903</v>
      </c>
      <c r="D532" s="68">
        <v>20</v>
      </c>
      <c r="E532">
        <v>93</v>
      </c>
      <c r="F532" s="68">
        <v>27</v>
      </c>
      <c r="G532" s="68">
        <v>29</v>
      </c>
      <c r="H532" s="68">
        <v>21</v>
      </c>
      <c r="I532" s="68">
        <v>16</v>
      </c>
      <c r="J532" s="68">
        <v>83</v>
      </c>
      <c r="K532" s="68">
        <v>121</v>
      </c>
      <c r="L532" s="68">
        <v>129</v>
      </c>
      <c r="M532" s="68">
        <v>200</v>
      </c>
      <c r="N532" s="68">
        <v>166</v>
      </c>
      <c r="O532" s="68">
        <v>126</v>
      </c>
      <c r="P532" s="68">
        <v>128</v>
      </c>
      <c r="Q532" s="68">
        <v>160</v>
      </c>
      <c r="R532" s="68">
        <v>195</v>
      </c>
      <c r="S532" s="68">
        <v>149</v>
      </c>
      <c r="T532" s="68">
        <v>108</v>
      </c>
      <c r="U532" s="68">
        <v>66</v>
      </c>
      <c r="V532" s="68">
        <v>47</v>
      </c>
      <c r="W532" s="68">
        <v>42</v>
      </c>
      <c r="X532" s="68">
        <v>32</v>
      </c>
      <c r="Y532" s="68">
        <v>20</v>
      </c>
      <c r="Z532" s="68">
        <v>14</v>
      </c>
      <c r="AA532" s="68">
        <v>3</v>
      </c>
      <c r="AB532" s="68">
        <v>1</v>
      </c>
      <c r="AC532" s="68">
        <v>0</v>
      </c>
      <c r="AD532">
        <v>482</v>
      </c>
      <c r="AE532">
        <v>317</v>
      </c>
      <c r="AF532">
        <v>1427</v>
      </c>
      <c r="AG532">
        <v>159</v>
      </c>
      <c r="AH532" t="s">
        <v>904</v>
      </c>
    </row>
    <row r="533" spans="1:37" ht="16.5">
      <c r="A533" t="s">
        <v>904</v>
      </c>
      <c r="B533" t="s">
        <v>517</v>
      </c>
      <c r="C533">
        <v>940</v>
      </c>
      <c r="D533" s="68">
        <v>11</v>
      </c>
      <c r="E533">
        <v>52</v>
      </c>
      <c r="F533" s="68">
        <v>13</v>
      </c>
      <c r="G533" s="68">
        <v>15</v>
      </c>
      <c r="H533" s="68">
        <v>14</v>
      </c>
      <c r="I533" s="68">
        <v>10</v>
      </c>
      <c r="J533" s="68">
        <v>44</v>
      </c>
      <c r="K533" s="68">
        <v>57</v>
      </c>
      <c r="L533" s="68">
        <v>60</v>
      </c>
      <c r="M533" s="68">
        <v>97</v>
      </c>
      <c r="N533" s="68">
        <v>82</v>
      </c>
      <c r="O533" s="68">
        <v>60</v>
      </c>
      <c r="P533" s="68">
        <v>59</v>
      </c>
      <c r="Q533" s="68">
        <v>78</v>
      </c>
      <c r="R533" s="68">
        <v>106</v>
      </c>
      <c r="S533" s="68">
        <v>73</v>
      </c>
      <c r="T533" s="68">
        <v>66</v>
      </c>
      <c r="U533" s="68">
        <v>33</v>
      </c>
      <c r="V533" s="68">
        <v>17</v>
      </c>
      <c r="W533" s="68">
        <v>19</v>
      </c>
      <c r="X533" s="68">
        <v>11</v>
      </c>
      <c r="Y533" s="68">
        <v>9</v>
      </c>
      <c r="Z533" s="68">
        <v>4</v>
      </c>
      <c r="AA533" s="68">
        <v>1</v>
      </c>
      <c r="AB533" s="68">
        <v>1</v>
      </c>
      <c r="AC533" s="68">
        <v>0</v>
      </c>
      <c r="AD533">
        <v>234</v>
      </c>
    </row>
    <row r="534" spans="1:37" ht="16.5">
      <c r="B534" t="s">
        <v>518</v>
      </c>
      <c r="C534">
        <v>963</v>
      </c>
      <c r="D534" s="68">
        <v>9</v>
      </c>
      <c r="E534">
        <v>41</v>
      </c>
      <c r="F534" s="68">
        <v>14</v>
      </c>
      <c r="G534" s="68">
        <v>14</v>
      </c>
      <c r="H534" s="68">
        <v>7</v>
      </c>
      <c r="I534" s="68">
        <v>6</v>
      </c>
      <c r="J534" s="68">
        <v>39</v>
      </c>
      <c r="K534" s="68">
        <v>64</v>
      </c>
      <c r="L534" s="68">
        <v>69</v>
      </c>
      <c r="M534" s="68">
        <v>103</v>
      </c>
      <c r="N534" s="68">
        <v>84</v>
      </c>
      <c r="O534" s="68">
        <v>66</v>
      </c>
      <c r="P534" s="68">
        <v>69</v>
      </c>
      <c r="Q534" s="68">
        <v>82</v>
      </c>
      <c r="R534" s="68">
        <v>89</v>
      </c>
      <c r="S534" s="68">
        <v>76</v>
      </c>
      <c r="T534" s="68">
        <v>42</v>
      </c>
      <c r="U534" s="68">
        <v>33</v>
      </c>
      <c r="V534" s="68">
        <v>30</v>
      </c>
      <c r="W534" s="68">
        <v>23</v>
      </c>
      <c r="X534" s="68">
        <v>21</v>
      </c>
      <c r="Y534" s="68">
        <v>11</v>
      </c>
      <c r="Z534" s="68">
        <v>10</v>
      </c>
      <c r="AA534" s="68">
        <v>2</v>
      </c>
      <c r="AB534" s="68">
        <v>0</v>
      </c>
      <c r="AC534" s="68">
        <v>0</v>
      </c>
      <c r="AD534">
        <v>248</v>
      </c>
      <c r="AI534" t="s">
        <v>904</v>
      </c>
      <c r="AJ534">
        <v>562</v>
      </c>
      <c r="AK534">
        <v>810</v>
      </c>
    </row>
    <row r="535" spans="1:37" ht="16.5">
      <c r="B535" t="s">
        <v>516</v>
      </c>
      <c r="C535">
        <v>4268</v>
      </c>
      <c r="D535" s="68">
        <v>52</v>
      </c>
      <c r="E535">
        <v>214</v>
      </c>
      <c r="F535" s="68">
        <v>47</v>
      </c>
      <c r="G535" s="68">
        <v>53</v>
      </c>
      <c r="H535" s="68">
        <v>58</v>
      </c>
      <c r="I535" s="68">
        <v>56</v>
      </c>
      <c r="J535" s="68">
        <v>226</v>
      </c>
      <c r="K535" s="68">
        <v>214</v>
      </c>
      <c r="L535" s="68">
        <v>308</v>
      </c>
      <c r="M535" s="68">
        <v>383</v>
      </c>
      <c r="N535" s="68">
        <v>380</v>
      </c>
      <c r="O535" s="68">
        <v>397</v>
      </c>
      <c r="P535" s="68">
        <v>379</v>
      </c>
      <c r="Q535" s="68">
        <v>369</v>
      </c>
      <c r="R535" s="68">
        <v>319</v>
      </c>
      <c r="S535" s="68">
        <v>311</v>
      </c>
      <c r="T535" s="68">
        <v>276</v>
      </c>
      <c r="U535" s="68">
        <v>164</v>
      </c>
      <c r="V535" s="68">
        <v>87</v>
      </c>
      <c r="W535" s="68">
        <v>65</v>
      </c>
      <c r="X535" s="68">
        <v>69</v>
      </c>
      <c r="Y535" s="68">
        <v>33</v>
      </c>
      <c r="Z535" s="68">
        <v>15</v>
      </c>
      <c r="AA535" s="68">
        <v>5</v>
      </c>
      <c r="AB535" s="68">
        <v>1</v>
      </c>
      <c r="AC535" s="68">
        <v>1</v>
      </c>
      <c r="AD535">
        <v>1027</v>
      </c>
      <c r="AE535">
        <v>706</v>
      </c>
      <c r="AF535">
        <v>3286</v>
      </c>
      <c r="AG535">
        <v>276</v>
      </c>
      <c r="AH535" t="s">
        <v>905</v>
      </c>
    </row>
    <row r="536" spans="1:37" ht="16.5">
      <c r="A536" t="s">
        <v>905</v>
      </c>
      <c r="B536" t="s">
        <v>517</v>
      </c>
      <c r="C536">
        <v>2242</v>
      </c>
      <c r="D536" s="68">
        <v>29</v>
      </c>
      <c r="E536">
        <v>103</v>
      </c>
      <c r="F536" s="68">
        <v>23</v>
      </c>
      <c r="G536" s="68">
        <v>23</v>
      </c>
      <c r="H536" s="68">
        <v>29</v>
      </c>
      <c r="I536" s="68">
        <v>28</v>
      </c>
      <c r="J536" s="68">
        <v>122</v>
      </c>
      <c r="K536" s="68">
        <v>107</v>
      </c>
      <c r="L536" s="68">
        <v>162</v>
      </c>
      <c r="M536" s="68">
        <v>195</v>
      </c>
      <c r="N536" s="68">
        <v>200</v>
      </c>
      <c r="O536" s="68">
        <v>200</v>
      </c>
      <c r="P536" s="68">
        <v>210</v>
      </c>
      <c r="Q536" s="68">
        <v>211</v>
      </c>
      <c r="R536" s="68">
        <v>180</v>
      </c>
      <c r="S536" s="68">
        <v>171</v>
      </c>
      <c r="T536" s="68">
        <v>137</v>
      </c>
      <c r="U536" s="68">
        <v>80</v>
      </c>
      <c r="V536" s="68">
        <v>43</v>
      </c>
      <c r="W536" s="68">
        <v>36</v>
      </c>
      <c r="X536" s="68">
        <v>32</v>
      </c>
      <c r="Y536" s="68">
        <v>13</v>
      </c>
      <c r="Z536" s="68">
        <v>6</v>
      </c>
      <c r="AA536" s="68">
        <v>3</v>
      </c>
      <c r="AB536" s="68">
        <v>1</v>
      </c>
      <c r="AC536" s="68">
        <v>1</v>
      </c>
      <c r="AD536">
        <v>523</v>
      </c>
    </row>
    <row r="537" spans="1:37" ht="16.5">
      <c r="B537" t="s">
        <v>518</v>
      </c>
      <c r="C537">
        <v>2026</v>
      </c>
      <c r="D537" s="68">
        <v>23</v>
      </c>
      <c r="E537">
        <v>111</v>
      </c>
      <c r="F537" s="68">
        <v>24</v>
      </c>
      <c r="G537" s="68">
        <v>30</v>
      </c>
      <c r="H537" s="68">
        <v>29</v>
      </c>
      <c r="I537" s="68">
        <v>28</v>
      </c>
      <c r="J537" s="68">
        <v>104</v>
      </c>
      <c r="K537" s="68">
        <v>107</v>
      </c>
      <c r="L537" s="68">
        <v>146</v>
      </c>
      <c r="M537" s="68">
        <v>188</v>
      </c>
      <c r="N537" s="68">
        <v>180</v>
      </c>
      <c r="O537" s="68">
        <v>197</v>
      </c>
      <c r="P537" s="68">
        <v>169</v>
      </c>
      <c r="Q537" s="68">
        <v>158</v>
      </c>
      <c r="R537" s="68">
        <v>139</v>
      </c>
      <c r="S537" s="68">
        <v>140</v>
      </c>
      <c r="T537" s="68">
        <v>139</v>
      </c>
      <c r="U537" s="68">
        <v>84</v>
      </c>
      <c r="V537" s="68">
        <v>44</v>
      </c>
      <c r="W537" s="68">
        <v>29</v>
      </c>
      <c r="X537" s="68">
        <v>37</v>
      </c>
      <c r="Y537" s="68">
        <v>20</v>
      </c>
      <c r="Z537" s="68">
        <v>9</v>
      </c>
      <c r="AA537" s="68">
        <v>2</v>
      </c>
      <c r="AB537" s="68">
        <v>0</v>
      </c>
      <c r="AC537" s="68">
        <v>0</v>
      </c>
      <c r="AD537">
        <v>504</v>
      </c>
      <c r="AI537" t="s">
        <v>905</v>
      </c>
      <c r="AJ537">
        <v>1177</v>
      </c>
      <c r="AK537">
        <v>1681</v>
      </c>
    </row>
    <row r="538" spans="1:37" ht="16.5">
      <c r="B538" t="s">
        <v>516</v>
      </c>
      <c r="C538">
        <v>3177</v>
      </c>
      <c r="D538" s="68">
        <v>46</v>
      </c>
      <c r="E538">
        <v>207</v>
      </c>
      <c r="F538" s="68">
        <v>56</v>
      </c>
      <c r="G538" s="68">
        <v>56</v>
      </c>
      <c r="H538" s="68">
        <v>51</v>
      </c>
      <c r="I538" s="68">
        <v>44</v>
      </c>
      <c r="J538" s="68">
        <v>180</v>
      </c>
      <c r="K538" s="68">
        <v>204</v>
      </c>
      <c r="L538" s="68">
        <v>228</v>
      </c>
      <c r="M538" s="68">
        <v>269</v>
      </c>
      <c r="N538" s="68">
        <v>296</v>
      </c>
      <c r="O538" s="68">
        <v>320</v>
      </c>
      <c r="P538" s="68">
        <v>277</v>
      </c>
      <c r="Q538" s="68">
        <v>230</v>
      </c>
      <c r="R538" s="68">
        <v>195</v>
      </c>
      <c r="S538" s="68">
        <v>208</v>
      </c>
      <c r="T538" s="68">
        <v>180</v>
      </c>
      <c r="U538" s="68">
        <v>142</v>
      </c>
      <c r="V538" s="68">
        <v>68</v>
      </c>
      <c r="W538" s="68">
        <v>50</v>
      </c>
      <c r="X538" s="68">
        <v>30</v>
      </c>
      <c r="Y538" s="68">
        <v>23</v>
      </c>
      <c r="Z538" s="68">
        <v>12</v>
      </c>
      <c r="AA538" s="68">
        <v>10</v>
      </c>
      <c r="AB538" s="68">
        <v>1</v>
      </c>
      <c r="AC538" s="68">
        <v>1</v>
      </c>
      <c r="AD538">
        <v>725</v>
      </c>
      <c r="AE538">
        <v>637</v>
      </c>
      <c r="AF538">
        <v>2345</v>
      </c>
      <c r="AG538">
        <v>195</v>
      </c>
      <c r="AH538" t="s">
        <v>906</v>
      </c>
    </row>
    <row r="539" spans="1:37" ht="16.5">
      <c r="A539" t="s">
        <v>906</v>
      </c>
      <c r="B539" t="s">
        <v>517</v>
      </c>
      <c r="C539">
        <v>1646</v>
      </c>
      <c r="D539" s="68">
        <v>22</v>
      </c>
      <c r="E539">
        <v>104</v>
      </c>
      <c r="F539" s="68">
        <v>30</v>
      </c>
      <c r="G539" s="68">
        <v>28</v>
      </c>
      <c r="H539" s="68">
        <v>24</v>
      </c>
      <c r="I539" s="68">
        <v>22</v>
      </c>
      <c r="J539" s="68">
        <v>98</v>
      </c>
      <c r="K539" s="68">
        <v>94</v>
      </c>
      <c r="L539" s="68">
        <v>114</v>
      </c>
      <c r="M539" s="68">
        <v>143</v>
      </c>
      <c r="N539" s="68">
        <v>158</v>
      </c>
      <c r="O539" s="68">
        <v>175</v>
      </c>
      <c r="P539" s="68">
        <v>157</v>
      </c>
      <c r="Q539" s="68">
        <v>121</v>
      </c>
      <c r="R539" s="68">
        <v>105</v>
      </c>
      <c r="S539" s="68">
        <v>112</v>
      </c>
      <c r="T539" s="68">
        <v>94</v>
      </c>
      <c r="U539" s="68">
        <v>67</v>
      </c>
      <c r="V539" s="68">
        <v>30</v>
      </c>
      <c r="W539" s="68">
        <v>19</v>
      </c>
      <c r="X539" s="68">
        <v>14</v>
      </c>
      <c r="Y539" s="68">
        <v>7</v>
      </c>
      <c r="Z539" s="68">
        <v>5</v>
      </c>
      <c r="AA539" s="68">
        <v>5</v>
      </c>
      <c r="AB539" s="68">
        <v>1</v>
      </c>
      <c r="AC539" s="68">
        <v>1</v>
      </c>
      <c r="AD539">
        <v>355</v>
      </c>
    </row>
    <row r="540" spans="1:37" ht="16.5">
      <c r="B540" t="s">
        <v>518</v>
      </c>
      <c r="C540">
        <v>1531</v>
      </c>
      <c r="D540" s="68">
        <v>24</v>
      </c>
      <c r="E540">
        <v>103</v>
      </c>
      <c r="F540" s="68">
        <v>26</v>
      </c>
      <c r="G540" s="68">
        <v>28</v>
      </c>
      <c r="H540" s="68">
        <v>27</v>
      </c>
      <c r="I540" s="68">
        <v>22</v>
      </c>
      <c r="J540" s="68">
        <v>82</v>
      </c>
      <c r="K540" s="68">
        <v>110</v>
      </c>
      <c r="L540" s="68">
        <v>114</v>
      </c>
      <c r="M540" s="68">
        <v>126</v>
      </c>
      <c r="N540" s="68">
        <v>138</v>
      </c>
      <c r="O540" s="68">
        <v>145</v>
      </c>
      <c r="P540" s="68">
        <v>120</v>
      </c>
      <c r="Q540" s="68">
        <v>109</v>
      </c>
      <c r="R540" s="68">
        <v>90</v>
      </c>
      <c r="S540" s="68">
        <v>96</v>
      </c>
      <c r="T540" s="68">
        <v>86</v>
      </c>
      <c r="U540" s="68">
        <v>75</v>
      </c>
      <c r="V540" s="68">
        <v>38</v>
      </c>
      <c r="W540" s="68">
        <v>31</v>
      </c>
      <c r="X540" s="68">
        <v>16</v>
      </c>
      <c r="Y540" s="68">
        <v>16</v>
      </c>
      <c r="Z540" s="68">
        <v>7</v>
      </c>
      <c r="AA540" s="68">
        <v>5</v>
      </c>
      <c r="AB540" s="68">
        <v>0</v>
      </c>
      <c r="AC540" s="68">
        <v>0</v>
      </c>
      <c r="AD540">
        <v>370</v>
      </c>
      <c r="AI540" t="s">
        <v>906</v>
      </c>
      <c r="AJ540">
        <v>842</v>
      </c>
      <c r="AK540">
        <v>1212</v>
      </c>
    </row>
    <row r="541" spans="1:37">
      <c r="B541" t="s">
        <v>516</v>
      </c>
      <c r="C541">
        <v>143185</v>
      </c>
      <c r="D541">
        <v>1012</v>
      </c>
      <c r="E541">
        <v>4340</v>
      </c>
      <c r="F541">
        <v>1035</v>
      </c>
      <c r="G541">
        <v>1112</v>
      </c>
      <c r="H541">
        <v>1136</v>
      </c>
      <c r="I541">
        <v>1057</v>
      </c>
      <c r="J541">
        <v>6496</v>
      </c>
      <c r="K541">
        <v>8375</v>
      </c>
      <c r="L541">
        <v>9645</v>
      </c>
      <c r="M541">
        <v>9910</v>
      </c>
      <c r="N541">
        <v>9586</v>
      </c>
      <c r="O541">
        <v>10660</v>
      </c>
      <c r="P541">
        <v>10833</v>
      </c>
      <c r="Q541">
        <v>10288</v>
      </c>
      <c r="R541">
        <v>11145</v>
      </c>
      <c r="S541">
        <v>11164</v>
      </c>
      <c r="T541">
        <v>10270</v>
      </c>
      <c r="U541">
        <v>8958</v>
      </c>
      <c r="V541">
        <v>5467</v>
      </c>
      <c r="W541">
        <v>5095</v>
      </c>
      <c r="X541">
        <v>4587</v>
      </c>
      <c r="Y541">
        <v>3120</v>
      </c>
      <c r="Z541">
        <v>1598</v>
      </c>
      <c r="AA541">
        <v>517</v>
      </c>
      <c r="AB541">
        <v>108</v>
      </c>
      <c r="AC541">
        <v>11</v>
      </c>
      <c r="AD541">
        <v>50895</v>
      </c>
      <c r="AE541">
        <v>20223</v>
      </c>
      <c r="AF541">
        <v>102459</v>
      </c>
      <c r="AG541">
        <v>20503</v>
      </c>
      <c r="AH541" t="s">
        <v>528</v>
      </c>
    </row>
    <row r="542" spans="1:37">
      <c r="A542" t="s">
        <v>528</v>
      </c>
      <c r="B542" t="s">
        <v>517</v>
      </c>
      <c r="C542">
        <v>70761</v>
      </c>
      <c r="D542">
        <v>521</v>
      </c>
      <c r="E542">
        <v>2258</v>
      </c>
      <c r="F542">
        <v>529</v>
      </c>
      <c r="G542">
        <v>579</v>
      </c>
      <c r="H542">
        <v>602</v>
      </c>
      <c r="I542">
        <v>548</v>
      </c>
      <c r="J542">
        <v>3395</v>
      </c>
      <c r="K542">
        <v>4291</v>
      </c>
      <c r="L542">
        <v>5019</v>
      </c>
      <c r="M542">
        <v>5103</v>
      </c>
      <c r="N542">
        <v>4896</v>
      </c>
      <c r="O542">
        <v>5224</v>
      </c>
      <c r="P542">
        <v>5211</v>
      </c>
      <c r="Q542">
        <v>4960</v>
      </c>
      <c r="R542">
        <v>5606</v>
      </c>
      <c r="S542">
        <v>5605</v>
      </c>
      <c r="T542">
        <v>4994</v>
      </c>
      <c r="U542">
        <v>4366</v>
      </c>
      <c r="V542">
        <v>2562</v>
      </c>
      <c r="W542">
        <v>2326</v>
      </c>
      <c r="X542">
        <v>2093</v>
      </c>
      <c r="Y542">
        <v>1373</v>
      </c>
      <c r="Z542">
        <v>717</v>
      </c>
      <c r="AA542">
        <v>196</v>
      </c>
      <c r="AB542">
        <v>40</v>
      </c>
      <c r="AC542">
        <v>5</v>
      </c>
      <c r="AD542">
        <v>24277</v>
      </c>
    </row>
    <row r="543" spans="1:37">
      <c r="B543" t="s">
        <v>518</v>
      </c>
      <c r="C543">
        <v>72424</v>
      </c>
      <c r="D543">
        <v>491</v>
      </c>
      <c r="E543">
        <v>2082</v>
      </c>
      <c r="F543">
        <v>506</v>
      </c>
      <c r="G543">
        <v>533</v>
      </c>
      <c r="H543">
        <v>534</v>
      </c>
      <c r="I543">
        <v>509</v>
      </c>
      <c r="J543">
        <v>3101</v>
      </c>
      <c r="K543">
        <v>4084</v>
      </c>
      <c r="L543">
        <v>4626</v>
      </c>
      <c r="M543">
        <v>4807</v>
      </c>
      <c r="N543">
        <v>4690</v>
      </c>
      <c r="O543">
        <v>5436</v>
      </c>
      <c r="P543">
        <v>5622</v>
      </c>
      <c r="Q543">
        <v>5328</v>
      </c>
      <c r="R543">
        <v>5539</v>
      </c>
      <c r="S543">
        <v>5559</v>
      </c>
      <c r="T543">
        <v>5276</v>
      </c>
      <c r="U543">
        <v>4592</v>
      </c>
      <c r="V543">
        <v>2905</v>
      </c>
      <c r="W543">
        <v>2769</v>
      </c>
      <c r="X543">
        <v>2494</v>
      </c>
      <c r="Y543">
        <v>1747</v>
      </c>
      <c r="Z543">
        <v>881</v>
      </c>
      <c r="AA543">
        <v>321</v>
      </c>
      <c r="AB543">
        <v>68</v>
      </c>
      <c r="AC543">
        <v>6</v>
      </c>
      <c r="AD543">
        <v>26618</v>
      </c>
      <c r="AI543" t="s">
        <v>528</v>
      </c>
      <c r="AJ543">
        <v>36048</v>
      </c>
      <c r="AK543">
        <v>62666</v>
      </c>
    </row>
    <row r="544" spans="1:37">
      <c r="B544" t="s">
        <v>516</v>
      </c>
      <c r="C544">
        <v>219294</v>
      </c>
      <c r="D544">
        <v>1611</v>
      </c>
      <c r="E544">
        <v>6971</v>
      </c>
      <c r="F544">
        <v>1740</v>
      </c>
      <c r="G544">
        <v>1874</v>
      </c>
      <c r="H544">
        <v>1800</v>
      </c>
      <c r="I544">
        <v>1557</v>
      </c>
      <c r="J544">
        <v>7290</v>
      </c>
      <c r="K544">
        <v>9225</v>
      </c>
      <c r="L544">
        <v>14200</v>
      </c>
      <c r="M544">
        <v>16923</v>
      </c>
      <c r="N544">
        <v>15728</v>
      </c>
      <c r="O544">
        <v>17000</v>
      </c>
      <c r="P544">
        <v>16408</v>
      </c>
      <c r="Q544">
        <v>15921</v>
      </c>
      <c r="R544">
        <v>17500</v>
      </c>
      <c r="S544">
        <v>18664</v>
      </c>
      <c r="T544">
        <v>16715</v>
      </c>
      <c r="U544">
        <v>13585</v>
      </c>
      <c r="V544">
        <v>8128</v>
      </c>
      <c r="W544">
        <v>7804</v>
      </c>
      <c r="X544">
        <v>7036</v>
      </c>
      <c r="Y544">
        <v>4848</v>
      </c>
      <c r="Z544">
        <v>2673</v>
      </c>
      <c r="AA544">
        <v>852</v>
      </c>
      <c r="AB544">
        <v>185</v>
      </c>
      <c r="AC544">
        <v>27</v>
      </c>
      <c r="AD544">
        <v>80517</v>
      </c>
      <c r="AE544">
        <v>25097</v>
      </c>
      <c r="AF544">
        <v>162644</v>
      </c>
      <c r="AG544">
        <v>31553</v>
      </c>
      <c r="AH544" t="s">
        <v>529</v>
      </c>
    </row>
    <row r="545" spans="1:37">
      <c r="A545" t="s">
        <v>529</v>
      </c>
      <c r="B545" t="s">
        <v>517</v>
      </c>
      <c r="C545">
        <v>114847</v>
      </c>
      <c r="D545">
        <v>837</v>
      </c>
      <c r="E545">
        <v>3705</v>
      </c>
      <c r="F545">
        <v>936</v>
      </c>
      <c r="G545">
        <v>1009</v>
      </c>
      <c r="H545">
        <v>951</v>
      </c>
      <c r="I545">
        <v>809</v>
      </c>
      <c r="J545">
        <v>3795</v>
      </c>
      <c r="K545">
        <v>4819</v>
      </c>
      <c r="L545">
        <v>7520</v>
      </c>
      <c r="M545">
        <v>8803</v>
      </c>
      <c r="N545">
        <v>8394</v>
      </c>
      <c r="O545">
        <v>9017</v>
      </c>
      <c r="P545">
        <v>8807</v>
      </c>
      <c r="Q545">
        <v>8558</v>
      </c>
      <c r="R545">
        <v>9600</v>
      </c>
      <c r="S545">
        <v>9937</v>
      </c>
      <c r="T545">
        <v>8876</v>
      </c>
      <c r="U545">
        <v>7000</v>
      </c>
      <c r="V545">
        <v>4233</v>
      </c>
      <c r="W545">
        <v>3874</v>
      </c>
      <c r="X545">
        <v>3299</v>
      </c>
      <c r="Y545">
        <v>2181</v>
      </c>
      <c r="Z545">
        <v>1180</v>
      </c>
      <c r="AA545">
        <v>332</v>
      </c>
      <c r="AB545">
        <v>68</v>
      </c>
      <c r="AC545">
        <v>12</v>
      </c>
      <c r="AD545">
        <v>40992</v>
      </c>
    </row>
    <row r="546" spans="1:37">
      <c r="B546" t="s">
        <v>518</v>
      </c>
      <c r="C546">
        <v>104447</v>
      </c>
      <c r="D546">
        <v>774</v>
      </c>
      <c r="E546">
        <v>3266</v>
      </c>
      <c r="F546">
        <v>804</v>
      </c>
      <c r="G546">
        <v>865</v>
      </c>
      <c r="H546">
        <v>849</v>
      </c>
      <c r="I546">
        <v>748</v>
      </c>
      <c r="J546">
        <v>3495</v>
      </c>
      <c r="K546">
        <v>4406</v>
      </c>
      <c r="L546">
        <v>6680</v>
      </c>
      <c r="M546">
        <v>8120</v>
      </c>
      <c r="N546">
        <v>7334</v>
      </c>
      <c r="O546">
        <v>7983</v>
      </c>
      <c r="P546">
        <v>7601</v>
      </c>
      <c r="Q546">
        <v>7363</v>
      </c>
      <c r="R546">
        <v>7900</v>
      </c>
      <c r="S546">
        <v>8727</v>
      </c>
      <c r="T546">
        <v>7839</v>
      </c>
      <c r="U546">
        <v>6585</v>
      </c>
      <c r="V546">
        <v>3895</v>
      </c>
      <c r="W546">
        <v>3930</v>
      </c>
      <c r="X546">
        <v>3737</v>
      </c>
      <c r="Y546">
        <v>2667</v>
      </c>
      <c r="Z546">
        <v>1493</v>
      </c>
      <c r="AA546">
        <v>520</v>
      </c>
      <c r="AB546">
        <v>117</v>
      </c>
      <c r="AC546">
        <v>15</v>
      </c>
      <c r="AD546">
        <v>39525</v>
      </c>
      <c r="AI546" t="s">
        <v>529</v>
      </c>
      <c r="AJ546">
        <v>52981</v>
      </c>
      <c r="AK546">
        <v>92506</v>
      </c>
    </row>
    <row r="547" spans="1:37">
      <c r="B547" t="s">
        <v>516</v>
      </c>
      <c r="C547">
        <v>458447</v>
      </c>
      <c r="D547">
        <v>3286</v>
      </c>
      <c r="E547">
        <v>14135</v>
      </c>
      <c r="F547">
        <v>3445</v>
      </c>
      <c r="G547">
        <v>3691</v>
      </c>
      <c r="H547">
        <v>3698</v>
      </c>
      <c r="I547">
        <v>3301</v>
      </c>
      <c r="J547">
        <v>18366</v>
      </c>
      <c r="K547">
        <v>23543</v>
      </c>
      <c r="L547">
        <v>30778</v>
      </c>
      <c r="M547">
        <v>33996</v>
      </c>
      <c r="N547">
        <v>31856</v>
      </c>
      <c r="O547">
        <v>34920</v>
      </c>
      <c r="P547">
        <v>34621</v>
      </c>
      <c r="Q547">
        <v>33341</v>
      </c>
      <c r="R547">
        <v>36170</v>
      </c>
      <c r="S547">
        <v>37111</v>
      </c>
      <c r="T547">
        <v>33704</v>
      </c>
      <c r="U547">
        <v>28312</v>
      </c>
      <c r="V547">
        <v>17103</v>
      </c>
      <c r="W547">
        <v>15933</v>
      </c>
      <c r="X547">
        <v>14132</v>
      </c>
      <c r="Y547">
        <v>9627</v>
      </c>
      <c r="Z547">
        <v>5328</v>
      </c>
      <c r="AA547">
        <v>1752</v>
      </c>
      <c r="AB547">
        <v>377</v>
      </c>
      <c r="AC547">
        <v>56</v>
      </c>
      <c r="AD547">
        <v>163435</v>
      </c>
      <c r="AE547">
        <v>59330</v>
      </c>
      <c r="AF547">
        <v>334809</v>
      </c>
      <c r="AG547">
        <v>64308</v>
      </c>
      <c r="AH547" t="s">
        <v>530</v>
      </c>
    </row>
    <row r="548" spans="1:37">
      <c r="A548" t="s">
        <v>530</v>
      </c>
      <c r="B548" t="s">
        <v>517</v>
      </c>
      <c r="C548">
        <v>232515</v>
      </c>
      <c r="D548">
        <v>1697</v>
      </c>
      <c r="E548">
        <v>7402</v>
      </c>
      <c r="F548">
        <v>1806</v>
      </c>
      <c r="G548">
        <v>1951</v>
      </c>
      <c r="H548">
        <v>1944</v>
      </c>
      <c r="I548">
        <v>1701</v>
      </c>
      <c r="J548">
        <v>9514</v>
      </c>
      <c r="K548">
        <v>12257</v>
      </c>
      <c r="L548">
        <v>16143</v>
      </c>
      <c r="M548">
        <v>17614</v>
      </c>
      <c r="N548">
        <v>16710</v>
      </c>
      <c r="O548">
        <v>17838</v>
      </c>
      <c r="P548">
        <v>17577</v>
      </c>
      <c r="Q548">
        <v>16796</v>
      </c>
      <c r="R548">
        <v>18772</v>
      </c>
      <c r="S548">
        <v>19045</v>
      </c>
      <c r="T548">
        <v>17037</v>
      </c>
      <c r="U548">
        <v>14060</v>
      </c>
      <c r="V548">
        <v>8401</v>
      </c>
      <c r="W548">
        <v>7524</v>
      </c>
      <c r="X548">
        <v>6519</v>
      </c>
      <c r="Y548">
        <v>4311</v>
      </c>
      <c r="Z548">
        <v>2435</v>
      </c>
      <c r="AA548">
        <v>695</v>
      </c>
      <c r="AB548">
        <v>139</v>
      </c>
      <c r="AC548">
        <v>29</v>
      </c>
      <c r="AD548">
        <v>80195</v>
      </c>
    </row>
    <row r="549" spans="1:37">
      <c r="B549" t="s">
        <v>518</v>
      </c>
      <c r="C549">
        <v>225932</v>
      </c>
      <c r="D549">
        <v>1589</v>
      </c>
      <c r="E549">
        <v>6733</v>
      </c>
      <c r="F549">
        <v>1639</v>
      </c>
      <c r="G549">
        <v>1740</v>
      </c>
      <c r="H549">
        <v>1754</v>
      </c>
      <c r="I549">
        <v>1600</v>
      </c>
      <c r="J549">
        <v>8852</v>
      </c>
      <c r="K549">
        <v>11286</v>
      </c>
      <c r="L549">
        <v>14635</v>
      </c>
      <c r="M549">
        <v>16382</v>
      </c>
      <c r="N549">
        <v>15146</v>
      </c>
      <c r="O549">
        <v>17082</v>
      </c>
      <c r="P549">
        <v>17044</v>
      </c>
      <c r="Q549">
        <v>16545</v>
      </c>
      <c r="R549">
        <v>17398</v>
      </c>
      <c r="S549">
        <v>18066</v>
      </c>
      <c r="T549">
        <v>16667</v>
      </c>
      <c r="U549">
        <v>14252</v>
      </c>
      <c r="V549">
        <v>8702</v>
      </c>
      <c r="W549">
        <v>8409</v>
      </c>
      <c r="X549">
        <v>7613</v>
      </c>
      <c r="Y549">
        <v>5316</v>
      </c>
      <c r="Z549">
        <v>2893</v>
      </c>
      <c r="AA549">
        <v>1057</v>
      </c>
      <c r="AB549">
        <v>238</v>
      </c>
      <c r="AC549">
        <v>27</v>
      </c>
      <c r="AD549">
        <v>83240</v>
      </c>
      <c r="AI549" t="s">
        <v>530</v>
      </c>
      <c r="AJ549">
        <v>114232</v>
      </c>
      <c r="AK549">
        <v>197472</v>
      </c>
    </row>
    <row r="550" spans="1:37">
      <c r="B550" t="s">
        <v>516</v>
      </c>
      <c r="C550">
        <v>95968</v>
      </c>
      <c r="D550">
        <v>663</v>
      </c>
      <c r="E550">
        <v>2824</v>
      </c>
      <c r="F550">
        <v>670</v>
      </c>
      <c r="G550">
        <v>705</v>
      </c>
      <c r="H550">
        <v>762</v>
      </c>
      <c r="I550">
        <v>687</v>
      </c>
      <c r="J550">
        <v>4580</v>
      </c>
      <c r="K550">
        <v>5943</v>
      </c>
      <c r="L550">
        <v>6933</v>
      </c>
      <c r="M550">
        <v>7163</v>
      </c>
      <c r="N550">
        <v>6542</v>
      </c>
      <c r="O550">
        <v>7260</v>
      </c>
      <c r="P550">
        <v>7380</v>
      </c>
      <c r="Q550">
        <v>7132</v>
      </c>
      <c r="R550">
        <v>7525</v>
      </c>
      <c r="S550">
        <v>7283</v>
      </c>
      <c r="T550">
        <v>6719</v>
      </c>
      <c r="U550">
        <v>5769</v>
      </c>
      <c r="V550">
        <v>3508</v>
      </c>
      <c r="W550">
        <v>3034</v>
      </c>
      <c r="X550">
        <v>2509</v>
      </c>
      <c r="Y550">
        <v>1659</v>
      </c>
      <c r="Z550">
        <v>1057</v>
      </c>
      <c r="AA550">
        <v>383</v>
      </c>
      <c r="AB550">
        <v>84</v>
      </c>
      <c r="AC550">
        <v>18</v>
      </c>
      <c r="AD550">
        <v>32023</v>
      </c>
      <c r="AE550">
        <v>14010</v>
      </c>
      <c r="AF550">
        <v>69706</v>
      </c>
      <c r="AG550">
        <v>12252</v>
      </c>
      <c r="AH550" t="s">
        <v>531</v>
      </c>
    </row>
    <row r="551" spans="1:37">
      <c r="A551" t="s">
        <v>531</v>
      </c>
      <c r="B551" t="s">
        <v>517</v>
      </c>
      <c r="C551">
        <v>46907</v>
      </c>
      <c r="D551">
        <v>339</v>
      </c>
      <c r="E551">
        <v>1439</v>
      </c>
      <c r="F551">
        <v>341</v>
      </c>
      <c r="G551">
        <v>363</v>
      </c>
      <c r="H551">
        <v>391</v>
      </c>
      <c r="I551">
        <v>344</v>
      </c>
      <c r="J551">
        <v>2324</v>
      </c>
      <c r="K551">
        <v>3147</v>
      </c>
      <c r="L551">
        <v>3604</v>
      </c>
      <c r="M551">
        <v>3708</v>
      </c>
      <c r="N551">
        <v>3420</v>
      </c>
      <c r="O551">
        <v>3597</v>
      </c>
      <c r="P551">
        <v>3559</v>
      </c>
      <c r="Q551">
        <v>3278</v>
      </c>
      <c r="R551">
        <v>3566</v>
      </c>
      <c r="S551">
        <v>3503</v>
      </c>
      <c r="T551">
        <v>3167</v>
      </c>
      <c r="U551">
        <v>2694</v>
      </c>
      <c r="V551">
        <v>1606</v>
      </c>
      <c r="W551">
        <v>1324</v>
      </c>
      <c r="X551">
        <v>1127</v>
      </c>
      <c r="Y551">
        <v>757</v>
      </c>
      <c r="Z551">
        <v>538</v>
      </c>
      <c r="AA551">
        <v>167</v>
      </c>
      <c r="AB551">
        <v>31</v>
      </c>
      <c r="AC551">
        <v>12</v>
      </c>
      <c r="AD551">
        <v>14926</v>
      </c>
    </row>
    <row r="552" spans="1:37">
      <c r="B552" t="s">
        <v>518</v>
      </c>
      <c r="C552">
        <v>49061</v>
      </c>
      <c r="D552">
        <v>324</v>
      </c>
      <c r="E552">
        <v>1385</v>
      </c>
      <c r="F552">
        <v>329</v>
      </c>
      <c r="G552">
        <v>342</v>
      </c>
      <c r="H552">
        <v>371</v>
      </c>
      <c r="I552">
        <v>343</v>
      </c>
      <c r="J552">
        <v>2256</v>
      </c>
      <c r="K552">
        <v>2796</v>
      </c>
      <c r="L552">
        <v>3329</v>
      </c>
      <c r="M552">
        <v>3455</v>
      </c>
      <c r="N552">
        <v>3122</v>
      </c>
      <c r="O552">
        <v>3663</v>
      </c>
      <c r="P552">
        <v>3821</v>
      </c>
      <c r="Q552">
        <v>3854</v>
      </c>
      <c r="R552">
        <v>3959</v>
      </c>
      <c r="S552">
        <v>3780</v>
      </c>
      <c r="T552">
        <v>3552</v>
      </c>
      <c r="U552">
        <v>3075</v>
      </c>
      <c r="V552">
        <v>1902</v>
      </c>
      <c r="W552">
        <v>1710</v>
      </c>
      <c r="X552">
        <v>1382</v>
      </c>
      <c r="Y552">
        <v>902</v>
      </c>
      <c r="Z552">
        <v>519</v>
      </c>
      <c r="AA552">
        <v>216</v>
      </c>
      <c r="AB552">
        <v>53</v>
      </c>
      <c r="AC552">
        <v>6</v>
      </c>
      <c r="AD552">
        <v>17097</v>
      </c>
      <c r="AI552" t="s">
        <v>531</v>
      </c>
      <c r="AJ552">
        <v>25203</v>
      </c>
      <c r="AK552">
        <v>42300</v>
      </c>
    </row>
    <row r="553" spans="1:37" ht="16.5">
      <c r="B553" t="s">
        <v>516</v>
      </c>
      <c r="C553">
        <v>72469</v>
      </c>
      <c r="D553" s="68">
        <v>554</v>
      </c>
      <c r="E553">
        <v>2519</v>
      </c>
      <c r="F553" s="68">
        <v>593</v>
      </c>
      <c r="G553" s="68">
        <v>626</v>
      </c>
      <c r="H553" s="68">
        <v>659</v>
      </c>
      <c r="I553" s="68">
        <v>641</v>
      </c>
      <c r="J553" s="68">
        <v>4102</v>
      </c>
      <c r="K553" s="68">
        <v>5077</v>
      </c>
      <c r="L553" s="68">
        <v>5278</v>
      </c>
      <c r="M553" s="68">
        <v>4923</v>
      </c>
      <c r="N553" s="68">
        <v>4640</v>
      </c>
      <c r="O553" s="68">
        <v>5441</v>
      </c>
      <c r="P553" s="68">
        <v>5516</v>
      </c>
      <c r="Q553" s="68">
        <v>5164</v>
      </c>
      <c r="R553" s="68">
        <v>5415</v>
      </c>
      <c r="S553" s="68">
        <v>5266</v>
      </c>
      <c r="T553" s="68">
        <v>5071</v>
      </c>
      <c r="U553" s="68">
        <v>4336</v>
      </c>
      <c r="V553" s="68">
        <v>2637</v>
      </c>
      <c r="W553" s="68">
        <v>2245</v>
      </c>
      <c r="X553" s="68">
        <v>1958</v>
      </c>
      <c r="Y553" s="68">
        <v>1349</v>
      </c>
      <c r="Z553" s="68">
        <v>691</v>
      </c>
      <c r="AA553" s="68">
        <v>228</v>
      </c>
      <c r="AB553" s="68">
        <v>52</v>
      </c>
      <c r="AC553" s="68">
        <v>7</v>
      </c>
      <c r="AD553">
        <v>23840</v>
      </c>
      <c r="AE553">
        <v>12252</v>
      </c>
      <c r="AF553">
        <v>51050</v>
      </c>
      <c r="AG553">
        <v>9167</v>
      </c>
      <c r="AH553" t="s">
        <v>532</v>
      </c>
    </row>
    <row r="554" spans="1:37" ht="16.5">
      <c r="A554" t="s">
        <v>532</v>
      </c>
      <c r="B554" t="s">
        <v>517</v>
      </c>
      <c r="C554">
        <v>34504</v>
      </c>
      <c r="D554" s="68">
        <v>284</v>
      </c>
      <c r="E554">
        <v>1333</v>
      </c>
      <c r="F554" s="68">
        <v>306</v>
      </c>
      <c r="G554" s="68">
        <v>337</v>
      </c>
      <c r="H554" s="68">
        <v>360</v>
      </c>
      <c r="I554" s="68">
        <v>330</v>
      </c>
      <c r="J554" s="68">
        <v>2128</v>
      </c>
      <c r="K554" s="68">
        <v>2587</v>
      </c>
      <c r="L554" s="68">
        <v>2721</v>
      </c>
      <c r="M554" s="68">
        <v>2540</v>
      </c>
      <c r="N554" s="68">
        <v>2310</v>
      </c>
      <c r="O554" s="68">
        <v>2545</v>
      </c>
      <c r="P554" s="68">
        <v>2425</v>
      </c>
      <c r="Q554" s="68">
        <v>2284</v>
      </c>
      <c r="R554" s="68">
        <v>2478</v>
      </c>
      <c r="S554" s="68">
        <v>2434</v>
      </c>
      <c r="T554" s="68">
        <v>2281</v>
      </c>
      <c r="U554" s="68">
        <v>2077</v>
      </c>
      <c r="V554" s="68">
        <v>1195</v>
      </c>
      <c r="W554" s="68">
        <v>994</v>
      </c>
      <c r="X554" s="68">
        <v>871</v>
      </c>
      <c r="Y554" s="68">
        <v>589</v>
      </c>
      <c r="Z554" s="68">
        <v>310</v>
      </c>
      <c r="AA554" s="68">
        <v>92</v>
      </c>
      <c r="AB554" s="68">
        <v>22</v>
      </c>
      <c r="AC554" s="68">
        <v>4</v>
      </c>
      <c r="AD554">
        <v>10869</v>
      </c>
    </row>
    <row r="555" spans="1:37" ht="16.5">
      <c r="B555" t="s">
        <v>518</v>
      </c>
      <c r="C555">
        <v>37965</v>
      </c>
      <c r="D555" s="68">
        <v>270</v>
      </c>
      <c r="E555">
        <v>1186</v>
      </c>
      <c r="F555" s="68">
        <v>287</v>
      </c>
      <c r="G555" s="68">
        <v>289</v>
      </c>
      <c r="H555" s="68">
        <v>299</v>
      </c>
      <c r="I555" s="68">
        <v>311</v>
      </c>
      <c r="J555" s="68">
        <v>1974</v>
      </c>
      <c r="K555" s="68">
        <v>2490</v>
      </c>
      <c r="L555" s="68">
        <v>2557</v>
      </c>
      <c r="M555" s="68">
        <v>2383</v>
      </c>
      <c r="N555" s="68">
        <v>2330</v>
      </c>
      <c r="O555" s="68">
        <v>2896</v>
      </c>
      <c r="P555" s="68">
        <v>3091</v>
      </c>
      <c r="Q555" s="68">
        <v>2880</v>
      </c>
      <c r="R555" s="68">
        <v>2937</v>
      </c>
      <c r="S555" s="68">
        <v>2832</v>
      </c>
      <c r="T555" s="68">
        <v>2790</v>
      </c>
      <c r="U555" s="68">
        <v>2259</v>
      </c>
      <c r="V555" s="68">
        <v>1442</v>
      </c>
      <c r="W555" s="68">
        <v>1251</v>
      </c>
      <c r="X555" s="68">
        <v>1087</v>
      </c>
      <c r="Y555" s="68">
        <v>760</v>
      </c>
      <c r="Z555" s="68">
        <v>381</v>
      </c>
      <c r="AA555" s="68">
        <v>136</v>
      </c>
      <c r="AB555" s="68">
        <v>30</v>
      </c>
      <c r="AC555" s="68">
        <v>3</v>
      </c>
      <c r="AD555">
        <v>12971</v>
      </c>
      <c r="AI555" t="s">
        <v>532</v>
      </c>
      <c r="AJ555">
        <v>19074</v>
      </c>
      <c r="AK555">
        <v>32045</v>
      </c>
    </row>
    <row r="556" spans="1:37" ht="16.5">
      <c r="B556" t="s">
        <v>516</v>
      </c>
      <c r="C556">
        <v>40872</v>
      </c>
      <c r="D556" s="68">
        <v>256</v>
      </c>
      <c r="E556">
        <v>1052</v>
      </c>
      <c r="F556" s="68">
        <v>260</v>
      </c>
      <c r="G556" s="68">
        <v>282</v>
      </c>
      <c r="H556" s="68">
        <v>268</v>
      </c>
      <c r="I556" s="68">
        <v>242</v>
      </c>
      <c r="J556" s="68">
        <v>1387</v>
      </c>
      <c r="K556" s="68">
        <v>1808</v>
      </c>
      <c r="L556" s="68">
        <v>2458</v>
      </c>
      <c r="M556" s="68">
        <v>2860</v>
      </c>
      <c r="N556" s="68">
        <v>2784</v>
      </c>
      <c r="O556" s="68">
        <v>3066</v>
      </c>
      <c r="P556" s="68">
        <v>3074</v>
      </c>
      <c r="Q556" s="68">
        <v>2911</v>
      </c>
      <c r="R556" s="68">
        <v>3242</v>
      </c>
      <c r="S556" s="68">
        <v>3374</v>
      </c>
      <c r="T556" s="68">
        <v>3114</v>
      </c>
      <c r="U556" s="68">
        <v>2811</v>
      </c>
      <c r="V556" s="68">
        <v>1725</v>
      </c>
      <c r="W556" s="68">
        <v>1719</v>
      </c>
      <c r="X556" s="68">
        <v>1515</v>
      </c>
      <c r="Y556" s="68">
        <v>1040</v>
      </c>
      <c r="Z556" s="68">
        <v>500</v>
      </c>
      <c r="AA556" s="68">
        <v>151</v>
      </c>
      <c r="AB556" s="68">
        <v>24</v>
      </c>
      <c r="AC556" s="68">
        <v>1</v>
      </c>
      <c r="AD556">
        <v>15974</v>
      </c>
      <c r="AE556">
        <v>4503</v>
      </c>
      <c r="AF556">
        <v>29694</v>
      </c>
      <c r="AG556">
        <v>6675</v>
      </c>
      <c r="AH556" t="s">
        <v>533</v>
      </c>
    </row>
    <row r="557" spans="1:37" ht="16.5">
      <c r="A557" t="s">
        <v>533</v>
      </c>
      <c r="B557" t="s">
        <v>517</v>
      </c>
      <c r="C557">
        <v>20849</v>
      </c>
      <c r="D557" s="68">
        <v>133</v>
      </c>
      <c r="E557">
        <v>534</v>
      </c>
      <c r="F557" s="68">
        <v>133</v>
      </c>
      <c r="G557" s="68">
        <v>139</v>
      </c>
      <c r="H557" s="68">
        <v>133</v>
      </c>
      <c r="I557" s="68">
        <v>129</v>
      </c>
      <c r="J557" s="68">
        <v>751</v>
      </c>
      <c r="K557" s="68">
        <v>921</v>
      </c>
      <c r="L557" s="68">
        <v>1294</v>
      </c>
      <c r="M557" s="68">
        <v>1478</v>
      </c>
      <c r="N557" s="68">
        <v>1469</v>
      </c>
      <c r="O557" s="68">
        <v>1559</v>
      </c>
      <c r="P557" s="68">
        <v>1594</v>
      </c>
      <c r="Q557" s="68">
        <v>1482</v>
      </c>
      <c r="R557" s="68">
        <v>1740</v>
      </c>
      <c r="S557" s="68">
        <v>1790</v>
      </c>
      <c r="T557" s="68">
        <v>1597</v>
      </c>
      <c r="U557" s="68">
        <v>1402</v>
      </c>
      <c r="V557" s="68">
        <v>837</v>
      </c>
      <c r="W557" s="68">
        <v>811</v>
      </c>
      <c r="X557" s="68">
        <v>703</v>
      </c>
      <c r="Y557" s="68">
        <v>471</v>
      </c>
      <c r="Z557" s="68">
        <v>223</v>
      </c>
      <c r="AA557" s="68">
        <v>52</v>
      </c>
      <c r="AB557" s="68">
        <v>8</v>
      </c>
      <c r="AC557" s="68">
        <v>0</v>
      </c>
      <c r="AD557">
        <v>7894</v>
      </c>
    </row>
    <row r="558" spans="1:37" ht="16.5">
      <c r="B558" t="s">
        <v>518</v>
      </c>
      <c r="C558">
        <v>20023</v>
      </c>
      <c r="D558" s="68">
        <v>123</v>
      </c>
      <c r="E558">
        <v>518</v>
      </c>
      <c r="F558" s="68">
        <v>127</v>
      </c>
      <c r="G558" s="68">
        <v>143</v>
      </c>
      <c r="H558" s="68">
        <v>135</v>
      </c>
      <c r="I558" s="68">
        <v>113</v>
      </c>
      <c r="J558" s="68">
        <v>636</v>
      </c>
      <c r="K558" s="68">
        <v>887</v>
      </c>
      <c r="L558" s="68">
        <v>1164</v>
      </c>
      <c r="M558" s="68">
        <v>1382</v>
      </c>
      <c r="N558" s="68">
        <v>1315</v>
      </c>
      <c r="O558" s="68">
        <v>1507</v>
      </c>
      <c r="P558" s="68">
        <v>1480</v>
      </c>
      <c r="Q558" s="68">
        <v>1429</v>
      </c>
      <c r="R558" s="68">
        <v>1502</v>
      </c>
      <c r="S558" s="68">
        <v>1584</v>
      </c>
      <c r="T558" s="68">
        <v>1517</v>
      </c>
      <c r="U558" s="68">
        <v>1409</v>
      </c>
      <c r="V558" s="68">
        <v>888</v>
      </c>
      <c r="W558" s="68">
        <v>908</v>
      </c>
      <c r="X558" s="68">
        <v>812</v>
      </c>
      <c r="Y558" s="68">
        <v>569</v>
      </c>
      <c r="Z558" s="68">
        <v>277</v>
      </c>
      <c r="AA558" s="68">
        <v>99</v>
      </c>
      <c r="AB558" s="68">
        <v>16</v>
      </c>
      <c r="AC558" s="68">
        <v>1</v>
      </c>
      <c r="AD558">
        <v>8080</v>
      </c>
      <c r="AI558" t="s">
        <v>533</v>
      </c>
      <c r="AJ558">
        <v>9779</v>
      </c>
      <c r="AK558">
        <v>17859</v>
      </c>
    </row>
    <row r="559" spans="1:37" ht="16.5">
      <c r="B559" t="s">
        <v>516</v>
      </c>
      <c r="C559">
        <v>29844</v>
      </c>
      <c r="D559" s="68">
        <v>202</v>
      </c>
      <c r="E559">
        <v>769</v>
      </c>
      <c r="F559" s="68">
        <v>182</v>
      </c>
      <c r="G559" s="68">
        <v>204</v>
      </c>
      <c r="H559" s="68">
        <v>209</v>
      </c>
      <c r="I559" s="68">
        <v>174</v>
      </c>
      <c r="J559" s="68">
        <v>1007</v>
      </c>
      <c r="K559" s="68">
        <v>1490</v>
      </c>
      <c r="L559" s="68">
        <v>1909</v>
      </c>
      <c r="M559" s="68">
        <v>2127</v>
      </c>
      <c r="N559" s="68">
        <v>2162</v>
      </c>
      <c r="O559" s="68">
        <v>2153</v>
      </c>
      <c r="P559" s="68">
        <v>2243</v>
      </c>
      <c r="Q559" s="68">
        <v>2213</v>
      </c>
      <c r="R559" s="68">
        <v>2488</v>
      </c>
      <c r="S559" s="68">
        <v>2524</v>
      </c>
      <c r="T559" s="68">
        <v>2085</v>
      </c>
      <c r="U559" s="68">
        <v>1811</v>
      </c>
      <c r="V559" s="68">
        <v>1105</v>
      </c>
      <c r="W559" s="68">
        <v>1131</v>
      </c>
      <c r="X559" s="68">
        <v>1114</v>
      </c>
      <c r="Y559" s="68">
        <v>731</v>
      </c>
      <c r="Z559" s="68">
        <v>407</v>
      </c>
      <c r="AA559" s="68">
        <v>138</v>
      </c>
      <c r="AB559" s="68">
        <v>32</v>
      </c>
      <c r="AC559" s="68">
        <v>3</v>
      </c>
      <c r="AD559">
        <v>11081</v>
      </c>
      <c r="AE559">
        <v>3468</v>
      </c>
      <c r="AF559">
        <v>21715</v>
      </c>
      <c r="AG559">
        <v>4661</v>
      </c>
      <c r="AH559" t="s">
        <v>534</v>
      </c>
    </row>
    <row r="560" spans="1:37" ht="16.5">
      <c r="A560" t="s">
        <v>534</v>
      </c>
      <c r="B560" t="s">
        <v>517</v>
      </c>
      <c r="C560">
        <v>15408</v>
      </c>
      <c r="D560" s="68">
        <v>104</v>
      </c>
      <c r="E560">
        <v>391</v>
      </c>
      <c r="F560" s="68">
        <v>90</v>
      </c>
      <c r="G560" s="68">
        <v>103</v>
      </c>
      <c r="H560" s="68">
        <v>109</v>
      </c>
      <c r="I560" s="68">
        <v>89</v>
      </c>
      <c r="J560" s="68">
        <v>516</v>
      </c>
      <c r="K560" s="68">
        <v>783</v>
      </c>
      <c r="L560" s="68">
        <v>1004</v>
      </c>
      <c r="M560" s="68">
        <v>1085</v>
      </c>
      <c r="N560" s="68">
        <v>1117</v>
      </c>
      <c r="O560" s="68">
        <v>1120</v>
      </c>
      <c r="P560" s="68">
        <v>1192</v>
      </c>
      <c r="Q560" s="68">
        <v>1194</v>
      </c>
      <c r="R560" s="68">
        <v>1388</v>
      </c>
      <c r="S560" s="68">
        <v>1381</v>
      </c>
      <c r="T560" s="68">
        <v>1116</v>
      </c>
      <c r="U560" s="68">
        <v>887</v>
      </c>
      <c r="V560" s="68">
        <v>530</v>
      </c>
      <c r="W560" s="68">
        <v>521</v>
      </c>
      <c r="X560" s="68">
        <v>519</v>
      </c>
      <c r="Y560" s="68">
        <v>313</v>
      </c>
      <c r="Z560" s="68">
        <v>184</v>
      </c>
      <c r="AA560" s="68">
        <v>52</v>
      </c>
      <c r="AB560" s="68">
        <v>10</v>
      </c>
      <c r="AC560" s="68">
        <v>1</v>
      </c>
      <c r="AD560">
        <v>5514</v>
      </c>
    </row>
    <row r="561" spans="1:37" ht="16.5">
      <c r="B561" t="s">
        <v>518</v>
      </c>
      <c r="C561">
        <v>14436</v>
      </c>
      <c r="D561" s="68">
        <v>98</v>
      </c>
      <c r="E561">
        <v>378</v>
      </c>
      <c r="F561" s="68">
        <v>92</v>
      </c>
      <c r="G561" s="68">
        <v>101</v>
      </c>
      <c r="H561" s="68">
        <v>100</v>
      </c>
      <c r="I561" s="68">
        <v>85</v>
      </c>
      <c r="J561" s="68">
        <v>491</v>
      </c>
      <c r="K561" s="68">
        <v>707</v>
      </c>
      <c r="L561" s="68">
        <v>905</v>
      </c>
      <c r="M561" s="68">
        <v>1042</v>
      </c>
      <c r="N561" s="68">
        <v>1045</v>
      </c>
      <c r="O561" s="68">
        <v>1033</v>
      </c>
      <c r="P561" s="68">
        <v>1051</v>
      </c>
      <c r="Q561" s="68">
        <v>1019</v>
      </c>
      <c r="R561" s="68">
        <v>1100</v>
      </c>
      <c r="S561" s="68">
        <v>1143</v>
      </c>
      <c r="T561" s="68">
        <v>969</v>
      </c>
      <c r="U561" s="68">
        <v>924</v>
      </c>
      <c r="V561" s="68">
        <v>575</v>
      </c>
      <c r="W561" s="68">
        <v>610</v>
      </c>
      <c r="X561" s="68">
        <v>595</v>
      </c>
      <c r="Y561" s="68">
        <v>418</v>
      </c>
      <c r="Z561" s="68">
        <v>223</v>
      </c>
      <c r="AA561" s="68">
        <v>86</v>
      </c>
      <c r="AB561" s="68">
        <v>22</v>
      </c>
      <c r="AC561" s="68">
        <v>2</v>
      </c>
      <c r="AD561">
        <v>5567</v>
      </c>
      <c r="AI561" t="s">
        <v>534</v>
      </c>
      <c r="AJ561">
        <v>7195</v>
      </c>
      <c r="AK561">
        <v>12762</v>
      </c>
    </row>
    <row r="562" spans="1:37" ht="16.5">
      <c r="B562" t="s">
        <v>516</v>
      </c>
      <c r="C562">
        <v>35891</v>
      </c>
      <c r="D562" s="68">
        <v>284</v>
      </c>
      <c r="E562">
        <v>1155</v>
      </c>
      <c r="F562" s="68">
        <v>292</v>
      </c>
      <c r="G562" s="68">
        <v>323</v>
      </c>
      <c r="H562" s="68">
        <v>300</v>
      </c>
      <c r="I562" s="68">
        <v>240</v>
      </c>
      <c r="J562" s="68">
        <v>1162</v>
      </c>
      <c r="K562" s="68">
        <v>1426</v>
      </c>
      <c r="L562" s="68">
        <v>2165</v>
      </c>
      <c r="M562" s="68">
        <v>2741</v>
      </c>
      <c r="N562" s="68">
        <v>2694</v>
      </c>
      <c r="O562" s="68">
        <v>2841</v>
      </c>
      <c r="P562" s="68">
        <v>2721</v>
      </c>
      <c r="Q562" s="68">
        <v>2504</v>
      </c>
      <c r="R562" s="68">
        <v>2740</v>
      </c>
      <c r="S562" s="68">
        <v>3046</v>
      </c>
      <c r="T562" s="68">
        <v>2631</v>
      </c>
      <c r="U562" s="68">
        <v>2303</v>
      </c>
      <c r="V562" s="68">
        <v>1432</v>
      </c>
      <c r="W562" s="68">
        <v>1350</v>
      </c>
      <c r="X562" s="68">
        <v>1165</v>
      </c>
      <c r="Y562" s="68">
        <v>842</v>
      </c>
      <c r="Z562" s="68">
        <v>484</v>
      </c>
      <c r="AA562" s="68">
        <v>168</v>
      </c>
      <c r="AB562" s="68">
        <v>31</v>
      </c>
      <c r="AC562" s="68">
        <v>6</v>
      </c>
      <c r="AD562">
        <v>13458</v>
      </c>
      <c r="AE562">
        <v>4027</v>
      </c>
      <c r="AF562">
        <v>26386</v>
      </c>
      <c r="AG562">
        <v>5478</v>
      </c>
      <c r="AH562" t="s">
        <v>535</v>
      </c>
    </row>
    <row r="563" spans="1:37" ht="16.5">
      <c r="A563" t="s">
        <v>535</v>
      </c>
      <c r="B563" t="s">
        <v>517</v>
      </c>
      <c r="C563">
        <v>18738</v>
      </c>
      <c r="D563" s="68">
        <v>144</v>
      </c>
      <c r="E563">
        <v>617</v>
      </c>
      <c r="F563" s="68">
        <v>148</v>
      </c>
      <c r="G563" s="68">
        <v>178</v>
      </c>
      <c r="H563" s="68">
        <v>166</v>
      </c>
      <c r="I563" s="68">
        <v>125</v>
      </c>
      <c r="J563" s="68">
        <v>604</v>
      </c>
      <c r="K563" s="68">
        <v>762</v>
      </c>
      <c r="L563" s="68">
        <v>1130</v>
      </c>
      <c r="M563" s="68">
        <v>1407</v>
      </c>
      <c r="N563" s="68">
        <v>1385</v>
      </c>
      <c r="O563" s="68">
        <v>1436</v>
      </c>
      <c r="P563" s="68">
        <v>1463</v>
      </c>
      <c r="Q563" s="68">
        <v>1362</v>
      </c>
      <c r="R563" s="68">
        <v>1537</v>
      </c>
      <c r="S563" s="68">
        <v>1622</v>
      </c>
      <c r="T563" s="68">
        <v>1387</v>
      </c>
      <c r="U563" s="68">
        <v>1215</v>
      </c>
      <c r="V563" s="68">
        <v>755</v>
      </c>
      <c r="W563" s="68">
        <v>679</v>
      </c>
      <c r="X563" s="68">
        <v>566</v>
      </c>
      <c r="Y563" s="68">
        <v>385</v>
      </c>
      <c r="Z563" s="68">
        <v>207</v>
      </c>
      <c r="AA563" s="68">
        <v>65</v>
      </c>
      <c r="AB563" s="68">
        <v>8</v>
      </c>
      <c r="AC563" s="68">
        <v>2</v>
      </c>
      <c r="AD563">
        <v>6891</v>
      </c>
    </row>
    <row r="564" spans="1:37" ht="16.5">
      <c r="B564" t="s">
        <v>518</v>
      </c>
      <c r="C564">
        <v>17153</v>
      </c>
      <c r="D564" s="68">
        <v>140</v>
      </c>
      <c r="E564">
        <v>538</v>
      </c>
      <c r="F564" s="68">
        <v>144</v>
      </c>
      <c r="G564" s="68">
        <v>145</v>
      </c>
      <c r="H564" s="68">
        <v>134</v>
      </c>
      <c r="I564" s="68">
        <v>115</v>
      </c>
      <c r="J564" s="68">
        <v>558</v>
      </c>
      <c r="K564" s="68">
        <v>664</v>
      </c>
      <c r="L564" s="68">
        <v>1035</v>
      </c>
      <c r="M564" s="68">
        <v>1334</v>
      </c>
      <c r="N564" s="68">
        <v>1309</v>
      </c>
      <c r="O564" s="68">
        <v>1405</v>
      </c>
      <c r="P564" s="68">
        <v>1258</v>
      </c>
      <c r="Q564" s="68">
        <v>1142</v>
      </c>
      <c r="R564" s="68">
        <v>1203</v>
      </c>
      <c r="S564" s="68">
        <v>1424</v>
      </c>
      <c r="T564" s="68">
        <v>1244</v>
      </c>
      <c r="U564" s="68">
        <v>1088</v>
      </c>
      <c r="V564" s="68">
        <v>677</v>
      </c>
      <c r="W564" s="68">
        <v>671</v>
      </c>
      <c r="X564" s="68">
        <v>599</v>
      </c>
      <c r="Y564" s="68">
        <v>457</v>
      </c>
      <c r="Z564" s="68">
        <v>277</v>
      </c>
      <c r="AA564" s="68">
        <v>103</v>
      </c>
      <c r="AB564" s="68">
        <v>23</v>
      </c>
      <c r="AC564" s="68">
        <v>4</v>
      </c>
      <c r="AD564">
        <v>6567</v>
      </c>
      <c r="AI564" t="s">
        <v>535</v>
      </c>
      <c r="AJ564">
        <v>8686</v>
      </c>
      <c r="AK564">
        <v>15253</v>
      </c>
    </row>
    <row r="565" spans="1:37" ht="16.5">
      <c r="B565" t="s">
        <v>516</v>
      </c>
      <c r="C565">
        <v>24375</v>
      </c>
      <c r="D565" s="68">
        <v>164</v>
      </c>
      <c r="E565">
        <v>608</v>
      </c>
      <c r="F565" s="68">
        <v>170</v>
      </c>
      <c r="G565" s="68">
        <v>162</v>
      </c>
      <c r="H565" s="68">
        <v>144</v>
      </c>
      <c r="I565" s="68">
        <v>132</v>
      </c>
      <c r="J565" s="68">
        <v>656</v>
      </c>
      <c r="K565" s="68">
        <v>1020</v>
      </c>
      <c r="L565" s="68">
        <v>1623</v>
      </c>
      <c r="M565" s="68">
        <v>1936</v>
      </c>
      <c r="N565" s="68">
        <v>1806</v>
      </c>
      <c r="O565" s="68">
        <v>1844</v>
      </c>
      <c r="P565" s="68">
        <v>1802</v>
      </c>
      <c r="Q565" s="68">
        <v>1804</v>
      </c>
      <c r="R565" s="68">
        <v>2004</v>
      </c>
      <c r="S565" s="68">
        <v>2135</v>
      </c>
      <c r="T565" s="68">
        <v>1902</v>
      </c>
      <c r="U565" s="68">
        <v>1453</v>
      </c>
      <c r="V565" s="68">
        <v>914</v>
      </c>
      <c r="W565" s="68">
        <v>925</v>
      </c>
      <c r="X565" s="68">
        <v>809</v>
      </c>
      <c r="Y565" s="68">
        <v>554</v>
      </c>
      <c r="Z565" s="68">
        <v>296</v>
      </c>
      <c r="AA565" s="68">
        <v>98</v>
      </c>
      <c r="AB565" s="68">
        <v>19</v>
      </c>
      <c r="AC565" s="68">
        <v>3</v>
      </c>
      <c r="AD565">
        <v>9108</v>
      </c>
      <c r="AE565">
        <v>2448</v>
      </c>
      <c r="AF565">
        <v>18309</v>
      </c>
      <c r="AG565">
        <v>3618</v>
      </c>
      <c r="AH565" t="s">
        <v>536</v>
      </c>
    </row>
    <row r="566" spans="1:37" ht="16.5">
      <c r="A566" t="s">
        <v>536</v>
      </c>
      <c r="B566" t="s">
        <v>517</v>
      </c>
      <c r="C566">
        <v>12886</v>
      </c>
      <c r="D566" s="68">
        <v>87</v>
      </c>
      <c r="E566">
        <v>305</v>
      </c>
      <c r="F566" s="68">
        <v>86</v>
      </c>
      <c r="G566" s="68">
        <v>78</v>
      </c>
      <c r="H566" s="68">
        <v>70</v>
      </c>
      <c r="I566" s="68">
        <v>71</v>
      </c>
      <c r="J566" s="68">
        <v>350</v>
      </c>
      <c r="K566" s="68">
        <v>532</v>
      </c>
      <c r="L566" s="68">
        <v>898</v>
      </c>
      <c r="M566" s="68">
        <v>1003</v>
      </c>
      <c r="N566" s="68">
        <v>929</v>
      </c>
      <c r="O566" s="68">
        <v>966</v>
      </c>
      <c r="P566" s="68">
        <v>953</v>
      </c>
      <c r="Q566" s="68">
        <v>1021</v>
      </c>
      <c r="R566" s="68">
        <v>1131</v>
      </c>
      <c r="S566" s="68">
        <v>1185</v>
      </c>
      <c r="T566" s="68">
        <v>1026</v>
      </c>
      <c r="U566" s="68">
        <v>764</v>
      </c>
      <c r="V566" s="68">
        <v>468</v>
      </c>
      <c r="W566" s="68">
        <v>464</v>
      </c>
      <c r="X566" s="68">
        <v>392</v>
      </c>
      <c r="Y566" s="68">
        <v>246</v>
      </c>
      <c r="Z566" s="68">
        <v>130</v>
      </c>
      <c r="AA566" s="68">
        <v>26</v>
      </c>
      <c r="AB566" s="68">
        <v>9</v>
      </c>
      <c r="AC566" s="68">
        <v>1</v>
      </c>
      <c r="AD566">
        <v>4711</v>
      </c>
    </row>
    <row r="567" spans="1:37" ht="16.5">
      <c r="B567" t="s">
        <v>518</v>
      </c>
      <c r="C567">
        <v>11489</v>
      </c>
      <c r="D567" s="68">
        <v>77</v>
      </c>
      <c r="E567">
        <v>303</v>
      </c>
      <c r="F567" s="68">
        <v>84</v>
      </c>
      <c r="G567" s="68">
        <v>84</v>
      </c>
      <c r="H567" s="68">
        <v>74</v>
      </c>
      <c r="I567" s="68">
        <v>61</v>
      </c>
      <c r="J567" s="68">
        <v>306</v>
      </c>
      <c r="K567" s="68">
        <v>488</v>
      </c>
      <c r="L567" s="68">
        <v>725</v>
      </c>
      <c r="M567" s="68">
        <v>933</v>
      </c>
      <c r="N567" s="68">
        <v>877</v>
      </c>
      <c r="O567" s="68">
        <v>878</v>
      </c>
      <c r="P567" s="68">
        <v>849</v>
      </c>
      <c r="Q567" s="68">
        <v>783</v>
      </c>
      <c r="R567" s="68">
        <v>873</v>
      </c>
      <c r="S567" s="68">
        <v>950</v>
      </c>
      <c r="T567" s="68">
        <v>876</v>
      </c>
      <c r="U567" s="68">
        <v>689</v>
      </c>
      <c r="V567" s="68">
        <v>446</v>
      </c>
      <c r="W567" s="68">
        <v>461</v>
      </c>
      <c r="X567" s="68">
        <v>417</v>
      </c>
      <c r="Y567" s="68">
        <v>308</v>
      </c>
      <c r="Z567" s="68">
        <v>166</v>
      </c>
      <c r="AA567" s="68">
        <v>72</v>
      </c>
      <c r="AB567" s="68">
        <v>10</v>
      </c>
      <c r="AC567" s="68">
        <v>2</v>
      </c>
      <c r="AD567">
        <v>4397</v>
      </c>
      <c r="AI567" t="s">
        <v>536</v>
      </c>
      <c r="AJ567">
        <v>5918</v>
      </c>
      <c r="AK567">
        <v>10315</v>
      </c>
    </row>
    <row r="568" spans="1:37" ht="16.5">
      <c r="B568" t="s">
        <v>516</v>
      </c>
      <c r="C568">
        <v>32327</v>
      </c>
      <c r="D568" s="68">
        <v>219</v>
      </c>
      <c r="E568">
        <v>889</v>
      </c>
      <c r="F568" s="68">
        <v>218</v>
      </c>
      <c r="G568" s="68">
        <v>238</v>
      </c>
      <c r="H568" s="68">
        <v>232</v>
      </c>
      <c r="I568" s="68">
        <v>201</v>
      </c>
      <c r="J568" s="68">
        <v>952</v>
      </c>
      <c r="K568" s="68">
        <v>1352</v>
      </c>
      <c r="L568" s="68">
        <v>2216</v>
      </c>
      <c r="M568" s="68">
        <v>2684</v>
      </c>
      <c r="N568" s="68">
        <v>2288</v>
      </c>
      <c r="O568" s="68">
        <v>2362</v>
      </c>
      <c r="P568" s="68">
        <v>2355</v>
      </c>
      <c r="Q568" s="68">
        <v>2395</v>
      </c>
      <c r="R568" s="68">
        <v>2727</v>
      </c>
      <c r="S568" s="68">
        <v>2773</v>
      </c>
      <c r="T568" s="68">
        <v>2421</v>
      </c>
      <c r="U568" s="68">
        <v>1928</v>
      </c>
      <c r="V568" s="68">
        <v>1103</v>
      </c>
      <c r="W568" s="68">
        <v>1197</v>
      </c>
      <c r="X568" s="68">
        <v>1104</v>
      </c>
      <c r="Y568" s="68">
        <v>749</v>
      </c>
      <c r="Z568" s="68">
        <v>437</v>
      </c>
      <c r="AA568" s="68">
        <v>144</v>
      </c>
      <c r="AB568" s="68">
        <v>30</v>
      </c>
      <c r="AC568" s="68">
        <v>2</v>
      </c>
      <c r="AD568">
        <v>11888</v>
      </c>
      <c r="AE568">
        <v>3412</v>
      </c>
      <c r="AF568">
        <v>24149</v>
      </c>
      <c r="AG568">
        <v>4766</v>
      </c>
      <c r="AH568" t="s">
        <v>537</v>
      </c>
    </row>
    <row r="569" spans="1:37" ht="16.5">
      <c r="A569" t="s">
        <v>537</v>
      </c>
      <c r="B569" t="s">
        <v>517</v>
      </c>
      <c r="C569">
        <v>17165</v>
      </c>
      <c r="D569" s="68">
        <v>113</v>
      </c>
      <c r="E569">
        <v>484</v>
      </c>
      <c r="F569" s="68">
        <v>120</v>
      </c>
      <c r="G569" s="68">
        <v>129</v>
      </c>
      <c r="H569" s="68">
        <v>126</v>
      </c>
      <c r="I569" s="68">
        <v>109</v>
      </c>
      <c r="J569" s="68">
        <v>499</v>
      </c>
      <c r="K569" s="68">
        <v>704</v>
      </c>
      <c r="L569" s="68">
        <v>1147</v>
      </c>
      <c r="M569" s="68">
        <v>1420</v>
      </c>
      <c r="N569" s="68">
        <v>1246</v>
      </c>
      <c r="O569" s="68">
        <v>1286</v>
      </c>
      <c r="P569" s="68">
        <v>1286</v>
      </c>
      <c r="Q569" s="68">
        <v>1310</v>
      </c>
      <c r="R569" s="68">
        <v>1527</v>
      </c>
      <c r="S569" s="68">
        <v>1520</v>
      </c>
      <c r="T569" s="68">
        <v>1325</v>
      </c>
      <c r="U569" s="68">
        <v>990</v>
      </c>
      <c r="V569" s="68">
        <v>560</v>
      </c>
      <c r="W569" s="68">
        <v>595</v>
      </c>
      <c r="X569" s="68">
        <v>527</v>
      </c>
      <c r="Y569" s="68">
        <v>348</v>
      </c>
      <c r="Z569" s="68">
        <v>201</v>
      </c>
      <c r="AA569" s="68">
        <v>59</v>
      </c>
      <c r="AB569" s="68">
        <v>17</v>
      </c>
      <c r="AC569" s="68">
        <v>1</v>
      </c>
      <c r="AD569">
        <v>6143</v>
      </c>
    </row>
    <row r="570" spans="1:37" ht="16.5">
      <c r="B570" t="s">
        <v>518</v>
      </c>
      <c r="C570">
        <v>15162</v>
      </c>
      <c r="D570" s="68">
        <v>106</v>
      </c>
      <c r="E570">
        <v>405</v>
      </c>
      <c r="F570" s="68">
        <v>98</v>
      </c>
      <c r="G570" s="68">
        <v>109</v>
      </c>
      <c r="H570" s="68">
        <v>106</v>
      </c>
      <c r="I570" s="68">
        <v>92</v>
      </c>
      <c r="J570" s="68">
        <v>453</v>
      </c>
      <c r="K570" s="68">
        <v>648</v>
      </c>
      <c r="L570" s="68">
        <v>1069</v>
      </c>
      <c r="M570" s="68">
        <v>1264</v>
      </c>
      <c r="N570" s="68">
        <v>1042</v>
      </c>
      <c r="O570" s="68">
        <v>1076</v>
      </c>
      <c r="P570" s="68">
        <v>1069</v>
      </c>
      <c r="Q570" s="68">
        <v>1085</v>
      </c>
      <c r="R570" s="68">
        <v>1200</v>
      </c>
      <c r="S570" s="68">
        <v>1253</v>
      </c>
      <c r="T570" s="68">
        <v>1096</v>
      </c>
      <c r="U570" s="68">
        <v>938</v>
      </c>
      <c r="V570" s="68">
        <v>543</v>
      </c>
      <c r="W570" s="68">
        <v>602</v>
      </c>
      <c r="X570" s="68">
        <v>577</v>
      </c>
      <c r="Y570" s="68">
        <v>401</v>
      </c>
      <c r="Z570" s="68">
        <v>236</v>
      </c>
      <c r="AA570" s="68">
        <v>85</v>
      </c>
      <c r="AB570" s="68">
        <v>13</v>
      </c>
      <c r="AC570" s="68">
        <v>1</v>
      </c>
      <c r="AD570">
        <v>5745</v>
      </c>
      <c r="AI570" t="s">
        <v>537</v>
      </c>
      <c r="AJ570">
        <v>7805</v>
      </c>
      <c r="AK570">
        <v>13550</v>
      </c>
    </row>
    <row r="571" spans="1:37" ht="16.5">
      <c r="B571" t="s">
        <v>516</v>
      </c>
      <c r="C571">
        <v>53558</v>
      </c>
      <c r="D571" s="68">
        <v>343</v>
      </c>
      <c r="E571">
        <v>1849</v>
      </c>
      <c r="F571" s="68">
        <v>403</v>
      </c>
      <c r="G571" s="68">
        <v>482</v>
      </c>
      <c r="H571" s="68">
        <v>503</v>
      </c>
      <c r="I571" s="68">
        <v>461</v>
      </c>
      <c r="J571" s="68">
        <v>2154</v>
      </c>
      <c r="K571" s="68">
        <v>2373</v>
      </c>
      <c r="L571" s="68">
        <v>3474</v>
      </c>
      <c r="M571" s="68">
        <v>4008</v>
      </c>
      <c r="N571" s="68">
        <v>3772</v>
      </c>
      <c r="O571" s="68">
        <v>4287</v>
      </c>
      <c r="P571" s="68">
        <v>4100</v>
      </c>
      <c r="Q571" s="68">
        <v>3948</v>
      </c>
      <c r="R571" s="68">
        <v>4089</v>
      </c>
      <c r="S571" s="68">
        <v>4401</v>
      </c>
      <c r="T571" s="68">
        <v>4101</v>
      </c>
      <c r="U571" s="68">
        <v>3391</v>
      </c>
      <c r="V571" s="68">
        <v>1993</v>
      </c>
      <c r="W571" s="68">
        <v>1835</v>
      </c>
      <c r="X571" s="68">
        <v>1576</v>
      </c>
      <c r="Y571" s="68">
        <v>1064</v>
      </c>
      <c r="Z571" s="68">
        <v>577</v>
      </c>
      <c r="AA571" s="68">
        <v>176</v>
      </c>
      <c r="AB571" s="68">
        <v>42</v>
      </c>
      <c r="AC571" s="68">
        <v>5</v>
      </c>
      <c r="AD571">
        <v>19161</v>
      </c>
      <c r="AE571">
        <v>6719</v>
      </c>
      <c r="AF571">
        <v>39571</v>
      </c>
      <c r="AG571">
        <v>7268</v>
      </c>
      <c r="AH571" t="s">
        <v>538</v>
      </c>
    </row>
    <row r="572" spans="1:37" ht="16.5">
      <c r="A572" t="s">
        <v>538</v>
      </c>
      <c r="B572" t="s">
        <v>517</v>
      </c>
      <c r="C572">
        <v>27541</v>
      </c>
      <c r="D572" s="68">
        <v>181</v>
      </c>
      <c r="E572">
        <v>973</v>
      </c>
      <c r="F572" s="68">
        <v>222</v>
      </c>
      <c r="G572" s="68">
        <v>266</v>
      </c>
      <c r="H572" s="68">
        <v>261</v>
      </c>
      <c r="I572" s="68">
        <v>224</v>
      </c>
      <c r="J572" s="68">
        <v>1106</v>
      </c>
      <c r="K572" s="68">
        <v>1222</v>
      </c>
      <c r="L572" s="68">
        <v>1853</v>
      </c>
      <c r="M572" s="68">
        <v>2090</v>
      </c>
      <c r="N572" s="68">
        <v>2050</v>
      </c>
      <c r="O572" s="68">
        <v>2257</v>
      </c>
      <c r="P572" s="68">
        <v>2136</v>
      </c>
      <c r="Q572" s="68">
        <v>2072</v>
      </c>
      <c r="R572" s="68">
        <v>2158</v>
      </c>
      <c r="S572" s="68">
        <v>2221</v>
      </c>
      <c r="T572" s="68">
        <v>2097</v>
      </c>
      <c r="U572" s="68">
        <v>1687</v>
      </c>
      <c r="V572" s="68">
        <v>1020</v>
      </c>
      <c r="W572" s="68">
        <v>898</v>
      </c>
      <c r="X572" s="68">
        <v>714</v>
      </c>
      <c r="Y572" s="68">
        <v>468</v>
      </c>
      <c r="Z572" s="68">
        <v>248</v>
      </c>
      <c r="AA572" s="68">
        <v>72</v>
      </c>
      <c r="AB572" s="68">
        <v>16</v>
      </c>
      <c r="AC572" s="68">
        <v>2</v>
      </c>
      <c r="AD572">
        <v>9443</v>
      </c>
    </row>
    <row r="573" spans="1:37" ht="16.5">
      <c r="B573" t="s">
        <v>518</v>
      </c>
      <c r="C573">
        <v>26017</v>
      </c>
      <c r="D573" s="68">
        <v>162</v>
      </c>
      <c r="E573">
        <v>876</v>
      </c>
      <c r="F573" s="68">
        <v>181</v>
      </c>
      <c r="G573" s="68">
        <v>216</v>
      </c>
      <c r="H573" s="68">
        <v>242</v>
      </c>
      <c r="I573" s="68">
        <v>237</v>
      </c>
      <c r="J573" s="68">
        <v>1048</v>
      </c>
      <c r="K573" s="68">
        <v>1151</v>
      </c>
      <c r="L573" s="68">
        <v>1621</v>
      </c>
      <c r="M573" s="68">
        <v>1918</v>
      </c>
      <c r="N573" s="68">
        <v>1722</v>
      </c>
      <c r="O573" s="68">
        <v>2030</v>
      </c>
      <c r="P573" s="68">
        <v>1964</v>
      </c>
      <c r="Q573" s="68">
        <v>1876</v>
      </c>
      <c r="R573" s="68">
        <v>1931</v>
      </c>
      <c r="S573" s="68">
        <v>2180</v>
      </c>
      <c r="T573" s="68">
        <v>2004</v>
      </c>
      <c r="U573" s="68">
        <v>1704</v>
      </c>
      <c r="V573" s="68">
        <v>973</v>
      </c>
      <c r="W573" s="68">
        <v>937</v>
      </c>
      <c r="X573" s="68">
        <v>862</v>
      </c>
      <c r="Y573" s="68">
        <v>596</v>
      </c>
      <c r="Z573" s="68">
        <v>329</v>
      </c>
      <c r="AA573" s="68">
        <v>104</v>
      </c>
      <c r="AB573" s="68">
        <v>26</v>
      </c>
      <c r="AC573" s="68">
        <v>3</v>
      </c>
      <c r="AD573">
        <v>9718</v>
      </c>
      <c r="AI573" t="s">
        <v>538</v>
      </c>
      <c r="AJ573">
        <v>13062</v>
      </c>
      <c r="AK573">
        <v>22780</v>
      </c>
    </row>
    <row r="574" spans="1:37" ht="16.5">
      <c r="B574" t="s">
        <v>516</v>
      </c>
      <c r="C574">
        <v>39469</v>
      </c>
      <c r="D574" s="68">
        <v>276</v>
      </c>
      <c r="E574">
        <v>1191</v>
      </c>
      <c r="F574" s="68">
        <v>308</v>
      </c>
      <c r="G574" s="68">
        <v>329</v>
      </c>
      <c r="H574" s="68">
        <v>309</v>
      </c>
      <c r="I574" s="68">
        <v>245</v>
      </c>
      <c r="J574" s="68">
        <v>1068</v>
      </c>
      <c r="K574" s="68">
        <v>1466</v>
      </c>
      <c r="L574" s="68">
        <v>2569</v>
      </c>
      <c r="M574" s="68">
        <v>3055</v>
      </c>
      <c r="N574" s="68">
        <v>2893</v>
      </c>
      <c r="O574" s="68">
        <v>3157</v>
      </c>
      <c r="P574" s="68">
        <v>3065</v>
      </c>
      <c r="Q574" s="68">
        <v>2940</v>
      </c>
      <c r="R574" s="68">
        <v>3210</v>
      </c>
      <c r="S574" s="68">
        <v>3380</v>
      </c>
      <c r="T574" s="68">
        <v>3065</v>
      </c>
      <c r="U574" s="68">
        <v>2545</v>
      </c>
      <c r="V574" s="68">
        <v>1486</v>
      </c>
      <c r="W574" s="68">
        <v>1359</v>
      </c>
      <c r="X574" s="68">
        <v>1254</v>
      </c>
      <c r="Y574" s="68">
        <v>848</v>
      </c>
      <c r="Z574" s="68">
        <v>470</v>
      </c>
      <c r="AA574" s="68">
        <v>136</v>
      </c>
      <c r="AB574" s="68">
        <v>34</v>
      </c>
      <c r="AC574" s="68">
        <v>2</v>
      </c>
      <c r="AD574">
        <v>14579</v>
      </c>
      <c r="AE574">
        <v>4001</v>
      </c>
      <c r="AF574">
        <v>29879</v>
      </c>
      <c r="AG574">
        <v>5589</v>
      </c>
      <c r="AH574" t="s">
        <v>539</v>
      </c>
    </row>
    <row r="575" spans="1:37" ht="16.5">
      <c r="A575" t="s">
        <v>539</v>
      </c>
      <c r="B575" t="s">
        <v>517</v>
      </c>
      <c r="C575">
        <v>20439</v>
      </c>
      <c r="D575" s="68">
        <v>150</v>
      </c>
      <c r="E575">
        <v>643</v>
      </c>
      <c r="F575" s="68">
        <v>177</v>
      </c>
      <c r="G575" s="68">
        <v>177</v>
      </c>
      <c r="H575" s="68">
        <v>160</v>
      </c>
      <c r="I575" s="68">
        <v>129</v>
      </c>
      <c r="J575" s="68">
        <v>561</v>
      </c>
      <c r="K575" s="68">
        <v>771</v>
      </c>
      <c r="L575" s="68">
        <v>1369</v>
      </c>
      <c r="M575" s="68">
        <v>1602</v>
      </c>
      <c r="N575" s="68">
        <v>1543</v>
      </c>
      <c r="O575" s="68">
        <v>1693</v>
      </c>
      <c r="P575" s="68">
        <v>1628</v>
      </c>
      <c r="Q575" s="68">
        <v>1518</v>
      </c>
      <c r="R575" s="68">
        <v>1670</v>
      </c>
      <c r="S575" s="68">
        <v>1730</v>
      </c>
      <c r="T575" s="68">
        <v>1611</v>
      </c>
      <c r="U575" s="68">
        <v>1274</v>
      </c>
      <c r="V575" s="68">
        <v>798</v>
      </c>
      <c r="W575" s="68">
        <v>653</v>
      </c>
      <c r="X575" s="68">
        <v>576</v>
      </c>
      <c r="Y575" s="68">
        <v>381</v>
      </c>
      <c r="Z575" s="68">
        <v>209</v>
      </c>
      <c r="AA575" s="68">
        <v>52</v>
      </c>
      <c r="AB575" s="68">
        <v>6</v>
      </c>
      <c r="AC575" s="68">
        <v>1</v>
      </c>
      <c r="AD575">
        <v>7291</v>
      </c>
    </row>
    <row r="576" spans="1:37" ht="16.5">
      <c r="B576" t="s">
        <v>518</v>
      </c>
      <c r="C576">
        <v>19030</v>
      </c>
      <c r="D576" s="68">
        <v>126</v>
      </c>
      <c r="E576">
        <v>548</v>
      </c>
      <c r="F576" s="68">
        <v>131</v>
      </c>
      <c r="G576" s="68">
        <v>152</v>
      </c>
      <c r="H576" s="68">
        <v>149</v>
      </c>
      <c r="I576" s="68">
        <v>116</v>
      </c>
      <c r="J576" s="68">
        <v>507</v>
      </c>
      <c r="K576" s="68">
        <v>695</v>
      </c>
      <c r="L576" s="68">
        <v>1200</v>
      </c>
      <c r="M576" s="68">
        <v>1453</v>
      </c>
      <c r="N576" s="68">
        <v>1350</v>
      </c>
      <c r="O576" s="68">
        <v>1464</v>
      </c>
      <c r="P576" s="68">
        <v>1437</v>
      </c>
      <c r="Q576" s="68">
        <v>1422</v>
      </c>
      <c r="R576" s="68">
        <v>1540</v>
      </c>
      <c r="S576" s="68">
        <v>1650</v>
      </c>
      <c r="T576" s="68">
        <v>1454</v>
      </c>
      <c r="U576" s="68">
        <v>1271</v>
      </c>
      <c r="V576" s="68">
        <v>688</v>
      </c>
      <c r="W576" s="68">
        <v>706</v>
      </c>
      <c r="X576" s="68">
        <v>678</v>
      </c>
      <c r="Y576" s="68">
        <v>467</v>
      </c>
      <c r="Z576" s="68">
        <v>261</v>
      </c>
      <c r="AA576" s="68">
        <v>84</v>
      </c>
      <c r="AB576" s="68">
        <v>28</v>
      </c>
      <c r="AC576" s="68">
        <v>1</v>
      </c>
      <c r="AD576">
        <v>7288</v>
      </c>
      <c r="AI576" t="s">
        <v>539</v>
      </c>
      <c r="AJ576">
        <v>9866</v>
      </c>
      <c r="AK576">
        <v>17154</v>
      </c>
    </row>
    <row r="577" spans="1:37" ht="16.5">
      <c r="B577" t="s">
        <v>516</v>
      </c>
      <c r="C577">
        <v>21472</v>
      </c>
      <c r="D577" s="68">
        <v>124</v>
      </c>
      <c r="E577">
        <v>500</v>
      </c>
      <c r="F577" s="68">
        <v>143</v>
      </c>
      <c r="G577" s="68">
        <v>128</v>
      </c>
      <c r="H577" s="68">
        <v>121</v>
      </c>
      <c r="I577" s="68">
        <v>108</v>
      </c>
      <c r="J577" s="68">
        <v>548</v>
      </c>
      <c r="K577" s="68">
        <v>865</v>
      </c>
      <c r="L577" s="68">
        <v>1286</v>
      </c>
      <c r="M577" s="68">
        <v>1545</v>
      </c>
      <c r="N577" s="68">
        <v>1362</v>
      </c>
      <c r="O577" s="68">
        <v>1488</v>
      </c>
      <c r="P577" s="68">
        <v>1495</v>
      </c>
      <c r="Q577" s="68">
        <v>1525</v>
      </c>
      <c r="R577" s="68">
        <v>1856</v>
      </c>
      <c r="S577" s="68">
        <v>1934</v>
      </c>
      <c r="T577" s="68">
        <v>1723</v>
      </c>
      <c r="U577" s="68">
        <v>1429</v>
      </c>
      <c r="V577" s="68">
        <v>902</v>
      </c>
      <c r="W577" s="68">
        <v>888</v>
      </c>
      <c r="X577" s="68">
        <v>908</v>
      </c>
      <c r="Y577" s="68">
        <v>614</v>
      </c>
      <c r="Z577" s="68">
        <v>334</v>
      </c>
      <c r="AA577" s="68">
        <v>111</v>
      </c>
      <c r="AB577" s="68">
        <v>28</v>
      </c>
      <c r="AC577" s="68">
        <v>7</v>
      </c>
      <c r="AD577">
        <v>8878</v>
      </c>
      <c r="AE577">
        <v>2037</v>
      </c>
      <c r="AF577">
        <v>15643</v>
      </c>
      <c r="AG577">
        <v>3792</v>
      </c>
      <c r="AH577" t="s">
        <v>540</v>
      </c>
    </row>
    <row r="578" spans="1:37" ht="16.5">
      <c r="A578" t="s">
        <v>540</v>
      </c>
      <c r="B578" t="s">
        <v>517</v>
      </c>
      <c r="C578">
        <v>11569</v>
      </c>
      <c r="D578" s="68">
        <v>63</v>
      </c>
      <c r="E578">
        <v>263</v>
      </c>
      <c r="F578" s="68">
        <v>77</v>
      </c>
      <c r="G578" s="68">
        <v>68</v>
      </c>
      <c r="H578" s="68">
        <v>62</v>
      </c>
      <c r="I578" s="68">
        <v>56</v>
      </c>
      <c r="J578" s="68">
        <v>291</v>
      </c>
      <c r="K578" s="68">
        <v>471</v>
      </c>
      <c r="L578" s="68">
        <v>682</v>
      </c>
      <c r="M578" s="68">
        <v>792</v>
      </c>
      <c r="N578" s="68">
        <v>752</v>
      </c>
      <c r="O578" s="68">
        <v>816</v>
      </c>
      <c r="P578" s="68">
        <v>827</v>
      </c>
      <c r="Q578" s="68">
        <v>826</v>
      </c>
      <c r="R578" s="68">
        <v>1086</v>
      </c>
      <c r="S578" s="68">
        <v>1109</v>
      </c>
      <c r="T578" s="68">
        <v>958</v>
      </c>
      <c r="U578" s="68">
        <v>780</v>
      </c>
      <c r="V578" s="68">
        <v>473</v>
      </c>
      <c r="W578" s="68">
        <v>457</v>
      </c>
      <c r="X578" s="68">
        <v>430</v>
      </c>
      <c r="Y578" s="68">
        <v>286</v>
      </c>
      <c r="Z578" s="68">
        <v>146</v>
      </c>
      <c r="AA578" s="68">
        <v>47</v>
      </c>
      <c r="AB578" s="68">
        <v>11</v>
      </c>
      <c r="AC578" s="68">
        <v>3</v>
      </c>
      <c r="AD578">
        <v>4700</v>
      </c>
    </row>
    <row r="579" spans="1:37" ht="16.5">
      <c r="B579" t="s">
        <v>518</v>
      </c>
      <c r="C579">
        <v>9903</v>
      </c>
      <c r="D579" s="68">
        <v>61</v>
      </c>
      <c r="E579">
        <v>237</v>
      </c>
      <c r="F579" s="68">
        <v>66</v>
      </c>
      <c r="G579" s="68">
        <v>60</v>
      </c>
      <c r="H579" s="68">
        <v>59</v>
      </c>
      <c r="I579" s="68">
        <v>52</v>
      </c>
      <c r="J579" s="68">
        <v>257</v>
      </c>
      <c r="K579" s="68">
        <v>394</v>
      </c>
      <c r="L579" s="68">
        <v>604</v>
      </c>
      <c r="M579" s="68">
        <v>753</v>
      </c>
      <c r="N579" s="68">
        <v>610</v>
      </c>
      <c r="O579" s="68">
        <v>672</v>
      </c>
      <c r="P579" s="68">
        <v>668</v>
      </c>
      <c r="Q579" s="68">
        <v>699</v>
      </c>
      <c r="R579" s="68">
        <v>770</v>
      </c>
      <c r="S579" s="68">
        <v>825</v>
      </c>
      <c r="T579" s="68">
        <v>765</v>
      </c>
      <c r="U579" s="68">
        <v>649</v>
      </c>
      <c r="V579" s="68">
        <v>429</v>
      </c>
      <c r="W579" s="68">
        <v>431</v>
      </c>
      <c r="X579" s="68">
        <v>478</v>
      </c>
      <c r="Y579" s="68">
        <v>328</v>
      </c>
      <c r="Z579" s="68">
        <v>188</v>
      </c>
      <c r="AA579" s="68">
        <v>64</v>
      </c>
      <c r="AB579" s="68">
        <v>17</v>
      </c>
      <c r="AC579" s="68">
        <v>4</v>
      </c>
      <c r="AD579">
        <v>4178</v>
      </c>
      <c r="AI579" t="s">
        <v>540</v>
      </c>
      <c r="AJ579">
        <v>4776</v>
      </c>
      <c r="AK579">
        <v>8954</v>
      </c>
    </row>
    <row r="580" spans="1:37" ht="16.5">
      <c r="B580" t="s">
        <v>516</v>
      </c>
      <c r="C580">
        <v>6103</v>
      </c>
      <c r="D580" s="68">
        <v>95</v>
      </c>
      <c r="E580">
        <v>380</v>
      </c>
      <c r="F580" s="68">
        <v>103</v>
      </c>
      <c r="G580" s="68">
        <v>107</v>
      </c>
      <c r="H580" s="68">
        <v>89</v>
      </c>
      <c r="I580" s="68">
        <v>81</v>
      </c>
      <c r="J580" s="68">
        <v>345</v>
      </c>
      <c r="K580" s="68">
        <v>349</v>
      </c>
      <c r="L580" s="68">
        <v>424</v>
      </c>
      <c r="M580" s="68">
        <v>453</v>
      </c>
      <c r="N580" s="68">
        <v>432</v>
      </c>
      <c r="O580" s="68">
        <v>498</v>
      </c>
      <c r="P580" s="68">
        <v>475</v>
      </c>
      <c r="Q580" s="68">
        <v>423</v>
      </c>
      <c r="R580" s="68">
        <v>468</v>
      </c>
      <c r="S580" s="68">
        <v>517</v>
      </c>
      <c r="T580" s="68">
        <v>440</v>
      </c>
      <c r="U580" s="68">
        <v>265</v>
      </c>
      <c r="V580" s="68">
        <v>150</v>
      </c>
      <c r="W580" s="68">
        <v>129</v>
      </c>
      <c r="X580" s="68">
        <v>114</v>
      </c>
      <c r="Y580" s="68">
        <v>93</v>
      </c>
      <c r="Z580" s="68">
        <v>40</v>
      </c>
      <c r="AA580" s="68">
        <v>12</v>
      </c>
      <c r="AB580" s="68">
        <v>0</v>
      </c>
      <c r="AC580" s="68">
        <v>1</v>
      </c>
      <c r="AD580">
        <v>1761</v>
      </c>
      <c r="AE580">
        <v>1169</v>
      </c>
      <c r="AF580">
        <v>4395</v>
      </c>
      <c r="AG580">
        <v>539</v>
      </c>
      <c r="AH580" t="s">
        <v>541</v>
      </c>
    </row>
    <row r="581" spans="1:37" ht="16.5">
      <c r="A581" t="s">
        <v>541</v>
      </c>
      <c r="B581" t="s">
        <v>517</v>
      </c>
      <c r="C581">
        <v>3309</v>
      </c>
      <c r="D581" s="68">
        <v>45</v>
      </c>
      <c r="E581">
        <v>214</v>
      </c>
      <c r="F581" s="68">
        <v>52</v>
      </c>
      <c r="G581" s="68">
        <v>64</v>
      </c>
      <c r="H581" s="68">
        <v>53</v>
      </c>
      <c r="I581" s="68">
        <v>45</v>
      </c>
      <c r="J581" s="68">
        <v>172</v>
      </c>
      <c r="K581" s="68">
        <v>168</v>
      </c>
      <c r="L581" s="68">
        <v>226</v>
      </c>
      <c r="M581" s="68">
        <v>237</v>
      </c>
      <c r="N581" s="68">
        <v>232</v>
      </c>
      <c r="O581" s="68">
        <v>274</v>
      </c>
      <c r="P581" s="68">
        <v>277</v>
      </c>
      <c r="Q581" s="68">
        <v>250</v>
      </c>
      <c r="R581" s="68">
        <v>269</v>
      </c>
      <c r="S581" s="68">
        <v>290</v>
      </c>
      <c r="T581" s="68">
        <v>240</v>
      </c>
      <c r="U581" s="68">
        <v>151</v>
      </c>
      <c r="V581" s="68">
        <v>82</v>
      </c>
      <c r="W581" s="68">
        <v>69</v>
      </c>
      <c r="X581" s="68">
        <v>48</v>
      </c>
      <c r="Y581" s="68">
        <v>37</v>
      </c>
      <c r="Z581" s="68">
        <v>20</v>
      </c>
      <c r="AA581" s="68">
        <v>7</v>
      </c>
      <c r="AB581" s="68">
        <v>0</v>
      </c>
      <c r="AC581" s="68">
        <v>1</v>
      </c>
      <c r="AD581">
        <v>945</v>
      </c>
    </row>
    <row r="582" spans="1:37" ht="16.5">
      <c r="B582" t="s">
        <v>518</v>
      </c>
      <c r="C582">
        <v>2794</v>
      </c>
      <c r="D582" s="68">
        <v>50</v>
      </c>
      <c r="E582">
        <v>166</v>
      </c>
      <c r="F582" s="68">
        <v>51</v>
      </c>
      <c r="G582" s="68">
        <v>43</v>
      </c>
      <c r="H582" s="68">
        <v>36</v>
      </c>
      <c r="I582" s="68">
        <v>36</v>
      </c>
      <c r="J582" s="68">
        <v>173</v>
      </c>
      <c r="K582" s="68">
        <v>181</v>
      </c>
      <c r="L582" s="68">
        <v>198</v>
      </c>
      <c r="M582" s="68">
        <v>216</v>
      </c>
      <c r="N582" s="68">
        <v>200</v>
      </c>
      <c r="O582" s="68">
        <v>224</v>
      </c>
      <c r="P582" s="68">
        <v>198</v>
      </c>
      <c r="Q582" s="68">
        <v>173</v>
      </c>
      <c r="R582" s="68">
        <v>199</v>
      </c>
      <c r="S582" s="68">
        <v>227</v>
      </c>
      <c r="T582" s="68">
        <v>200</v>
      </c>
      <c r="U582" s="68">
        <v>114</v>
      </c>
      <c r="V582" s="68">
        <v>68</v>
      </c>
      <c r="W582" s="68">
        <v>60</v>
      </c>
      <c r="X582" s="68">
        <v>66</v>
      </c>
      <c r="Y582" s="68">
        <v>56</v>
      </c>
      <c r="Z582" s="68">
        <v>20</v>
      </c>
      <c r="AA582" s="68">
        <v>5</v>
      </c>
      <c r="AB582" s="68">
        <v>0</v>
      </c>
      <c r="AC582" s="68">
        <v>0</v>
      </c>
      <c r="AD582">
        <v>816</v>
      </c>
      <c r="AI582" t="s">
        <v>541</v>
      </c>
      <c r="AJ582">
        <v>1408</v>
      </c>
      <c r="AK582">
        <v>2224</v>
      </c>
    </row>
    <row r="583" spans="1:37" ht="16.5">
      <c r="B583" t="s">
        <v>516</v>
      </c>
      <c r="C583">
        <v>6099</v>
      </c>
      <c r="D583" s="68">
        <v>106</v>
      </c>
      <c r="E583">
        <v>399</v>
      </c>
      <c r="F583" s="68">
        <v>103</v>
      </c>
      <c r="G583" s="68">
        <v>105</v>
      </c>
      <c r="H583" s="68">
        <v>102</v>
      </c>
      <c r="I583" s="68">
        <v>89</v>
      </c>
      <c r="J583" s="68">
        <v>405</v>
      </c>
      <c r="K583" s="68">
        <v>374</v>
      </c>
      <c r="L583" s="68">
        <v>443</v>
      </c>
      <c r="M583" s="68">
        <v>501</v>
      </c>
      <c r="N583" s="68">
        <v>481</v>
      </c>
      <c r="O583" s="68">
        <v>523</v>
      </c>
      <c r="P583" s="68">
        <v>395</v>
      </c>
      <c r="Q583" s="68">
        <v>382</v>
      </c>
      <c r="R583" s="68">
        <v>406</v>
      </c>
      <c r="S583" s="68">
        <v>478</v>
      </c>
      <c r="T583" s="68">
        <v>432</v>
      </c>
      <c r="U583" s="68">
        <v>271</v>
      </c>
      <c r="V583" s="68">
        <v>148</v>
      </c>
      <c r="W583" s="68">
        <v>121</v>
      </c>
      <c r="X583" s="68">
        <v>106</v>
      </c>
      <c r="Y583" s="68">
        <v>84</v>
      </c>
      <c r="Z583" s="68">
        <v>35</v>
      </c>
      <c r="AA583" s="68">
        <v>7</v>
      </c>
      <c r="AB583" s="68">
        <v>1</v>
      </c>
      <c r="AC583" s="68">
        <v>1</v>
      </c>
      <c r="AD583">
        <v>1684</v>
      </c>
      <c r="AE583">
        <v>1284</v>
      </c>
      <c r="AF583">
        <v>4312</v>
      </c>
      <c r="AG583">
        <v>503</v>
      </c>
      <c r="AH583" t="s">
        <v>542</v>
      </c>
    </row>
    <row r="584" spans="1:37" ht="16.5">
      <c r="A584" t="s">
        <v>542</v>
      </c>
      <c r="B584" t="s">
        <v>517</v>
      </c>
      <c r="C584">
        <v>3200</v>
      </c>
      <c r="D584" s="68">
        <v>54</v>
      </c>
      <c r="E584">
        <v>206</v>
      </c>
      <c r="F584" s="68">
        <v>54</v>
      </c>
      <c r="G584" s="68">
        <v>49</v>
      </c>
      <c r="H584" s="68">
        <v>53</v>
      </c>
      <c r="I584" s="68">
        <v>50</v>
      </c>
      <c r="J584" s="68">
        <v>212</v>
      </c>
      <c r="K584" s="68">
        <v>189</v>
      </c>
      <c r="L584" s="68">
        <v>215</v>
      </c>
      <c r="M584" s="68">
        <v>252</v>
      </c>
      <c r="N584" s="68">
        <v>257</v>
      </c>
      <c r="O584" s="68">
        <v>289</v>
      </c>
      <c r="P584" s="68">
        <v>237</v>
      </c>
      <c r="Q584" s="68">
        <v>199</v>
      </c>
      <c r="R584" s="68">
        <v>222</v>
      </c>
      <c r="S584" s="68">
        <v>260</v>
      </c>
      <c r="T584" s="68">
        <v>232</v>
      </c>
      <c r="U584" s="68">
        <v>139</v>
      </c>
      <c r="V584" s="68">
        <v>77</v>
      </c>
      <c r="W584" s="68">
        <v>59</v>
      </c>
      <c r="X584" s="68">
        <v>46</v>
      </c>
      <c r="Y584" s="68">
        <v>30</v>
      </c>
      <c r="Z584" s="68">
        <v>19</v>
      </c>
      <c r="AA584" s="68">
        <v>4</v>
      </c>
      <c r="AB584" s="68">
        <v>1</v>
      </c>
      <c r="AC584" s="68">
        <v>1</v>
      </c>
      <c r="AD584">
        <v>868</v>
      </c>
    </row>
    <row r="585" spans="1:37" ht="16.5">
      <c r="B585" t="s">
        <v>518</v>
      </c>
      <c r="C585">
        <v>2899</v>
      </c>
      <c r="D585" s="68">
        <v>52</v>
      </c>
      <c r="E585">
        <v>193</v>
      </c>
      <c r="F585" s="68">
        <v>49</v>
      </c>
      <c r="G585" s="68">
        <v>56</v>
      </c>
      <c r="H585" s="68">
        <v>49</v>
      </c>
      <c r="I585" s="68">
        <v>39</v>
      </c>
      <c r="J585" s="68">
        <v>193</v>
      </c>
      <c r="K585" s="68">
        <v>185</v>
      </c>
      <c r="L585" s="68">
        <v>228</v>
      </c>
      <c r="M585" s="68">
        <v>249</v>
      </c>
      <c r="N585" s="68">
        <v>224</v>
      </c>
      <c r="O585" s="68">
        <v>234</v>
      </c>
      <c r="P585" s="68">
        <v>158</v>
      </c>
      <c r="Q585" s="68">
        <v>183</v>
      </c>
      <c r="R585" s="68">
        <v>184</v>
      </c>
      <c r="S585" s="68">
        <v>218</v>
      </c>
      <c r="T585" s="68">
        <v>200</v>
      </c>
      <c r="U585" s="68">
        <v>132</v>
      </c>
      <c r="V585" s="68">
        <v>71</v>
      </c>
      <c r="W585" s="68">
        <v>62</v>
      </c>
      <c r="X585" s="68">
        <v>60</v>
      </c>
      <c r="Y585" s="68">
        <v>54</v>
      </c>
      <c r="Z585" s="68">
        <v>16</v>
      </c>
      <c r="AA585" s="68">
        <v>3</v>
      </c>
      <c r="AB585" s="68">
        <v>0</v>
      </c>
      <c r="AC585" s="68">
        <v>0</v>
      </c>
      <c r="AD585">
        <v>816</v>
      </c>
      <c r="AI585" t="s">
        <v>542</v>
      </c>
      <c r="AJ585">
        <v>1460</v>
      </c>
      <c r="AK585">
        <v>2276</v>
      </c>
    </row>
    <row r="586" spans="1:37" ht="16.5">
      <c r="B586" t="s">
        <v>516</v>
      </c>
      <c r="C586">
        <v>160798</v>
      </c>
      <c r="D586" s="68">
        <v>1270</v>
      </c>
      <c r="E586">
        <v>5412</v>
      </c>
      <c r="F586" s="68">
        <v>1326</v>
      </c>
      <c r="G586" s="68">
        <v>1405</v>
      </c>
      <c r="H586" s="68">
        <v>1437</v>
      </c>
      <c r="I586" s="68">
        <v>1244</v>
      </c>
      <c r="J586" s="68">
        <v>7129</v>
      </c>
      <c r="K586" s="68">
        <v>9032</v>
      </c>
      <c r="L586" s="68">
        <v>11184</v>
      </c>
      <c r="M586" s="68">
        <v>11850</v>
      </c>
      <c r="N586" s="68">
        <v>10692</v>
      </c>
      <c r="O586" s="68">
        <v>12291</v>
      </c>
      <c r="P586" s="68">
        <v>12510</v>
      </c>
      <c r="Q586" s="68">
        <v>11771</v>
      </c>
      <c r="R586" s="68">
        <v>12226</v>
      </c>
      <c r="S586" s="68">
        <v>12428</v>
      </c>
      <c r="T586" s="68">
        <v>10838</v>
      </c>
      <c r="U586" s="68">
        <v>9040</v>
      </c>
      <c r="V586" s="68">
        <v>5852</v>
      </c>
      <c r="W586" s="68">
        <v>5488</v>
      </c>
      <c r="X586" s="68">
        <v>5247</v>
      </c>
      <c r="Y586" s="68">
        <v>3639</v>
      </c>
      <c r="Z586" s="68">
        <v>2005</v>
      </c>
      <c r="AA586" s="68">
        <v>713</v>
      </c>
      <c r="AB586" s="68">
        <v>162</v>
      </c>
      <c r="AC586" s="68">
        <v>19</v>
      </c>
      <c r="AD586">
        <v>55431</v>
      </c>
      <c r="AE586">
        <v>22843</v>
      </c>
      <c r="AF586">
        <v>114830</v>
      </c>
      <c r="AG586">
        <v>23125</v>
      </c>
      <c r="AH586" t="s">
        <v>544</v>
      </c>
    </row>
    <row r="587" spans="1:37" ht="16.5">
      <c r="A587" t="s">
        <v>544</v>
      </c>
      <c r="B587" t="s">
        <v>517</v>
      </c>
      <c r="C587">
        <v>82763</v>
      </c>
      <c r="D587" s="68">
        <v>643</v>
      </c>
      <c r="E587">
        <v>2751</v>
      </c>
      <c r="F587" s="68">
        <v>667</v>
      </c>
      <c r="G587" s="68">
        <v>702</v>
      </c>
      <c r="H587" s="68">
        <v>735</v>
      </c>
      <c r="I587" s="68">
        <v>647</v>
      </c>
      <c r="J587" s="68">
        <v>3710</v>
      </c>
      <c r="K587" s="68">
        <v>4772</v>
      </c>
      <c r="L587" s="68">
        <v>5902</v>
      </c>
      <c r="M587" s="68">
        <v>6136</v>
      </c>
      <c r="N587" s="68">
        <v>5655</v>
      </c>
      <c r="O587" s="68">
        <v>6244</v>
      </c>
      <c r="P587" s="68">
        <v>6332</v>
      </c>
      <c r="Q587" s="68">
        <v>6100</v>
      </c>
      <c r="R587" s="68">
        <v>6507</v>
      </c>
      <c r="S587" s="68">
        <v>6600</v>
      </c>
      <c r="T587" s="68">
        <v>5682</v>
      </c>
      <c r="U587" s="68">
        <v>4629</v>
      </c>
      <c r="V587" s="68">
        <v>2937</v>
      </c>
      <c r="W587" s="68">
        <v>2674</v>
      </c>
      <c r="X587" s="68">
        <v>2492</v>
      </c>
      <c r="Y587" s="68">
        <v>1701</v>
      </c>
      <c r="Z587" s="68">
        <v>943</v>
      </c>
      <c r="AA587" s="68">
        <v>294</v>
      </c>
      <c r="AB587" s="68">
        <v>52</v>
      </c>
      <c r="AC587" s="68">
        <v>7</v>
      </c>
      <c r="AD587">
        <v>28011</v>
      </c>
    </row>
    <row r="588" spans="1:37" ht="16.5">
      <c r="B588" t="s">
        <v>518</v>
      </c>
      <c r="C588">
        <v>78035</v>
      </c>
      <c r="D588" s="68">
        <v>627</v>
      </c>
      <c r="E588">
        <v>2661</v>
      </c>
      <c r="F588" s="68">
        <v>659</v>
      </c>
      <c r="G588" s="68">
        <v>703</v>
      </c>
      <c r="H588" s="68">
        <v>702</v>
      </c>
      <c r="I588" s="68">
        <v>597</v>
      </c>
      <c r="J588" s="68">
        <v>3419</v>
      </c>
      <c r="K588" s="68">
        <v>4260</v>
      </c>
      <c r="L588" s="68">
        <v>5282</v>
      </c>
      <c r="M588" s="68">
        <v>5714</v>
      </c>
      <c r="N588" s="68">
        <v>5037</v>
      </c>
      <c r="O588" s="68">
        <v>6047</v>
      </c>
      <c r="P588" s="68">
        <v>6178</v>
      </c>
      <c r="Q588" s="68">
        <v>5671</v>
      </c>
      <c r="R588" s="68">
        <v>5719</v>
      </c>
      <c r="S588" s="68">
        <v>5828</v>
      </c>
      <c r="T588" s="68">
        <v>5156</v>
      </c>
      <c r="U588" s="68">
        <v>4411</v>
      </c>
      <c r="V588" s="68">
        <v>2915</v>
      </c>
      <c r="W588" s="68">
        <v>2814</v>
      </c>
      <c r="X588" s="68">
        <v>2755</v>
      </c>
      <c r="Y588" s="68">
        <v>1938</v>
      </c>
      <c r="Z588" s="68">
        <v>1062</v>
      </c>
      <c r="AA588" s="68">
        <v>419</v>
      </c>
      <c r="AB588" s="68">
        <v>110</v>
      </c>
      <c r="AC588" s="68">
        <v>12</v>
      </c>
      <c r="AD588">
        <v>27420</v>
      </c>
      <c r="AI588" t="s">
        <v>544</v>
      </c>
      <c r="AJ588">
        <v>39648</v>
      </c>
      <c r="AK588">
        <v>67068</v>
      </c>
    </row>
    <row r="589" spans="1:37" ht="16.5">
      <c r="B589" t="s">
        <v>516</v>
      </c>
      <c r="C589">
        <v>211084</v>
      </c>
      <c r="D589" s="68">
        <v>1853</v>
      </c>
      <c r="E589">
        <v>8064</v>
      </c>
      <c r="F589" s="68">
        <v>1935</v>
      </c>
      <c r="G589" s="68">
        <v>2132</v>
      </c>
      <c r="H589" s="68">
        <v>2197</v>
      </c>
      <c r="I589" s="68">
        <v>1800</v>
      </c>
      <c r="J589" s="68">
        <v>9788</v>
      </c>
      <c r="K589" s="68">
        <v>11512</v>
      </c>
      <c r="L589" s="68">
        <v>14975</v>
      </c>
      <c r="M589" s="68">
        <v>16277</v>
      </c>
      <c r="N589" s="68">
        <v>14659</v>
      </c>
      <c r="O589" s="68">
        <v>16951</v>
      </c>
      <c r="P589" s="68">
        <v>17348</v>
      </c>
      <c r="Q589" s="68">
        <v>15436</v>
      </c>
      <c r="R589" s="68">
        <v>16212</v>
      </c>
      <c r="S589" s="68">
        <v>16436</v>
      </c>
      <c r="T589" s="68">
        <v>14100</v>
      </c>
      <c r="U589" s="68">
        <v>11309</v>
      </c>
      <c r="V589" s="68">
        <v>6947</v>
      </c>
      <c r="W589" s="68">
        <v>6365</v>
      </c>
      <c r="X589" s="68">
        <v>5553</v>
      </c>
      <c r="Y589" s="68">
        <v>3823</v>
      </c>
      <c r="Z589" s="68">
        <v>2462</v>
      </c>
      <c r="AA589" s="68">
        <v>803</v>
      </c>
      <c r="AB589" s="68">
        <v>178</v>
      </c>
      <c r="AC589" s="68">
        <v>33</v>
      </c>
      <c r="AD589">
        <v>68009</v>
      </c>
      <c r="AE589">
        <v>31217</v>
      </c>
      <c r="AF589">
        <v>153703</v>
      </c>
      <c r="AG589">
        <v>26164</v>
      </c>
      <c r="AH589" t="s">
        <v>545</v>
      </c>
    </row>
    <row r="590" spans="1:37" ht="16.5">
      <c r="A590" t="s">
        <v>545</v>
      </c>
      <c r="B590" t="s">
        <v>517</v>
      </c>
      <c r="C590">
        <v>109836</v>
      </c>
      <c r="D590" s="68">
        <v>999</v>
      </c>
      <c r="E590">
        <v>4137</v>
      </c>
      <c r="F590" s="68">
        <v>996</v>
      </c>
      <c r="G590" s="68">
        <v>1078</v>
      </c>
      <c r="H590" s="68">
        <v>1112</v>
      </c>
      <c r="I590" s="68">
        <v>951</v>
      </c>
      <c r="J590" s="68">
        <v>5202</v>
      </c>
      <c r="K590" s="68">
        <v>6037</v>
      </c>
      <c r="L590" s="68">
        <v>7836</v>
      </c>
      <c r="M590" s="68">
        <v>8564</v>
      </c>
      <c r="N590" s="68">
        <v>7603</v>
      </c>
      <c r="O590" s="68">
        <v>8609</v>
      </c>
      <c r="P590" s="68">
        <v>8949</v>
      </c>
      <c r="Q590" s="68">
        <v>8134</v>
      </c>
      <c r="R590" s="68">
        <v>8584</v>
      </c>
      <c r="S590" s="68">
        <v>8836</v>
      </c>
      <c r="T590" s="68">
        <v>7576</v>
      </c>
      <c r="U590" s="68">
        <v>5874</v>
      </c>
      <c r="V590" s="68">
        <v>3517</v>
      </c>
      <c r="W590" s="68">
        <v>3132</v>
      </c>
      <c r="X590" s="68">
        <v>2676</v>
      </c>
      <c r="Y590" s="68">
        <v>1914</v>
      </c>
      <c r="Z590" s="68">
        <v>1204</v>
      </c>
      <c r="AA590" s="68">
        <v>357</v>
      </c>
      <c r="AB590" s="68">
        <v>86</v>
      </c>
      <c r="AC590" s="68">
        <v>10</v>
      </c>
      <c r="AD590">
        <v>35182</v>
      </c>
    </row>
    <row r="591" spans="1:37" ht="16.5">
      <c r="B591" t="s">
        <v>518</v>
      </c>
      <c r="C591">
        <v>101248</v>
      </c>
      <c r="D591" s="68">
        <v>854</v>
      </c>
      <c r="E591">
        <v>3927</v>
      </c>
      <c r="F591" s="68">
        <v>939</v>
      </c>
      <c r="G591" s="68">
        <v>1054</v>
      </c>
      <c r="H591" s="68">
        <v>1085</v>
      </c>
      <c r="I591" s="68">
        <v>849</v>
      </c>
      <c r="J591" s="68">
        <v>4586</v>
      </c>
      <c r="K591" s="68">
        <v>5475</v>
      </c>
      <c r="L591" s="68">
        <v>7139</v>
      </c>
      <c r="M591" s="68">
        <v>7713</v>
      </c>
      <c r="N591" s="68">
        <v>7056</v>
      </c>
      <c r="O591" s="68">
        <v>8342</v>
      </c>
      <c r="P591" s="68">
        <v>8399</v>
      </c>
      <c r="Q591" s="68">
        <v>7302</v>
      </c>
      <c r="R591" s="68">
        <v>7628</v>
      </c>
      <c r="S591" s="68">
        <v>7600</v>
      </c>
      <c r="T591" s="68">
        <v>6524</v>
      </c>
      <c r="U591" s="68">
        <v>5435</v>
      </c>
      <c r="V591" s="68">
        <v>3430</v>
      </c>
      <c r="W591" s="68">
        <v>3233</v>
      </c>
      <c r="X591" s="68">
        <v>2877</v>
      </c>
      <c r="Y591" s="68">
        <v>1909</v>
      </c>
      <c r="Z591" s="68">
        <v>1258</v>
      </c>
      <c r="AA591" s="68">
        <v>446</v>
      </c>
      <c r="AB591" s="68">
        <v>92</v>
      </c>
      <c r="AC591" s="68">
        <v>23</v>
      </c>
      <c r="AD591">
        <v>32827</v>
      </c>
      <c r="AI591" t="s">
        <v>545</v>
      </c>
      <c r="AJ591">
        <v>53579</v>
      </c>
      <c r="AK591">
        <v>86406</v>
      </c>
    </row>
    <row r="592" spans="1:37">
      <c r="B592" t="s">
        <v>516</v>
      </c>
      <c r="C592">
        <v>539836</v>
      </c>
      <c r="D592">
        <v>5437</v>
      </c>
      <c r="E592">
        <v>24373</v>
      </c>
      <c r="F592">
        <v>5801</v>
      </c>
      <c r="G592">
        <v>6326</v>
      </c>
      <c r="H592">
        <v>6602</v>
      </c>
      <c r="I592">
        <v>5644</v>
      </c>
      <c r="J592">
        <v>30408</v>
      </c>
      <c r="K592">
        <v>32385</v>
      </c>
      <c r="L592">
        <v>36904</v>
      </c>
      <c r="M592">
        <v>37674</v>
      </c>
      <c r="N592">
        <v>34002</v>
      </c>
      <c r="O592">
        <v>43447</v>
      </c>
      <c r="P592">
        <v>49695</v>
      </c>
      <c r="Q592">
        <v>44592</v>
      </c>
      <c r="R592">
        <v>41654</v>
      </c>
      <c r="S592">
        <v>39077</v>
      </c>
      <c r="T592">
        <v>32642</v>
      </c>
      <c r="U592">
        <v>26405</v>
      </c>
      <c r="V592">
        <v>16596</v>
      </c>
      <c r="W592">
        <v>14916</v>
      </c>
      <c r="X592">
        <v>13117</v>
      </c>
      <c r="Y592">
        <v>8939</v>
      </c>
      <c r="Z592">
        <v>5317</v>
      </c>
      <c r="AA592">
        <v>1792</v>
      </c>
      <c r="AB592">
        <v>400</v>
      </c>
      <c r="AC592">
        <v>64</v>
      </c>
      <c r="AD592">
        <v>159265</v>
      </c>
      <c r="AE592">
        <v>92603</v>
      </c>
      <c r="AF592">
        <v>386092</v>
      </c>
      <c r="AG592">
        <v>61141</v>
      </c>
      <c r="AH592" t="s">
        <v>546</v>
      </c>
    </row>
    <row r="593" spans="1:37">
      <c r="A593" t="s">
        <v>546</v>
      </c>
      <c r="B593" t="s">
        <v>517</v>
      </c>
      <c r="C593">
        <v>276331</v>
      </c>
      <c r="D593">
        <v>2826</v>
      </c>
      <c r="E593">
        <v>12517</v>
      </c>
      <c r="F593">
        <v>2983</v>
      </c>
      <c r="G593">
        <v>3221</v>
      </c>
      <c r="H593">
        <v>3379</v>
      </c>
      <c r="I593">
        <v>2934</v>
      </c>
      <c r="J593">
        <v>15948</v>
      </c>
      <c r="K593">
        <v>17019</v>
      </c>
      <c r="L593">
        <v>19355</v>
      </c>
      <c r="M593">
        <v>19637</v>
      </c>
      <c r="N593">
        <v>17623</v>
      </c>
      <c r="O593">
        <v>21534</v>
      </c>
      <c r="P593">
        <v>24485</v>
      </c>
      <c r="Q593">
        <v>22890</v>
      </c>
      <c r="R593">
        <v>21797</v>
      </c>
      <c r="S593">
        <v>20613</v>
      </c>
      <c r="T593">
        <v>17151</v>
      </c>
      <c r="U593">
        <v>13370</v>
      </c>
      <c r="V593">
        <v>8264</v>
      </c>
      <c r="W593">
        <v>7271</v>
      </c>
      <c r="X593">
        <v>6255</v>
      </c>
      <c r="Y593">
        <v>4262</v>
      </c>
      <c r="Z593">
        <v>2568</v>
      </c>
      <c r="AA593">
        <v>765</v>
      </c>
      <c r="AB593">
        <v>156</v>
      </c>
      <c r="AC593">
        <v>25</v>
      </c>
      <c r="AD593">
        <v>80700</v>
      </c>
    </row>
    <row r="594" spans="1:37">
      <c r="B594" t="s">
        <v>518</v>
      </c>
      <c r="C594">
        <v>263505</v>
      </c>
      <c r="D594">
        <v>2611</v>
      </c>
      <c r="E594">
        <v>11856</v>
      </c>
      <c r="F594">
        <v>2818</v>
      </c>
      <c r="G594">
        <v>3105</v>
      </c>
      <c r="H594">
        <v>3223</v>
      </c>
      <c r="I594">
        <v>2710</v>
      </c>
      <c r="J594">
        <v>14460</v>
      </c>
      <c r="K594">
        <v>15366</v>
      </c>
      <c r="L594">
        <v>17549</v>
      </c>
      <c r="M594">
        <v>18037</v>
      </c>
      <c r="N594">
        <v>16379</v>
      </c>
      <c r="O594">
        <v>21913</v>
      </c>
      <c r="P594">
        <v>25210</v>
      </c>
      <c r="Q594">
        <v>21702</v>
      </c>
      <c r="R594">
        <v>19857</v>
      </c>
      <c r="S594">
        <v>18464</v>
      </c>
      <c r="T594">
        <v>15491</v>
      </c>
      <c r="U594">
        <v>13035</v>
      </c>
      <c r="V594">
        <v>8332</v>
      </c>
      <c r="W594">
        <v>7645</v>
      </c>
      <c r="X594">
        <v>6862</v>
      </c>
      <c r="Y594">
        <v>4677</v>
      </c>
      <c r="Z594">
        <v>2749</v>
      </c>
      <c r="AA594">
        <v>1027</v>
      </c>
      <c r="AB594">
        <v>244</v>
      </c>
      <c r="AC594">
        <v>39</v>
      </c>
      <c r="AD594">
        <v>78565</v>
      </c>
      <c r="AI594" t="s">
        <v>546</v>
      </c>
      <c r="AJ594">
        <v>140647</v>
      </c>
      <c r="AK594">
        <v>219212</v>
      </c>
    </row>
    <row r="595" spans="1:37">
      <c r="B595" t="s">
        <v>516</v>
      </c>
      <c r="C595">
        <v>167954</v>
      </c>
      <c r="D595">
        <v>2314</v>
      </c>
      <c r="E595">
        <v>10897</v>
      </c>
      <c r="F595">
        <v>2540</v>
      </c>
      <c r="G595">
        <v>2789</v>
      </c>
      <c r="H595">
        <v>2968</v>
      </c>
      <c r="I595">
        <v>2600</v>
      </c>
      <c r="J595">
        <v>13491</v>
      </c>
      <c r="K595">
        <v>11841</v>
      </c>
      <c r="L595">
        <v>10745</v>
      </c>
      <c r="M595">
        <v>9547</v>
      </c>
      <c r="N595">
        <v>8651</v>
      </c>
      <c r="O595">
        <v>14205</v>
      </c>
      <c r="P595">
        <v>19837</v>
      </c>
      <c r="Q595">
        <v>17385</v>
      </c>
      <c r="R595">
        <v>13216</v>
      </c>
      <c r="S595">
        <v>10213</v>
      </c>
      <c r="T595">
        <v>7704</v>
      </c>
      <c r="U595">
        <v>6056</v>
      </c>
      <c r="V595">
        <v>3797</v>
      </c>
      <c r="W595">
        <v>3063</v>
      </c>
      <c r="X595">
        <v>2317</v>
      </c>
      <c r="Y595">
        <v>1477</v>
      </c>
      <c r="Z595">
        <v>850</v>
      </c>
      <c r="AA595">
        <v>276</v>
      </c>
      <c r="AB595">
        <v>60</v>
      </c>
      <c r="AC595">
        <v>12</v>
      </c>
      <c r="AD595">
        <v>35825</v>
      </c>
      <c r="AE595">
        <v>38543</v>
      </c>
      <c r="AF595">
        <v>117559</v>
      </c>
      <c r="AG595">
        <v>11852</v>
      </c>
      <c r="AH595" t="s">
        <v>547</v>
      </c>
    </row>
    <row r="596" spans="1:37" ht="18" customHeight="1">
      <c r="A596" t="s">
        <v>547</v>
      </c>
      <c r="B596" t="s">
        <v>517</v>
      </c>
      <c r="C596">
        <v>83732</v>
      </c>
      <c r="D596">
        <v>1184</v>
      </c>
      <c r="E596">
        <v>5629</v>
      </c>
      <c r="F596">
        <v>1320</v>
      </c>
      <c r="G596">
        <v>1441</v>
      </c>
      <c r="H596">
        <v>1532</v>
      </c>
      <c r="I596">
        <v>1336</v>
      </c>
      <c r="J596">
        <v>7036</v>
      </c>
      <c r="K596">
        <v>6210</v>
      </c>
      <c r="L596">
        <v>5617</v>
      </c>
      <c r="M596">
        <v>4937</v>
      </c>
      <c r="N596">
        <v>4365</v>
      </c>
      <c r="O596">
        <v>6681</v>
      </c>
      <c r="P596">
        <v>9204</v>
      </c>
      <c r="Q596">
        <v>8656</v>
      </c>
      <c r="R596">
        <v>6706</v>
      </c>
      <c r="S596">
        <v>5177</v>
      </c>
      <c r="T596">
        <v>3893</v>
      </c>
      <c r="U596">
        <v>2867</v>
      </c>
      <c r="V596">
        <v>1810</v>
      </c>
      <c r="W596">
        <v>1465</v>
      </c>
      <c r="X596">
        <v>1087</v>
      </c>
      <c r="Y596">
        <v>647</v>
      </c>
      <c r="Z596">
        <v>421</v>
      </c>
      <c r="AA596">
        <v>114</v>
      </c>
      <c r="AB596">
        <v>18</v>
      </c>
      <c r="AC596">
        <v>8</v>
      </c>
      <c r="AD596">
        <v>17507</v>
      </c>
    </row>
    <row r="597" spans="1:37">
      <c r="B597" t="s">
        <v>518</v>
      </c>
      <c r="C597">
        <v>84222</v>
      </c>
      <c r="D597">
        <v>1130</v>
      </c>
      <c r="E597">
        <v>5268</v>
      </c>
      <c r="F597">
        <v>1220</v>
      </c>
      <c r="G597">
        <v>1348</v>
      </c>
      <c r="H597">
        <v>1436</v>
      </c>
      <c r="I597">
        <v>1264</v>
      </c>
      <c r="J597">
        <v>6455</v>
      </c>
      <c r="K597">
        <v>5631</v>
      </c>
      <c r="L597">
        <v>5128</v>
      </c>
      <c r="M597">
        <v>4610</v>
      </c>
      <c r="N597">
        <v>4286</v>
      </c>
      <c r="O597">
        <v>7524</v>
      </c>
      <c r="P597">
        <v>10633</v>
      </c>
      <c r="Q597">
        <v>8729</v>
      </c>
      <c r="R597">
        <v>6510</v>
      </c>
      <c r="S597">
        <v>5036</v>
      </c>
      <c r="T597">
        <v>3811</v>
      </c>
      <c r="U597">
        <v>3189</v>
      </c>
      <c r="V597">
        <v>1987</v>
      </c>
      <c r="W597">
        <v>1598</v>
      </c>
      <c r="X597">
        <v>1230</v>
      </c>
      <c r="Y597">
        <v>830</v>
      </c>
      <c r="Z597">
        <v>429</v>
      </c>
      <c r="AA597">
        <v>162</v>
      </c>
      <c r="AB597">
        <v>42</v>
      </c>
      <c r="AC597">
        <v>4</v>
      </c>
      <c r="AD597">
        <v>18318</v>
      </c>
      <c r="AI597" t="s">
        <v>547</v>
      </c>
      <c r="AJ597">
        <v>47420</v>
      </c>
      <c r="AK597">
        <v>65738</v>
      </c>
    </row>
    <row r="598" spans="1:37">
      <c r="B598" t="s">
        <v>516</v>
      </c>
      <c r="C598">
        <v>30344</v>
      </c>
      <c r="D598">
        <v>199</v>
      </c>
      <c r="E598">
        <v>883</v>
      </c>
      <c r="F598">
        <v>218</v>
      </c>
      <c r="G598">
        <v>237</v>
      </c>
      <c r="H598">
        <v>240</v>
      </c>
      <c r="I598">
        <v>188</v>
      </c>
      <c r="J598">
        <v>1086</v>
      </c>
      <c r="K598">
        <v>1535</v>
      </c>
      <c r="L598">
        <v>1983</v>
      </c>
      <c r="M598">
        <v>2095</v>
      </c>
      <c r="N598">
        <v>1864</v>
      </c>
      <c r="O598">
        <v>2071</v>
      </c>
      <c r="P598">
        <v>2012</v>
      </c>
      <c r="Q598">
        <v>2098</v>
      </c>
      <c r="R598">
        <v>2385</v>
      </c>
      <c r="S598">
        <v>2404</v>
      </c>
      <c r="T598">
        <v>2148</v>
      </c>
      <c r="U598">
        <v>1864</v>
      </c>
      <c r="V598">
        <v>1226</v>
      </c>
      <c r="W598">
        <v>1374</v>
      </c>
      <c r="X598">
        <v>1381</v>
      </c>
      <c r="Y598">
        <v>975</v>
      </c>
      <c r="Z598">
        <v>524</v>
      </c>
      <c r="AA598">
        <v>189</v>
      </c>
      <c r="AB598">
        <v>45</v>
      </c>
      <c r="AC598">
        <v>3</v>
      </c>
      <c r="AD598">
        <v>12133</v>
      </c>
      <c r="AE598">
        <v>3703</v>
      </c>
      <c r="AF598">
        <v>20924</v>
      </c>
      <c r="AG598">
        <v>5717</v>
      </c>
      <c r="AH598" t="s">
        <v>548</v>
      </c>
    </row>
    <row r="599" spans="1:37">
      <c r="A599" t="s">
        <v>548</v>
      </c>
      <c r="B599" t="s">
        <v>517</v>
      </c>
      <c r="C599">
        <v>16191</v>
      </c>
      <c r="D599">
        <v>97</v>
      </c>
      <c r="E599">
        <v>431</v>
      </c>
      <c r="F599">
        <v>102</v>
      </c>
      <c r="G599">
        <v>112</v>
      </c>
      <c r="H599">
        <v>118</v>
      </c>
      <c r="I599">
        <v>99</v>
      </c>
      <c r="J599">
        <v>577</v>
      </c>
      <c r="K599">
        <v>810</v>
      </c>
      <c r="L599">
        <v>1026</v>
      </c>
      <c r="M599">
        <v>1073</v>
      </c>
      <c r="N599">
        <v>1025</v>
      </c>
      <c r="O599">
        <v>1043</v>
      </c>
      <c r="P599">
        <v>1062</v>
      </c>
      <c r="Q599">
        <v>1173</v>
      </c>
      <c r="R599">
        <v>1378</v>
      </c>
      <c r="S599">
        <v>1428</v>
      </c>
      <c r="T599">
        <v>1214</v>
      </c>
      <c r="U599">
        <v>1034</v>
      </c>
      <c r="V599">
        <v>610</v>
      </c>
      <c r="W599">
        <v>708</v>
      </c>
      <c r="X599">
        <v>688</v>
      </c>
      <c r="Y599">
        <v>470</v>
      </c>
      <c r="Z599">
        <v>249</v>
      </c>
      <c r="AA599">
        <v>78</v>
      </c>
      <c r="AB599">
        <v>17</v>
      </c>
      <c r="AC599">
        <v>0</v>
      </c>
      <c r="AD599">
        <v>6496</v>
      </c>
    </row>
    <row r="600" spans="1:37">
      <c r="B600" t="s">
        <v>518</v>
      </c>
      <c r="C600">
        <v>14153</v>
      </c>
      <c r="D600">
        <v>102</v>
      </c>
      <c r="E600">
        <v>452</v>
      </c>
      <c r="F600">
        <v>116</v>
      </c>
      <c r="G600">
        <v>125</v>
      </c>
      <c r="H600">
        <v>122</v>
      </c>
      <c r="I600">
        <v>89</v>
      </c>
      <c r="J600">
        <v>509</v>
      </c>
      <c r="K600">
        <v>725</v>
      </c>
      <c r="L600">
        <v>957</v>
      </c>
      <c r="M600">
        <v>1022</v>
      </c>
      <c r="N600">
        <v>839</v>
      </c>
      <c r="O600">
        <v>1028</v>
      </c>
      <c r="P600">
        <v>950</v>
      </c>
      <c r="Q600">
        <v>925</v>
      </c>
      <c r="R600">
        <v>1007</v>
      </c>
      <c r="S600">
        <v>976</v>
      </c>
      <c r="T600">
        <v>934</v>
      </c>
      <c r="U600">
        <v>830</v>
      </c>
      <c r="V600">
        <v>616</v>
      </c>
      <c r="W600">
        <v>666</v>
      </c>
      <c r="X600">
        <v>693</v>
      </c>
      <c r="Y600">
        <v>505</v>
      </c>
      <c r="Z600">
        <v>275</v>
      </c>
      <c r="AA600">
        <v>111</v>
      </c>
      <c r="AB600">
        <v>28</v>
      </c>
      <c r="AC600">
        <v>3</v>
      </c>
      <c r="AD600">
        <v>5637</v>
      </c>
      <c r="AI600" t="s">
        <v>548</v>
      </c>
      <c r="AJ600">
        <v>6728</v>
      </c>
      <c r="AK600">
        <v>12365</v>
      </c>
    </row>
    <row r="601" spans="1:37" ht="16.5">
      <c r="B601" t="s">
        <v>516</v>
      </c>
      <c r="C601">
        <v>34269</v>
      </c>
      <c r="D601" s="68">
        <v>283</v>
      </c>
      <c r="E601">
        <v>995</v>
      </c>
      <c r="F601" s="68">
        <v>281</v>
      </c>
      <c r="G601" s="68">
        <v>272</v>
      </c>
      <c r="H601" s="68">
        <v>244</v>
      </c>
      <c r="I601" s="68">
        <v>198</v>
      </c>
      <c r="J601" s="68">
        <v>1102</v>
      </c>
      <c r="K601" s="68">
        <v>1425</v>
      </c>
      <c r="L601" s="68">
        <v>2075</v>
      </c>
      <c r="M601" s="68">
        <v>2614</v>
      </c>
      <c r="N601" s="68">
        <v>2545</v>
      </c>
      <c r="O601" s="68">
        <v>2713</v>
      </c>
      <c r="P601" s="68">
        <v>2474</v>
      </c>
      <c r="Q601" s="68">
        <v>2122</v>
      </c>
      <c r="R601" s="68">
        <v>2406</v>
      </c>
      <c r="S601" s="68">
        <v>2810</v>
      </c>
      <c r="T601" s="68">
        <v>2664</v>
      </c>
      <c r="U601" s="68">
        <v>2284</v>
      </c>
      <c r="V601" s="68">
        <v>1413</v>
      </c>
      <c r="W601" s="68">
        <v>1311</v>
      </c>
      <c r="X601" s="68">
        <v>1288</v>
      </c>
      <c r="Y601" s="68">
        <v>938</v>
      </c>
      <c r="Z601" s="68">
        <v>563</v>
      </c>
      <c r="AA601" s="68">
        <v>193</v>
      </c>
      <c r="AB601" s="68">
        <v>46</v>
      </c>
      <c r="AC601" s="68">
        <v>5</v>
      </c>
      <c r="AD601">
        <v>13515</v>
      </c>
      <c r="AE601">
        <v>3805</v>
      </c>
      <c r="AF601">
        <v>24707</v>
      </c>
      <c r="AG601">
        <v>5757</v>
      </c>
      <c r="AH601" t="s">
        <v>549</v>
      </c>
    </row>
    <row r="602" spans="1:37" ht="16.5">
      <c r="A602" t="s">
        <v>549</v>
      </c>
      <c r="B602" t="s">
        <v>517</v>
      </c>
      <c r="C602">
        <v>18236</v>
      </c>
      <c r="D602" s="68">
        <v>151</v>
      </c>
      <c r="E602">
        <v>524</v>
      </c>
      <c r="F602" s="68">
        <v>150</v>
      </c>
      <c r="G602" s="68">
        <v>146</v>
      </c>
      <c r="H602" s="68">
        <v>127</v>
      </c>
      <c r="I602" s="68">
        <v>101</v>
      </c>
      <c r="J602" s="68">
        <v>562</v>
      </c>
      <c r="K602" s="68">
        <v>757</v>
      </c>
      <c r="L602" s="68">
        <v>1119</v>
      </c>
      <c r="M602" s="68">
        <v>1419</v>
      </c>
      <c r="N602" s="68">
        <v>1362</v>
      </c>
      <c r="O602" s="68">
        <v>1456</v>
      </c>
      <c r="P602" s="68">
        <v>1362</v>
      </c>
      <c r="Q602" s="68">
        <v>1164</v>
      </c>
      <c r="R602" s="68">
        <v>1328</v>
      </c>
      <c r="S602" s="68">
        <v>1510</v>
      </c>
      <c r="T602" s="68">
        <v>1440</v>
      </c>
      <c r="U602" s="68">
        <v>1232</v>
      </c>
      <c r="V602" s="68">
        <v>757</v>
      </c>
      <c r="W602" s="68">
        <v>659</v>
      </c>
      <c r="X602" s="68">
        <v>618</v>
      </c>
      <c r="Y602" s="68">
        <v>448</v>
      </c>
      <c r="Z602" s="68">
        <v>274</v>
      </c>
      <c r="AA602" s="68">
        <v>77</v>
      </c>
      <c r="AB602" s="68">
        <v>15</v>
      </c>
      <c r="AC602" s="68">
        <v>2</v>
      </c>
      <c r="AD602">
        <v>7032</v>
      </c>
    </row>
    <row r="603" spans="1:37" ht="16.5">
      <c r="B603" t="s">
        <v>518</v>
      </c>
      <c r="C603">
        <v>16033</v>
      </c>
      <c r="D603" s="68">
        <v>132</v>
      </c>
      <c r="E603">
        <v>471</v>
      </c>
      <c r="F603" s="68">
        <v>131</v>
      </c>
      <c r="G603" s="68">
        <v>126</v>
      </c>
      <c r="H603" s="68">
        <v>117</v>
      </c>
      <c r="I603" s="68">
        <v>97</v>
      </c>
      <c r="J603" s="68">
        <v>540</v>
      </c>
      <c r="K603" s="68">
        <v>668</v>
      </c>
      <c r="L603" s="68">
        <v>956</v>
      </c>
      <c r="M603" s="68">
        <v>1195</v>
      </c>
      <c r="N603" s="68">
        <v>1183</v>
      </c>
      <c r="O603" s="68">
        <v>1257</v>
      </c>
      <c r="P603" s="68">
        <v>1112</v>
      </c>
      <c r="Q603" s="68">
        <v>958</v>
      </c>
      <c r="R603" s="68">
        <v>1078</v>
      </c>
      <c r="S603" s="68">
        <v>1300</v>
      </c>
      <c r="T603" s="68">
        <v>1224</v>
      </c>
      <c r="U603" s="68">
        <v>1052</v>
      </c>
      <c r="V603" s="68">
        <v>656</v>
      </c>
      <c r="W603" s="68">
        <v>652</v>
      </c>
      <c r="X603" s="68">
        <v>670</v>
      </c>
      <c r="Y603" s="68">
        <v>490</v>
      </c>
      <c r="Z603" s="68">
        <v>289</v>
      </c>
      <c r="AA603" s="68">
        <v>116</v>
      </c>
      <c r="AB603" s="68">
        <v>31</v>
      </c>
      <c r="AC603" s="68">
        <v>3</v>
      </c>
      <c r="AD603">
        <v>6483</v>
      </c>
      <c r="AI603" t="s">
        <v>549</v>
      </c>
      <c r="AJ603">
        <v>7739</v>
      </c>
      <c r="AK603">
        <v>14222</v>
      </c>
    </row>
    <row r="604" spans="1:37" ht="16.5">
      <c r="B604" t="s">
        <v>516</v>
      </c>
      <c r="C604">
        <v>96185</v>
      </c>
      <c r="D604" s="68">
        <v>788</v>
      </c>
      <c r="E604">
        <v>3534</v>
      </c>
      <c r="F604" s="68">
        <v>827</v>
      </c>
      <c r="G604" s="68">
        <v>896</v>
      </c>
      <c r="H604" s="68">
        <v>953</v>
      </c>
      <c r="I604" s="68">
        <v>858</v>
      </c>
      <c r="J604" s="68">
        <v>4941</v>
      </c>
      <c r="K604" s="68">
        <v>6072</v>
      </c>
      <c r="L604" s="68">
        <v>7126</v>
      </c>
      <c r="M604" s="68">
        <v>7141</v>
      </c>
      <c r="N604" s="68">
        <v>6283</v>
      </c>
      <c r="O604" s="68">
        <v>7507</v>
      </c>
      <c r="P604" s="68">
        <v>8024</v>
      </c>
      <c r="Q604" s="68">
        <v>7551</v>
      </c>
      <c r="R604" s="68">
        <v>7435</v>
      </c>
      <c r="S604" s="68">
        <v>7214</v>
      </c>
      <c r="T604" s="68">
        <v>6026</v>
      </c>
      <c r="U604" s="68">
        <v>4892</v>
      </c>
      <c r="V604" s="68">
        <v>3213</v>
      </c>
      <c r="W604" s="68">
        <v>2803</v>
      </c>
      <c r="X604" s="68">
        <v>2578</v>
      </c>
      <c r="Y604" s="68">
        <v>1726</v>
      </c>
      <c r="Z604" s="68">
        <v>918</v>
      </c>
      <c r="AA604" s="68">
        <v>331</v>
      </c>
      <c r="AB604" s="68">
        <v>71</v>
      </c>
      <c r="AC604" s="68">
        <v>11</v>
      </c>
      <c r="AD604">
        <v>29783</v>
      </c>
      <c r="AE604">
        <v>15335</v>
      </c>
      <c r="AF604">
        <v>69199</v>
      </c>
      <c r="AG604">
        <v>11651</v>
      </c>
      <c r="AH604" t="s">
        <v>550</v>
      </c>
    </row>
    <row r="605" spans="1:37" ht="16.5">
      <c r="A605" t="s">
        <v>550</v>
      </c>
      <c r="B605" t="s">
        <v>517</v>
      </c>
      <c r="C605">
        <v>48336</v>
      </c>
      <c r="D605" s="68">
        <v>395</v>
      </c>
      <c r="E605">
        <v>1796</v>
      </c>
      <c r="F605" s="68">
        <v>415</v>
      </c>
      <c r="G605" s="68">
        <v>444</v>
      </c>
      <c r="H605" s="68">
        <v>490</v>
      </c>
      <c r="I605" s="68">
        <v>447</v>
      </c>
      <c r="J605" s="68">
        <v>2571</v>
      </c>
      <c r="K605" s="68">
        <v>3205</v>
      </c>
      <c r="L605" s="68">
        <v>3757</v>
      </c>
      <c r="M605" s="68">
        <v>3644</v>
      </c>
      <c r="N605" s="68">
        <v>3268</v>
      </c>
      <c r="O605" s="68">
        <v>3745</v>
      </c>
      <c r="P605" s="68">
        <v>3908</v>
      </c>
      <c r="Q605" s="68">
        <v>3763</v>
      </c>
      <c r="R605" s="68">
        <v>3801</v>
      </c>
      <c r="S605" s="68">
        <v>3662</v>
      </c>
      <c r="T605" s="68">
        <v>3028</v>
      </c>
      <c r="U605" s="68">
        <v>2363</v>
      </c>
      <c r="V605" s="68">
        <v>1570</v>
      </c>
      <c r="W605" s="68">
        <v>1307</v>
      </c>
      <c r="X605" s="68">
        <v>1186</v>
      </c>
      <c r="Y605" s="68">
        <v>783</v>
      </c>
      <c r="Z605" s="68">
        <v>420</v>
      </c>
      <c r="AA605" s="68">
        <v>139</v>
      </c>
      <c r="AB605" s="68">
        <v>20</v>
      </c>
      <c r="AC605" s="68">
        <v>5</v>
      </c>
      <c r="AD605">
        <v>14483</v>
      </c>
    </row>
    <row r="606" spans="1:37" ht="16.5">
      <c r="B606" t="s">
        <v>518</v>
      </c>
      <c r="C606">
        <v>47849</v>
      </c>
      <c r="D606" s="68">
        <v>393</v>
      </c>
      <c r="E606">
        <v>1738</v>
      </c>
      <c r="F606" s="68">
        <v>412</v>
      </c>
      <c r="G606" s="68">
        <v>452</v>
      </c>
      <c r="H606" s="68">
        <v>463</v>
      </c>
      <c r="I606" s="68">
        <v>411</v>
      </c>
      <c r="J606" s="68">
        <v>2370</v>
      </c>
      <c r="K606" s="68">
        <v>2867</v>
      </c>
      <c r="L606" s="68">
        <v>3369</v>
      </c>
      <c r="M606" s="68">
        <v>3497</v>
      </c>
      <c r="N606" s="68">
        <v>3015</v>
      </c>
      <c r="O606" s="68">
        <v>3762</v>
      </c>
      <c r="P606" s="68">
        <v>4116</v>
      </c>
      <c r="Q606" s="68">
        <v>3788</v>
      </c>
      <c r="R606" s="68">
        <v>3634</v>
      </c>
      <c r="S606" s="68">
        <v>3552</v>
      </c>
      <c r="T606" s="68">
        <v>2998</v>
      </c>
      <c r="U606" s="68">
        <v>2529</v>
      </c>
      <c r="V606" s="68">
        <v>1643</v>
      </c>
      <c r="W606" s="68">
        <v>1496</v>
      </c>
      <c r="X606" s="68">
        <v>1392</v>
      </c>
      <c r="Y606" s="68">
        <v>943</v>
      </c>
      <c r="Z606" s="68">
        <v>498</v>
      </c>
      <c r="AA606" s="68">
        <v>192</v>
      </c>
      <c r="AB606" s="68">
        <v>51</v>
      </c>
      <c r="AC606" s="68">
        <v>6</v>
      </c>
      <c r="AD606">
        <v>15300</v>
      </c>
      <c r="AI606" t="s">
        <v>550</v>
      </c>
      <c r="AJ606">
        <v>25181</v>
      </c>
      <c r="AK606">
        <v>40481</v>
      </c>
    </row>
    <row r="607" spans="1:37" ht="16.5">
      <c r="B607" t="s">
        <v>516</v>
      </c>
      <c r="C607">
        <v>77245</v>
      </c>
      <c r="D607" s="68">
        <v>687</v>
      </c>
      <c r="E607">
        <v>3015</v>
      </c>
      <c r="F607" s="68">
        <v>709</v>
      </c>
      <c r="G607" s="68">
        <v>791</v>
      </c>
      <c r="H607" s="68">
        <v>839</v>
      </c>
      <c r="I607" s="68">
        <v>676</v>
      </c>
      <c r="J607" s="68">
        <v>3860</v>
      </c>
      <c r="K607" s="68">
        <v>4558</v>
      </c>
      <c r="L607" s="68">
        <v>5575</v>
      </c>
      <c r="M607" s="68">
        <v>6064</v>
      </c>
      <c r="N607" s="68">
        <v>5535</v>
      </c>
      <c r="O607" s="68">
        <v>6506</v>
      </c>
      <c r="P607" s="68">
        <v>6679</v>
      </c>
      <c r="Q607" s="68">
        <v>5745</v>
      </c>
      <c r="R607" s="68">
        <v>5896</v>
      </c>
      <c r="S607" s="68">
        <v>5907</v>
      </c>
      <c r="T607" s="68">
        <v>4952</v>
      </c>
      <c r="U607" s="68">
        <v>3894</v>
      </c>
      <c r="V607" s="68">
        <v>2362</v>
      </c>
      <c r="W607" s="68">
        <v>2041</v>
      </c>
      <c r="X607" s="68">
        <v>1688</v>
      </c>
      <c r="Y607" s="68">
        <v>1150</v>
      </c>
      <c r="Z607" s="68">
        <v>820</v>
      </c>
      <c r="AA607" s="68">
        <v>254</v>
      </c>
      <c r="AB607" s="68">
        <v>47</v>
      </c>
      <c r="AC607" s="68">
        <v>10</v>
      </c>
      <c r="AD607">
        <v>23125</v>
      </c>
      <c r="AE607">
        <v>12120</v>
      </c>
      <c r="AF607">
        <v>56753</v>
      </c>
      <c r="AG607">
        <v>8372</v>
      </c>
      <c r="AH607" t="s">
        <v>551</v>
      </c>
    </row>
    <row r="608" spans="1:37" ht="16.5">
      <c r="A608" t="s">
        <v>551</v>
      </c>
      <c r="B608" t="s">
        <v>517</v>
      </c>
      <c r="C608">
        <v>39252</v>
      </c>
      <c r="D608" s="68">
        <v>372</v>
      </c>
      <c r="E608">
        <v>1547</v>
      </c>
      <c r="F608" s="68">
        <v>375</v>
      </c>
      <c r="G608" s="68">
        <v>408</v>
      </c>
      <c r="H608" s="68">
        <v>418</v>
      </c>
      <c r="I608" s="68">
        <v>346</v>
      </c>
      <c r="J608" s="68">
        <v>2063</v>
      </c>
      <c r="K608" s="68">
        <v>2406</v>
      </c>
      <c r="L608" s="68">
        <v>2890</v>
      </c>
      <c r="M608" s="68">
        <v>3203</v>
      </c>
      <c r="N608" s="68">
        <v>2817</v>
      </c>
      <c r="O608" s="68">
        <v>3231</v>
      </c>
      <c r="P608" s="68">
        <v>3370</v>
      </c>
      <c r="Q608" s="68">
        <v>2930</v>
      </c>
      <c r="R608" s="68">
        <v>2949</v>
      </c>
      <c r="S608" s="68">
        <v>2994</v>
      </c>
      <c r="T608" s="68">
        <v>2509</v>
      </c>
      <c r="U608" s="68">
        <v>1921</v>
      </c>
      <c r="V608" s="68">
        <v>1085</v>
      </c>
      <c r="W608" s="68">
        <v>944</v>
      </c>
      <c r="X608" s="68">
        <v>761</v>
      </c>
      <c r="Y608" s="68">
        <v>628</v>
      </c>
      <c r="Z608" s="68">
        <v>479</v>
      </c>
      <c r="AA608" s="68">
        <v>123</v>
      </c>
      <c r="AB608" s="68">
        <v>25</v>
      </c>
      <c r="AC608" s="68">
        <v>5</v>
      </c>
      <c r="AD608">
        <v>11474</v>
      </c>
    </row>
    <row r="609" spans="1:37" ht="16.5">
      <c r="B609" t="s">
        <v>518</v>
      </c>
      <c r="C609">
        <v>37993</v>
      </c>
      <c r="D609" s="68">
        <v>315</v>
      </c>
      <c r="E609">
        <v>1468</v>
      </c>
      <c r="F609" s="68">
        <v>334</v>
      </c>
      <c r="G609" s="68">
        <v>383</v>
      </c>
      <c r="H609" s="68">
        <v>421</v>
      </c>
      <c r="I609" s="68">
        <v>330</v>
      </c>
      <c r="J609" s="68">
        <v>1797</v>
      </c>
      <c r="K609" s="68">
        <v>2152</v>
      </c>
      <c r="L609" s="68">
        <v>2685</v>
      </c>
      <c r="M609" s="68">
        <v>2861</v>
      </c>
      <c r="N609" s="68">
        <v>2718</v>
      </c>
      <c r="O609" s="68">
        <v>3275</v>
      </c>
      <c r="P609" s="68">
        <v>3309</v>
      </c>
      <c r="Q609" s="68">
        <v>2815</v>
      </c>
      <c r="R609" s="68">
        <v>2947</v>
      </c>
      <c r="S609" s="68">
        <v>2913</v>
      </c>
      <c r="T609" s="68">
        <v>2443</v>
      </c>
      <c r="U609" s="68">
        <v>1973</v>
      </c>
      <c r="V609" s="68">
        <v>1277</v>
      </c>
      <c r="W609" s="68">
        <v>1097</v>
      </c>
      <c r="X609" s="68">
        <v>927</v>
      </c>
      <c r="Y609" s="68">
        <v>522</v>
      </c>
      <c r="Z609" s="68">
        <v>341</v>
      </c>
      <c r="AA609" s="68">
        <v>131</v>
      </c>
      <c r="AB609" s="68">
        <v>22</v>
      </c>
      <c r="AC609" s="68">
        <v>5</v>
      </c>
      <c r="AD609">
        <v>11651</v>
      </c>
      <c r="AI609" t="s">
        <v>551</v>
      </c>
      <c r="AJ609">
        <v>20610</v>
      </c>
      <c r="AK609">
        <v>32261</v>
      </c>
    </row>
    <row r="610" spans="1:37" ht="16.5">
      <c r="B610" t="s">
        <v>516</v>
      </c>
      <c r="C610">
        <v>13663</v>
      </c>
      <c r="D610" s="68">
        <v>89</v>
      </c>
      <c r="E610">
        <v>388</v>
      </c>
      <c r="F610" s="68">
        <v>95</v>
      </c>
      <c r="G610" s="68">
        <v>105</v>
      </c>
      <c r="H610" s="68">
        <v>107</v>
      </c>
      <c r="I610" s="68">
        <v>81</v>
      </c>
      <c r="J610" s="68">
        <v>432</v>
      </c>
      <c r="K610" s="68">
        <v>567</v>
      </c>
      <c r="L610" s="68">
        <v>874</v>
      </c>
      <c r="M610" s="68">
        <v>960</v>
      </c>
      <c r="N610" s="68">
        <v>821</v>
      </c>
      <c r="O610" s="68">
        <v>938</v>
      </c>
      <c r="P610" s="68">
        <v>908</v>
      </c>
      <c r="Q610" s="68">
        <v>874</v>
      </c>
      <c r="R610" s="68">
        <v>1068</v>
      </c>
      <c r="S610" s="68">
        <v>1074</v>
      </c>
      <c r="T610" s="68">
        <v>1003</v>
      </c>
      <c r="U610" s="68">
        <v>913</v>
      </c>
      <c r="V610" s="68">
        <v>618</v>
      </c>
      <c r="W610" s="68">
        <v>671</v>
      </c>
      <c r="X610" s="68">
        <v>637</v>
      </c>
      <c r="Y610" s="68">
        <v>415</v>
      </c>
      <c r="Z610" s="68">
        <v>271</v>
      </c>
      <c r="AA610" s="68">
        <v>113</v>
      </c>
      <c r="AB610" s="68">
        <v>23</v>
      </c>
      <c r="AC610" s="68">
        <v>6</v>
      </c>
      <c r="AD610">
        <v>5744</v>
      </c>
      <c r="AE610">
        <v>1476</v>
      </c>
      <c r="AF610">
        <v>9433</v>
      </c>
      <c r="AG610">
        <v>2754</v>
      </c>
      <c r="AH610" t="s">
        <v>552</v>
      </c>
    </row>
    <row r="611" spans="1:37" ht="16.5">
      <c r="A611" t="s">
        <v>552</v>
      </c>
      <c r="B611" t="s">
        <v>517</v>
      </c>
      <c r="C611">
        <v>7413</v>
      </c>
      <c r="D611" s="68">
        <v>50</v>
      </c>
      <c r="E611">
        <v>201</v>
      </c>
      <c r="F611" s="68">
        <v>50</v>
      </c>
      <c r="G611" s="68">
        <v>49</v>
      </c>
      <c r="H611" s="68">
        <v>55</v>
      </c>
      <c r="I611" s="68">
        <v>47</v>
      </c>
      <c r="J611" s="68">
        <v>228</v>
      </c>
      <c r="K611" s="68">
        <v>300</v>
      </c>
      <c r="L611" s="68">
        <v>461</v>
      </c>
      <c r="M611" s="68">
        <v>516</v>
      </c>
      <c r="N611" s="68">
        <v>430</v>
      </c>
      <c r="O611" s="68">
        <v>501</v>
      </c>
      <c r="P611" s="68">
        <v>506</v>
      </c>
      <c r="Q611" s="68">
        <v>492</v>
      </c>
      <c r="R611" s="68">
        <v>633</v>
      </c>
      <c r="S611" s="68">
        <v>641</v>
      </c>
      <c r="T611" s="68">
        <v>581</v>
      </c>
      <c r="U611" s="68">
        <v>522</v>
      </c>
      <c r="V611" s="68">
        <v>324</v>
      </c>
      <c r="W611" s="68">
        <v>343</v>
      </c>
      <c r="X611" s="68">
        <v>305</v>
      </c>
      <c r="Y611" s="68">
        <v>190</v>
      </c>
      <c r="Z611" s="68">
        <v>124</v>
      </c>
      <c r="AA611" s="68">
        <v>49</v>
      </c>
      <c r="AB611" s="68">
        <v>14</v>
      </c>
      <c r="AC611" s="68">
        <v>2</v>
      </c>
      <c r="AD611">
        <v>3095</v>
      </c>
    </row>
    <row r="612" spans="1:37" ht="16.5">
      <c r="B612" t="s">
        <v>518</v>
      </c>
      <c r="C612">
        <v>6250</v>
      </c>
      <c r="D612" s="68">
        <v>39</v>
      </c>
      <c r="E612">
        <v>187</v>
      </c>
      <c r="F612" s="68">
        <v>45</v>
      </c>
      <c r="G612" s="68">
        <v>56</v>
      </c>
      <c r="H612" s="68">
        <v>52</v>
      </c>
      <c r="I612" s="68">
        <v>34</v>
      </c>
      <c r="J612" s="68">
        <v>204</v>
      </c>
      <c r="K612" s="68">
        <v>267</v>
      </c>
      <c r="L612" s="68">
        <v>413</v>
      </c>
      <c r="M612" s="68">
        <v>444</v>
      </c>
      <c r="N612" s="68">
        <v>391</v>
      </c>
      <c r="O612" s="68">
        <v>437</v>
      </c>
      <c r="P612" s="68">
        <v>402</v>
      </c>
      <c r="Q612" s="68">
        <v>382</v>
      </c>
      <c r="R612" s="68">
        <v>435</v>
      </c>
      <c r="S612" s="68">
        <v>433</v>
      </c>
      <c r="T612" s="68">
        <v>422</v>
      </c>
      <c r="U612" s="68">
        <v>391</v>
      </c>
      <c r="V612" s="68">
        <v>294</v>
      </c>
      <c r="W612" s="68">
        <v>328</v>
      </c>
      <c r="X612" s="68">
        <v>332</v>
      </c>
      <c r="Y612" s="68">
        <v>225</v>
      </c>
      <c r="Z612" s="68">
        <v>147</v>
      </c>
      <c r="AA612" s="68">
        <v>64</v>
      </c>
      <c r="AB612" s="68">
        <v>9</v>
      </c>
      <c r="AC612" s="68">
        <v>4</v>
      </c>
      <c r="AD612">
        <v>2649</v>
      </c>
      <c r="AI612" t="s">
        <v>552</v>
      </c>
      <c r="AJ612">
        <v>2904</v>
      </c>
      <c r="AK612">
        <v>5553</v>
      </c>
    </row>
    <row r="613" spans="1:37" ht="16.5">
      <c r="B613" t="s">
        <v>516</v>
      </c>
      <c r="C613">
        <v>55975</v>
      </c>
      <c r="D613" s="68">
        <v>502</v>
      </c>
      <c r="E613">
        <v>2408</v>
      </c>
      <c r="F613" s="68">
        <v>547</v>
      </c>
      <c r="G613" s="68">
        <v>628</v>
      </c>
      <c r="H613" s="68">
        <v>669</v>
      </c>
      <c r="I613" s="68">
        <v>564</v>
      </c>
      <c r="J613" s="68">
        <v>3191</v>
      </c>
      <c r="K613" s="68">
        <v>3441</v>
      </c>
      <c r="L613" s="68">
        <v>4123</v>
      </c>
      <c r="M613" s="68">
        <v>4288</v>
      </c>
      <c r="N613" s="68">
        <v>3881</v>
      </c>
      <c r="O613" s="68">
        <v>4817</v>
      </c>
      <c r="P613" s="68">
        <v>5170</v>
      </c>
      <c r="Q613" s="68">
        <v>4334</v>
      </c>
      <c r="R613" s="68">
        <v>4178</v>
      </c>
      <c r="S613" s="68">
        <v>4131</v>
      </c>
      <c r="T613" s="68">
        <v>3389</v>
      </c>
      <c r="U613" s="68">
        <v>2736</v>
      </c>
      <c r="V613" s="68">
        <v>1614</v>
      </c>
      <c r="W613" s="68">
        <v>1284</v>
      </c>
      <c r="X613" s="68">
        <v>1061</v>
      </c>
      <c r="Y613" s="68">
        <v>749</v>
      </c>
      <c r="Z613" s="68">
        <v>478</v>
      </c>
      <c r="AA613" s="68">
        <v>155</v>
      </c>
      <c r="AB613" s="68">
        <v>37</v>
      </c>
      <c r="AC613" s="68">
        <v>8</v>
      </c>
      <c r="AD613">
        <v>15642</v>
      </c>
      <c r="AE613">
        <v>9542</v>
      </c>
      <c r="AF613">
        <v>41047</v>
      </c>
      <c r="AG613">
        <v>5386</v>
      </c>
      <c r="AH613" t="s">
        <v>553</v>
      </c>
    </row>
    <row r="614" spans="1:37" ht="16.5">
      <c r="A614" t="s">
        <v>553</v>
      </c>
      <c r="B614" t="s">
        <v>517</v>
      </c>
      <c r="C614">
        <v>28711</v>
      </c>
      <c r="D614" s="68">
        <v>265</v>
      </c>
      <c r="E614">
        <v>1238</v>
      </c>
      <c r="F614" s="68">
        <v>273</v>
      </c>
      <c r="G614" s="68">
        <v>316</v>
      </c>
      <c r="H614" s="68">
        <v>345</v>
      </c>
      <c r="I614" s="68">
        <v>304</v>
      </c>
      <c r="J614" s="68">
        <v>1690</v>
      </c>
      <c r="K614" s="68">
        <v>1785</v>
      </c>
      <c r="L614" s="68">
        <v>2194</v>
      </c>
      <c r="M614" s="68">
        <v>2286</v>
      </c>
      <c r="N614" s="68">
        <v>2013</v>
      </c>
      <c r="O614" s="68">
        <v>2393</v>
      </c>
      <c r="P614" s="68">
        <v>2579</v>
      </c>
      <c r="Q614" s="68">
        <v>2251</v>
      </c>
      <c r="R614" s="68">
        <v>2145</v>
      </c>
      <c r="S614" s="68">
        <v>2149</v>
      </c>
      <c r="T614" s="68">
        <v>1747</v>
      </c>
      <c r="U614" s="68">
        <v>1380</v>
      </c>
      <c r="V614" s="68">
        <v>809</v>
      </c>
      <c r="W614" s="68">
        <v>612</v>
      </c>
      <c r="X614" s="68">
        <v>496</v>
      </c>
      <c r="Y614" s="68">
        <v>367</v>
      </c>
      <c r="Z614" s="68">
        <v>224</v>
      </c>
      <c r="AA614" s="68">
        <v>67</v>
      </c>
      <c r="AB614" s="68">
        <v>18</v>
      </c>
      <c r="AC614" s="68">
        <v>3</v>
      </c>
      <c r="AD614">
        <v>7872</v>
      </c>
    </row>
    <row r="615" spans="1:37" ht="16.5">
      <c r="B615" t="s">
        <v>518</v>
      </c>
      <c r="C615">
        <v>27264</v>
      </c>
      <c r="D615" s="68">
        <v>237</v>
      </c>
      <c r="E615">
        <v>1170</v>
      </c>
      <c r="F615" s="68">
        <v>274</v>
      </c>
      <c r="G615" s="68">
        <v>312</v>
      </c>
      <c r="H615" s="68">
        <v>324</v>
      </c>
      <c r="I615" s="68">
        <v>260</v>
      </c>
      <c r="J615" s="68">
        <v>1501</v>
      </c>
      <c r="K615" s="68">
        <v>1656</v>
      </c>
      <c r="L615" s="68">
        <v>1929</v>
      </c>
      <c r="M615" s="68">
        <v>2002</v>
      </c>
      <c r="N615" s="68">
        <v>1868</v>
      </c>
      <c r="O615" s="68">
        <v>2424</v>
      </c>
      <c r="P615" s="68">
        <v>2591</v>
      </c>
      <c r="Q615" s="68">
        <v>2083</v>
      </c>
      <c r="R615" s="68">
        <v>2033</v>
      </c>
      <c r="S615" s="68">
        <v>1982</v>
      </c>
      <c r="T615" s="68">
        <v>1642</v>
      </c>
      <c r="U615" s="68">
        <v>1356</v>
      </c>
      <c r="V615" s="68">
        <v>805</v>
      </c>
      <c r="W615" s="68">
        <v>672</v>
      </c>
      <c r="X615" s="68">
        <v>565</v>
      </c>
      <c r="Y615" s="68">
        <v>382</v>
      </c>
      <c r="Z615" s="68">
        <v>254</v>
      </c>
      <c r="AA615" s="68">
        <v>88</v>
      </c>
      <c r="AB615" s="68">
        <v>19</v>
      </c>
      <c r="AC615" s="68">
        <v>5</v>
      </c>
      <c r="AD615">
        <v>7770</v>
      </c>
      <c r="AI615" t="s">
        <v>553</v>
      </c>
      <c r="AJ615">
        <v>14930</v>
      </c>
      <c r="AK615">
        <v>22700</v>
      </c>
    </row>
    <row r="616" spans="1:37" ht="16.5">
      <c r="B616" t="s">
        <v>516</v>
      </c>
      <c r="C616">
        <v>20293</v>
      </c>
      <c r="D616" s="68">
        <v>167</v>
      </c>
      <c r="E616">
        <v>623</v>
      </c>
      <c r="F616" s="68">
        <v>164</v>
      </c>
      <c r="G616" s="68">
        <v>163</v>
      </c>
      <c r="H616" s="68">
        <v>159</v>
      </c>
      <c r="I616" s="68">
        <v>137</v>
      </c>
      <c r="J616" s="68">
        <v>688</v>
      </c>
      <c r="K616" s="68">
        <v>890</v>
      </c>
      <c r="L616" s="68">
        <v>1444</v>
      </c>
      <c r="M616" s="68">
        <v>1587</v>
      </c>
      <c r="N616" s="68">
        <v>1460</v>
      </c>
      <c r="O616" s="68">
        <v>1508</v>
      </c>
      <c r="P616" s="68">
        <v>1384</v>
      </c>
      <c r="Q616" s="68">
        <v>1403</v>
      </c>
      <c r="R616" s="68">
        <v>1568</v>
      </c>
      <c r="S616" s="68">
        <v>1664</v>
      </c>
      <c r="T616" s="68">
        <v>1505</v>
      </c>
      <c r="U616" s="68">
        <v>1246</v>
      </c>
      <c r="V616" s="68">
        <v>780</v>
      </c>
      <c r="W616" s="68">
        <v>753</v>
      </c>
      <c r="X616" s="68">
        <v>711</v>
      </c>
      <c r="Y616" s="68">
        <v>505</v>
      </c>
      <c r="Z616" s="68">
        <v>301</v>
      </c>
      <c r="AA616" s="68">
        <v>80</v>
      </c>
      <c r="AB616" s="68">
        <v>23</v>
      </c>
      <c r="AC616" s="68">
        <v>3</v>
      </c>
      <c r="AD616">
        <v>7571</v>
      </c>
      <c r="AE616">
        <v>2368</v>
      </c>
      <c r="AF616">
        <v>14769</v>
      </c>
      <c r="AG616">
        <v>3156</v>
      </c>
      <c r="AH616" t="s">
        <v>554</v>
      </c>
    </row>
    <row r="617" spans="1:37" ht="16.5">
      <c r="A617" t="s">
        <v>554</v>
      </c>
      <c r="B617" t="s">
        <v>517</v>
      </c>
      <c r="C617">
        <v>10752</v>
      </c>
      <c r="D617" s="68">
        <v>96</v>
      </c>
      <c r="E617">
        <v>316</v>
      </c>
      <c r="F617" s="68">
        <v>83</v>
      </c>
      <c r="G617" s="68">
        <v>82</v>
      </c>
      <c r="H617" s="68">
        <v>82</v>
      </c>
      <c r="I617" s="68">
        <v>69</v>
      </c>
      <c r="J617" s="68">
        <v>375</v>
      </c>
      <c r="K617" s="68">
        <v>466</v>
      </c>
      <c r="L617" s="68">
        <v>750</v>
      </c>
      <c r="M617" s="68">
        <v>829</v>
      </c>
      <c r="N617" s="68">
        <v>778</v>
      </c>
      <c r="O617" s="68">
        <v>791</v>
      </c>
      <c r="P617" s="68">
        <v>692</v>
      </c>
      <c r="Q617" s="68">
        <v>746</v>
      </c>
      <c r="R617" s="68">
        <v>866</v>
      </c>
      <c r="S617" s="68">
        <v>913</v>
      </c>
      <c r="T617" s="68">
        <v>840</v>
      </c>
      <c r="U617" s="68">
        <v>662</v>
      </c>
      <c r="V617" s="68">
        <v>431</v>
      </c>
      <c r="W617" s="68">
        <v>399</v>
      </c>
      <c r="X617" s="68">
        <v>371</v>
      </c>
      <c r="Y617" s="68">
        <v>256</v>
      </c>
      <c r="Z617" s="68">
        <v>137</v>
      </c>
      <c r="AA617" s="68">
        <v>31</v>
      </c>
      <c r="AB617" s="68">
        <v>7</v>
      </c>
      <c r="AC617" s="68">
        <v>0</v>
      </c>
      <c r="AD617">
        <v>4047</v>
      </c>
    </row>
    <row r="618" spans="1:37" ht="16.5">
      <c r="B618" t="s">
        <v>518</v>
      </c>
      <c r="C618">
        <v>9541</v>
      </c>
      <c r="D618" s="68">
        <v>71</v>
      </c>
      <c r="E618">
        <v>307</v>
      </c>
      <c r="F618" s="68">
        <v>81</v>
      </c>
      <c r="G618" s="68">
        <v>81</v>
      </c>
      <c r="H618" s="68">
        <v>77</v>
      </c>
      <c r="I618" s="68">
        <v>68</v>
      </c>
      <c r="J618" s="68">
        <v>313</v>
      </c>
      <c r="K618" s="68">
        <v>424</v>
      </c>
      <c r="L618" s="68">
        <v>694</v>
      </c>
      <c r="M618" s="68">
        <v>758</v>
      </c>
      <c r="N618" s="68">
        <v>682</v>
      </c>
      <c r="O618" s="68">
        <v>717</v>
      </c>
      <c r="P618" s="68">
        <v>692</v>
      </c>
      <c r="Q618" s="68">
        <v>657</v>
      </c>
      <c r="R618" s="68">
        <v>702</v>
      </c>
      <c r="S618" s="68">
        <v>751</v>
      </c>
      <c r="T618" s="68">
        <v>665</v>
      </c>
      <c r="U618" s="68">
        <v>584</v>
      </c>
      <c r="V618" s="68">
        <v>349</v>
      </c>
      <c r="W618" s="68">
        <v>354</v>
      </c>
      <c r="X618" s="68">
        <v>340</v>
      </c>
      <c r="Y618" s="68">
        <v>249</v>
      </c>
      <c r="Z618" s="68">
        <v>164</v>
      </c>
      <c r="AA618" s="68">
        <v>49</v>
      </c>
      <c r="AB618" s="68">
        <v>16</v>
      </c>
      <c r="AC618" s="68">
        <v>3</v>
      </c>
      <c r="AD618">
        <v>3524</v>
      </c>
      <c r="AI618" t="s">
        <v>554</v>
      </c>
      <c r="AJ618">
        <v>4902</v>
      </c>
      <c r="AK618">
        <v>8426</v>
      </c>
    </row>
    <row r="619" spans="1:37" ht="16.5">
      <c r="B619" t="s">
        <v>516</v>
      </c>
      <c r="C619">
        <v>14344</v>
      </c>
      <c r="D619" s="68">
        <v>92</v>
      </c>
      <c r="E619">
        <v>412</v>
      </c>
      <c r="F619" s="68">
        <v>98</v>
      </c>
      <c r="G619" s="68">
        <v>113</v>
      </c>
      <c r="H619" s="68">
        <v>108</v>
      </c>
      <c r="I619" s="68">
        <v>93</v>
      </c>
      <c r="J619" s="68">
        <v>415</v>
      </c>
      <c r="K619" s="68">
        <v>552</v>
      </c>
      <c r="L619" s="68">
        <v>1008</v>
      </c>
      <c r="M619" s="68">
        <v>1177</v>
      </c>
      <c r="N619" s="68">
        <v>970</v>
      </c>
      <c r="O619" s="68">
        <v>997</v>
      </c>
      <c r="P619" s="68">
        <v>1082</v>
      </c>
      <c r="Q619" s="68">
        <v>1050</v>
      </c>
      <c r="R619" s="68">
        <v>1293</v>
      </c>
      <c r="S619" s="68">
        <v>1337</v>
      </c>
      <c r="T619" s="68">
        <v>1103</v>
      </c>
      <c r="U619" s="68">
        <v>822</v>
      </c>
      <c r="V619" s="68">
        <v>475</v>
      </c>
      <c r="W619" s="68">
        <v>500</v>
      </c>
      <c r="X619" s="68">
        <v>452</v>
      </c>
      <c r="Y619" s="68">
        <v>317</v>
      </c>
      <c r="Z619" s="68">
        <v>204</v>
      </c>
      <c r="AA619" s="68">
        <v>71</v>
      </c>
      <c r="AB619" s="68">
        <v>13</v>
      </c>
      <c r="AC619" s="68">
        <v>2</v>
      </c>
      <c r="AD619">
        <v>5296</v>
      </c>
      <c r="AE619">
        <v>1471</v>
      </c>
      <c r="AF619">
        <v>10839</v>
      </c>
      <c r="AG619">
        <v>2034</v>
      </c>
      <c r="AH619" t="s">
        <v>555</v>
      </c>
    </row>
    <row r="620" spans="1:37" ht="16.5">
      <c r="A620" t="s">
        <v>555</v>
      </c>
      <c r="B620" t="s">
        <v>517</v>
      </c>
      <c r="C620">
        <v>7749</v>
      </c>
      <c r="D620" s="68">
        <v>51</v>
      </c>
      <c r="E620">
        <v>220</v>
      </c>
      <c r="F620" s="68">
        <v>52</v>
      </c>
      <c r="G620" s="68">
        <v>59</v>
      </c>
      <c r="H620" s="68">
        <v>58</v>
      </c>
      <c r="I620" s="68">
        <v>51</v>
      </c>
      <c r="J620" s="68">
        <v>213</v>
      </c>
      <c r="K620" s="68">
        <v>296</v>
      </c>
      <c r="L620" s="68">
        <v>503</v>
      </c>
      <c r="M620" s="68">
        <v>623</v>
      </c>
      <c r="N620" s="68">
        <v>514</v>
      </c>
      <c r="O620" s="68">
        <v>530</v>
      </c>
      <c r="P620" s="68">
        <v>591</v>
      </c>
      <c r="Q620" s="68">
        <v>557</v>
      </c>
      <c r="R620" s="68">
        <v>722</v>
      </c>
      <c r="S620" s="68">
        <v>774</v>
      </c>
      <c r="T620" s="68">
        <v>650</v>
      </c>
      <c r="U620" s="68">
        <v>451</v>
      </c>
      <c r="V620" s="68">
        <v>280</v>
      </c>
      <c r="W620" s="68">
        <v>263</v>
      </c>
      <c r="X620" s="68">
        <v>231</v>
      </c>
      <c r="Y620" s="68">
        <v>156</v>
      </c>
      <c r="Z620" s="68">
        <v>88</v>
      </c>
      <c r="AA620" s="68">
        <v>30</v>
      </c>
      <c r="AB620" s="68">
        <v>6</v>
      </c>
      <c r="AC620" s="68">
        <v>0</v>
      </c>
      <c r="AD620">
        <v>2929</v>
      </c>
    </row>
    <row r="621" spans="1:37" ht="16.5">
      <c r="B621" t="s">
        <v>518</v>
      </c>
      <c r="C621">
        <v>6595</v>
      </c>
      <c r="D621" s="68">
        <v>41</v>
      </c>
      <c r="E621">
        <v>192</v>
      </c>
      <c r="F621" s="68">
        <v>46</v>
      </c>
      <c r="G621" s="68">
        <v>54</v>
      </c>
      <c r="H621" s="68">
        <v>50</v>
      </c>
      <c r="I621" s="68">
        <v>42</v>
      </c>
      <c r="J621" s="68">
        <v>202</v>
      </c>
      <c r="K621" s="68">
        <v>256</v>
      </c>
      <c r="L621" s="68">
        <v>505</v>
      </c>
      <c r="M621" s="68">
        <v>554</v>
      </c>
      <c r="N621" s="68">
        <v>456</v>
      </c>
      <c r="O621" s="68">
        <v>467</v>
      </c>
      <c r="P621" s="68">
        <v>491</v>
      </c>
      <c r="Q621" s="68">
        <v>493</v>
      </c>
      <c r="R621" s="68">
        <v>571</v>
      </c>
      <c r="S621" s="68">
        <v>563</v>
      </c>
      <c r="T621" s="68">
        <v>453</v>
      </c>
      <c r="U621" s="68">
        <v>371</v>
      </c>
      <c r="V621" s="68">
        <v>195</v>
      </c>
      <c r="W621" s="68">
        <v>237</v>
      </c>
      <c r="X621" s="68">
        <v>221</v>
      </c>
      <c r="Y621" s="68">
        <v>161</v>
      </c>
      <c r="Z621" s="68">
        <v>116</v>
      </c>
      <c r="AA621" s="68">
        <v>41</v>
      </c>
      <c r="AB621" s="68">
        <v>7</v>
      </c>
      <c r="AC621" s="68">
        <v>2</v>
      </c>
      <c r="AD621">
        <v>2367</v>
      </c>
      <c r="AI621" t="s">
        <v>555</v>
      </c>
      <c r="AJ621">
        <v>3537</v>
      </c>
      <c r="AK621">
        <v>5904</v>
      </c>
    </row>
    <row r="622" spans="1:37" ht="16.5">
      <c r="B622" t="s">
        <v>516</v>
      </c>
      <c r="C622">
        <v>9738</v>
      </c>
      <c r="D622" s="68">
        <v>65</v>
      </c>
      <c r="E622">
        <v>256</v>
      </c>
      <c r="F622" s="68">
        <v>66</v>
      </c>
      <c r="G622" s="68">
        <v>73</v>
      </c>
      <c r="H622" s="68">
        <v>67</v>
      </c>
      <c r="I622" s="68">
        <v>50</v>
      </c>
      <c r="J622" s="68">
        <v>303</v>
      </c>
      <c r="K622" s="68">
        <v>463</v>
      </c>
      <c r="L622" s="68">
        <v>675</v>
      </c>
      <c r="M622" s="68">
        <v>711</v>
      </c>
      <c r="N622" s="68">
        <v>642</v>
      </c>
      <c r="O622" s="68">
        <v>628</v>
      </c>
      <c r="P622" s="68">
        <v>638</v>
      </c>
      <c r="Q622" s="68">
        <v>651</v>
      </c>
      <c r="R622" s="68">
        <v>773</v>
      </c>
      <c r="S622" s="68">
        <v>783</v>
      </c>
      <c r="T622" s="68">
        <v>685</v>
      </c>
      <c r="U622" s="68">
        <v>563</v>
      </c>
      <c r="V622" s="68">
        <v>410</v>
      </c>
      <c r="W622" s="68">
        <v>483</v>
      </c>
      <c r="X622" s="68">
        <v>457</v>
      </c>
      <c r="Y622" s="68">
        <v>310</v>
      </c>
      <c r="Z622" s="68">
        <v>161</v>
      </c>
      <c r="AA622" s="68">
        <v>63</v>
      </c>
      <c r="AB622" s="68">
        <v>17</v>
      </c>
      <c r="AC622" s="68">
        <v>1</v>
      </c>
      <c r="AD622">
        <v>3933</v>
      </c>
      <c r="AE622">
        <v>1087</v>
      </c>
      <c r="AF622">
        <v>6749</v>
      </c>
      <c r="AG622">
        <v>1902</v>
      </c>
      <c r="AH622" t="s">
        <v>556</v>
      </c>
    </row>
    <row r="623" spans="1:37" ht="16.5">
      <c r="A623" t="s">
        <v>556</v>
      </c>
      <c r="B623" t="s">
        <v>517</v>
      </c>
      <c r="C623">
        <v>5253</v>
      </c>
      <c r="D623" s="68">
        <v>34</v>
      </c>
      <c r="E623">
        <v>137</v>
      </c>
      <c r="F623" s="68">
        <v>33</v>
      </c>
      <c r="G623" s="68">
        <v>38</v>
      </c>
      <c r="H623" s="68">
        <v>36</v>
      </c>
      <c r="I623" s="68">
        <v>30</v>
      </c>
      <c r="J623" s="68">
        <v>160</v>
      </c>
      <c r="K623" s="68">
        <v>244</v>
      </c>
      <c r="L623" s="68">
        <v>345</v>
      </c>
      <c r="M623" s="68">
        <v>365</v>
      </c>
      <c r="N623" s="68">
        <v>339</v>
      </c>
      <c r="O623" s="68">
        <v>329</v>
      </c>
      <c r="P623" s="68">
        <v>350</v>
      </c>
      <c r="Q623" s="68">
        <v>367</v>
      </c>
      <c r="R623" s="68">
        <v>438</v>
      </c>
      <c r="S623" s="68">
        <v>486</v>
      </c>
      <c r="T623" s="68">
        <v>422</v>
      </c>
      <c r="U623" s="68">
        <v>304</v>
      </c>
      <c r="V623" s="68">
        <v>206</v>
      </c>
      <c r="W623" s="68">
        <v>250</v>
      </c>
      <c r="X623" s="68">
        <v>240</v>
      </c>
      <c r="Y623" s="68">
        <v>145</v>
      </c>
      <c r="Z623" s="68">
        <v>63</v>
      </c>
      <c r="AA623" s="68">
        <v>24</v>
      </c>
      <c r="AB623" s="68">
        <v>5</v>
      </c>
      <c r="AC623" s="68">
        <v>0</v>
      </c>
      <c r="AD623">
        <v>2145</v>
      </c>
    </row>
    <row r="624" spans="1:37" ht="16.5">
      <c r="B624" t="s">
        <v>518</v>
      </c>
      <c r="C624">
        <v>4485</v>
      </c>
      <c r="D624" s="68">
        <v>31</v>
      </c>
      <c r="E624">
        <v>119</v>
      </c>
      <c r="F624" s="68">
        <v>33</v>
      </c>
      <c r="G624" s="68">
        <v>35</v>
      </c>
      <c r="H624" s="68">
        <v>31</v>
      </c>
      <c r="I624" s="68">
        <v>20</v>
      </c>
      <c r="J624" s="68">
        <v>143</v>
      </c>
      <c r="K624" s="68">
        <v>219</v>
      </c>
      <c r="L624" s="68">
        <v>330</v>
      </c>
      <c r="M624" s="68">
        <v>346</v>
      </c>
      <c r="N624" s="68">
        <v>303</v>
      </c>
      <c r="O624" s="68">
        <v>299</v>
      </c>
      <c r="P624" s="68">
        <v>288</v>
      </c>
      <c r="Q624" s="68">
        <v>284</v>
      </c>
      <c r="R624" s="68">
        <v>335</v>
      </c>
      <c r="S624" s="68">
        <v>297</v>
      </c>
      <c r="T624" s="68">
        <v>263</v>
      </c>
      <c r="U624" s="68">
        <v>259</v>
      </c>
      <c r="V624" s="68">
        <v>204</v>
      </c>
      <c r="W624" s="68">
        <v>233</v>
      </c>
      <c r="X624" s="68">
        <v>217</v>
      </c>
      <c r="Y624" s="68">
        <v>165</v>
      </c>
      <c r="Z624" s="68">
        <v>98</v>
      </c>
      <c r="AA624" s="68">
        <v>39</v>
      </c>
      <c r="AB624" s="68">
        <v>12</v>
      </c>
      <c r="AC624" s="68">
        <v>1</v>
      </c>
      <c r="AD624">
        <v>1788</v>
      </c>
      <c r="AI624" t="s">
        <v>556</v>
      </c>
      <c r="AJ624">
        <v>2185</v>
      </c>
      <c r="AK624">
        <v>3973</v>
      </c>
    </row>
    <row r="625" spans="1:37" ht="16.5">
      <c r="B625" t="s">
        <v>516</v>
      </c>
      <c r="C625">
        <v>5692</v>
      </c>
      <c r="D625" s="68">
        <v>40</v>
      </c>
      <c r="E625">
        <v>134</v>
      </c>
      <c r="F625" s="68">
        <v>40</v>
      </c>
      <c r="G625" s="68">
        <v>38</v>
      </c>
      <c r="H625" s="68">
        <v>32</v>
      </c>
      <c r="I625" s="68">
        <v>24</v>
      </c>
      <c r="J625" s="68">
        <v>130</v>
      </c>
      <c r="K625" s="68">
        <v>169</v>
      </c>
      <c r="L625" s="68">
        <v>282</v>
      </c>
      <c r="M625" s="68">
        <v>366</v>
      </c>
      <c r="N625" s="68">
        <v>343</v>
      </c>
      <c r="O625" s="68">
        <v>354</v>
      </c>
      <c r="P625" s="68">
        <v>322</v>
      </c>
      <c r="Q625" s="68">
        <v>354</v>
      </c>
      <c r="R625" s="68">
        <v>408</v>
      </c>
      <c r="S625" s="68">
        <v>488</v>
      </c>
      <c r="T625" s="68">
        <v>484</v>
      </c>
      <c r="U625" s="68">
        <v>407</v>
      </c>
      <c r="V625" s="68">
        <v>288</v>
      </c>
      <c r="W625" s="68">
        <v>341</v>
      </c>
      <c r="X625" s="68">
        <v>317</v>
      </c>
      <c r="Y625" s="68">
        <v>242</v>
      </c>
      <c r="Z625" s="68">
        <v>159</v>
      </c>
      <c r="AA625" s="68">
        <v>48</v>
      </c>
      <c r="AB625" s="68">
        <v>14</v>
      </c>
      <c r="AC625" s="68">
        <v>2</v>
      </c>
      <c r="AD625">
        <v>2790</v>
      </c>
      <c r="AE625">
        <v>473</v>
      </c>
      <c r="AF625">
        <v>3808</v>
      </c>
      <c r="AG625">
        <v>1411</v>
      </c>
      <c r="AH625" t="s">
        <v>557</v>
      </c>
    </row>
    <row r="626" spans="1:37" ht="16.5">
      <c r="A626" t="s">
        <v>557</v>
      </c>
      <c r="B626" t="s">
        <v>517</v>
      </c>
      <c r="C626">
        <v>3152</v>
      </c>
      <c r="D626" s="68">
        <v>21</v>
      </c>
      <c r="E626">
        <v>59</v>
      </c>
      <c r="F626" s="68">
        <v>18</v>
      </c>
      <c r="G626" s="68">
        <v>16</v>
      </c>
      <c r="H626" s="68">
        <v>15</v>
      </c>
      <c r="I626" s="68">
        <v>10</v>
      </c>
      <c r="J626" s="68">
        <v>66</v>
      </c>
      <c r="K626" s="68">
        <v>102</v>
      </c>
      <c r="L626" s="68">
        <v>160</v>
      </c>
      <c r="M626" s="68">
        <v>184</v>
      </c>
      <c r="N626" s="68">
        <v>185</v>
      </c>
      <c r="O626" s="68">
        <v>188</v>
      </c>
      <c r="P626" s="68">
        <v>168</v>
      </c>
      <c r="Q626" s="68">
        <v>196</v>
      </c>
      <c r="R626" s="68">
        <v>250</v>
      </c>
      <c r="S626" s="68">
        <v>306</v>
      </c>
      <c r="T626" s="68">
        <v>312</v>
      </c>
      <c r="U626" s="68">
        <v>242</v>
      </c>
      <c r="V626" s="68">
        <v>165</v>
      </c>
      <c r="W626" s="68">
        <v>173</v>
      </c>
      <c r="X626" s="68">
        <v>165</v>
      </c>
      <c r="Y626" s="68">
        <v>116</v>
      </c>
      <c r="Z626" s="68">
        <v>59</v>
      </c>
      <c r="AA626" s="68">
        <v>25</v>
      </c>
      <c r="AB626" s="68">
        <v>10</v>
      </c>
      <c r="AC626" s="68">
        <v>0</v>
      </c>
      <c r="AD626">
        <v>1573</v>
      </c>
    </row>
    <row r="627" spans="1:37" ht="16.5">
      <c r="B627" t="s">
        <v>518</v>
      </c>
      <c r="C627">
        <v>2540</v>
      </c>
      <c r="D627" s="68">
        <v>19</v>
      </c>
      <c r="E627">
        <v>75</v>
      </c>
      <c r="F627" s="68">
        <v>22</v>
      </c>
      <c r="G627" s="68">
        <v>22</v>
      </c>
      <c r="H627" s="68">
        <v>17</v>
      </c>
      <c r="I627" s="68">
        <v>14</v>
      </c>
      <c r="J627" s="68">
        <v>64</v>
      </c>
      <c r="K627" s="68">
        <v>67</v>
      </c>
      <c r="L627" s="68">
        <v>122</v>
      </c>
      <c r="M627" s="68">
        <v>182</v>
      </c>
      <c r="N627" s="68">
        <v>158</v>
      </c>
      <c r="O627" s="68">
        <v>166</v>
      </c>
      <c r="P627" s="68">
        <v>154</v>
      </c>
      <c r="Q627" s="68">
        <v>158</v>
      </c>
      <c r="R627" s="68">
        <v>158</v>
      </c>
      <c r="S627" s="68">
        <v>182</v>
      </c>
      <c r="T627" s="68">
        <v>172</v>
      </c>
      <c r="U627" s="68">
        <v>165</v>
      </c>
      <c r="V627" s="68">
        <v>123</v>
      </c>
      <c r="W627" s="68">
        <v>168</v>
      </c>
      <c r="X627" s="68">
        <v>152</v>
      </c>
      <c r="Y627" s="68">
        <v>126</v>
      </c>
      <c r="Z627" s="68">
        <v>100</v>
      </c>
      <c r="AA627" s="68">
        <v>23</v>
      </c>
      <c r="AB627" s="68">
        <v>4</v>
      </c>
      <c r="AC627" s="68">
        <v>2</v>
      </c>
      <c r="AD627">
        <v>1217</v>
      </c>
      <c r="AI627" t="s">
        <v>557</v>
      </c>
      <c r="AJ627">
        <v>1098</v>
      </c>
      <c r="AK627">
        <v>2315</v>
      </c>
    </row>
    <row r="628" spans="1:37" ht="16.5">
      <c r="B628" t="s">
        <v>516</v>
      </c>
      <c r="C628">
        <v>9462</v>
      </c>
      <c r="D628" s="68">
        <v>144</v>
      </c>
      <c r="E628">
        <v>584</v>
      </c>
      <c r="F628" s="68">
        <v>146</v>
      </c>
      <c r="G628" s="68">
        <v>154</v>
      </c>
      <c r="H628" s="68">
        <v>151</v>
      </c>
      <c r="I628" s="68">
        <v>133</v>
      </c>
      <c r="J628" s="68">
        <v>586</v>
      </c>
      <c r="K628" s="68">
        <v>665</v>
      </c>
      <c r="L628" s="68">
        <v>746</v>
      </c>
      <c r="M628" s="68">
        <v>800</v>
      </c>
      <c r="N628" s="68">
        <v>689</v>
      </c>
      <c r="O628" s="68">
        <v>808</v>
      </c>
      <c r="P628" s="68">
        <v>773</v>
      </c>
      <c r="Q628" s="68">
        <v>679</v>
      </c>
      <c r="R628" s="68">
        <v>639</v>
      </c>
      <c r="S628" s="68">
        <v>629</v>
      </c>
      <c r="T628" s="68">
        <v>584</v>
      </c>
      <c r="U628" s="68">
        <v>424</v>
      </c>
      <c r="V628" s="68">
        <v>243</v>
      </c>
      <c r="W628" s="68">
        <v>182</v>
      </c>
      <c r="X628" s="68">
        <v>134</v>
      </c>
      <c r="Y628" s="68">
        <v>94</v>
      </c>
      <c r="Z628" s="68">
        <v>42</v>
      </c>
      <c r="AA628" s="68">
        <v>13</v>
      </c>
      <c r="AB628" s="68">
        <v>3</v>
      </c>
      <c r="AC628" s="68">
        <v>1</v>
      </c>
      <c r="AD628">
        <v>2349</v>
      </c>
      <c r="AE628">
        <v>1979</v>
      </c>
      <c r="AF628">
        <v>6771</v>
      </c>
      <c r="AG628">
        <v>712</v>
      </c>
      <c r="AH628" t="s">
        <v>558</v>
      </c>
    </row>
    <row r="629" spans="1:37" ht="16.5">
      <c r="A629" t="s">
        <v>558</v>
      </c>
      <c r="B629" t="s">
        <v>517</v>
      </c>
      <c r="C629">
        <v>5010</v>
      </c>
      <c r="D629" s="68">
        <v>74</v>
      </c>
      <c r="E629">
        <v>290</v>
      </c>
      <c r="F629" s="68">
        <v>74</v>
      </c>
      <c r="G629" s="68">
        <v>75</v>
      </c>
      <c r="H629" s="68">
        <v>71</v>
      </c>
      <c r="I629" s="68">
        <v>70</v>
      </c>
      <c r="J629" s="68">
        <v>315</v>
      </c>
      <c r="K629" s="68">
        <v>333</v>
      </c>
      <c r="L629" s="68">
        <v>399</v>
      </c>
      <c r="M629" s="68">
        <v>399</v>
      </c>
      <c r="N629" s="68">
        <v>372</v>
      </c>
      <c r="O629" s="68">
        <v>428</v>
      </c>
      <c r="P629" s="68">
        <v>446</v>
      </c>
      <c r="Q629" s="68">
        <v>385</v>
      </c>
      <c r="R629" s="68">
        <v>358</v>
      </c>
      <c r="S629" s="68">
        <v>343</v>
      </c>
      <c r="T629" s="68">
        <v>309</v>
      </c>
      <c r="U629" s="68">
        <v>212</v>
      </c>
      <c r="V629" s="68">
        <v>134</v>
      </c>
      <c r="W629" s="68">
        <v>90</v>
      </c>
      <c r="X629" s="68">
        <v>61</v>
      </c>
      <c r="Y629" s="68">
        <v>40</v>
      </c>
      <c r="Z629" s="68">
        <v>17</v>
      </c>
      <c r="AA629" s="68">
        <v>4</v>
      </c>
      <c r="AB629" s="68">
        <v>1</v>
      </c>
      <c r="AC629" s="68">
        <v>0</v>
      </c>
      <c r="AD629">
        <v>1211</v>
      </c>
    </row>
    <row r="630" spans="1:37" ht="16.5">
      <c r="B630" t="s">
        <v>518</v>
      </c>
      <c r="C630">
        <v>4452</v>
      </c>
      <c r="D630" s="68">
        <v>70</v>
      </c>
      <c r="E630">
        <v>294</v>
      </c>
      <c r="F630" s="68">
        <v>72</v>
      </c>
      <c r="G630" s="68">
        <v>79</v>
      </c>
      <c r="H630" s="68">
        <v>80</v>
      </c>
      <c r="I630" s="68">
        <v>63</v>
      </c>
      <c r="J630" s="68">
        <v>271</v>
      </c>
      <c r="K630" s="68">
        <v>332</v>
      </c>
      <c r="L630" s="68">
        <v>347</v>
      </c>
      <c r="M630" s="68">
        <v>401</v>
      </c>
      <c r="N630" s="68">
        <v>317</v>
      </c>
      <c r="O630" s="68">
        <v>380</v>
      </c>
      <c r="P630" s="68">
        <v>327</v>
      </c>
      <c r="Q630" s="68">
        <v>294</v>
      </c>
      <c r="R630" s="68">
        <v>281</v>
      </c>
      <c r="S630" s="68">
        <v>286</v>
      </c>
      <c r="T630" s="68">
        <v>275</v>
      </c>
      <c r="U630" s="68">
        <v>212</v>
      </c>
      <c r="V630" s="68">
        <v>109</v>
      </c>
      <c r="W630" s="68">
        <v>92</v>
      </c>
      <c r="X630" s="68">
        <v>73</v>
      </c>
      <c r="Y630" s="68">
        <v>54</v>
      </c>
      <c r="Z630" s="68">
        <v>25</v>
      </c>
      <c r="AA630" s="68">
        <v>9</v>
      </c>
      <c r="AB630" s="68">
        <v>2</v>
      </c>
      <c r="AC630" s="68">
        <v>1</v>
      </c>
      <c r="AD630">
        <v>1138</v>
      </c>
      <c r="AI630" t="s">
        <v>558</v>
      </c>
      <c r="AJ630">
        <v>2347</v>
      </c>
      <c r="AK630">
        <v>3485</v>
      </c>
    </row>
    <row r="631" spans="1:37" ht="16.5">
      <c r="B631" t="s">
        <v>516</v>
      </c>
      <c r="C631">
        <v>4672</v>
      </c>
      <c r="D631" s="68">
        <v>67</v>
      </c>
      <c r="E631">
        <v>244</v>
      </c>
      <c r="F631" s="68">
        <v>70</v>
      </c>
      <c r="G631" s="68">
        <v>67</v>
      </c>
      <c r="H631" s="68">
        <v>65</v>
      </c>
      <c r="I631" s="68">
        <v>42</v>
      </c>
      <c r="J631" s="68">
        <v>183</v>
      </c>
      <c r="K631" s="68">
        <v>207</v>
      </c>
      <c r="L631" s="68">
        <v>248</v>
      </c>
      <c r="M631" s="68">
        <v>324</v>
      </c>
      <c r="N631" s="68">
        <v>318</v>
      </c>
      <c r="O631" s="68">
        <v>395</v>
      </c>
      <c r="P631" s="68">
        <v>392</v>
      </c>
      <c r="Q631" s="68">
        <v>346</v>
      </c>
      <c r="R631" s="68">
        <v>389</v>
      </c>
      <c r="S631" s="68">
        <v>423</v>
      </c>
      <c r="T631" s="68">
        <v>395</v>
      </c>
      <c r="U631" s="68">
        <v>304</v>
      </c>
      <c r="V631" s="68">
        <v>157</v>
      </c>
      <c r="W631" s="68">
        <v>110</v>
      </c>
      <c r="X631" s="68">
        <v>96</v>
      </c>
      <c r="Y631" s="68">
        <v>41</v>
      </c>
      <c r="Z631" s="68">
        <v>26</v>
      </c>
      <c r="AA631" s="68">
        <v>6</v>
      </c>
      <c r="AB631" s="68">
        <v>1</v>
      </c>
      <c r="AC631" s="68">
        <v>0</v>
      </c>
      <c r="AD631">
        <v>1559</v>
      </c>
      <c r="AE631">
        <v>701</v>
      </c>
      <c r="AF631">
        <v>3534</v>
      </c>
      <c r="AG631">
        <v>437</v>
      </c>
      <c r="AH631" t="s">
        <v>559</v>
      </c>
    </row>
    <row r="632" spans="1:37" ht="16.5">
      <c r="A632" t="s">
        <v>559</v>
      </c>
      <c r="B632" t="s">
        <v>517</v>
      </c>
      <c r="C632">
        <v>2544</v>
      </c>
      <c r="D632" s="68">
        <v>36</v>
      </c>
      <c r="E632">
        <v>129</v>
      </c>
      <c r="F632" s="68">
        <v>38</v>
      </c>
      <c r="G632" s="68">
        <v>35</v>
      </c>
      <c r="H632" s="68">
        <v>32</v>
      </c>
      <c r="I632" s="68">
        <v>24</v>
      </c>
      <c r="J632" s="68">
        <v>92</v>
      </c>
      <c r="K632" s="68">
        <v>105</v>
      </c>
      <c r="L632" s="68">
        <v>134</v>
      </c>
      <c r="M632" s="68">
        <v>159</v>
      </c>
      <c r="N632" s="68">
        <v>155</v>
      </c>
      <c r="O632" s="68">
        <v>218</v>
      </c>
      <c r="P632" s="68">
        <v>247</v>
      </c>
      <c r="Q632" s="68">
        <v>210</v>
      </c>
      <c r="R632" s="68">
        <v>223</v>
      </c>
      <c r="S632" s="68">
        <v>230</v>
      </c>
      <c r="T632" s="68">
        <v>206</v>
      </c>
      <c r="U632" s="68">
        <v>180</v>
      </c>
      <c r="V632" s="68">
        <v>83</v>
      </c>
      <c r="W632" s="68">
        <v>58</v>
      </c>
      <c r="X632" s="68">
        <v>46</v>
      </c>
      <c r="Y632" s="68">
        <v>16</v>
      </c>
      <c r="Z632" s="68">
        <v>13</v>
      </c>
      <c r="AA632" s="68">
        <v>4</v>
      </c>
      <c r="AB632" s="68">
        <v>0</v>
      </c>
      <c r="AC632" s="68">
        <v>0</v>
      </c>
      <c r="AD632">
        <v>836</v>
      </c>
    </row>
    <row r="633" spans="1:37" ht="16.5">
      <c r="B633" t="s">
        <v>518</v>
      </c>
      <c r="C633">
        <v>2128</v>
      </c>
      <c r="D633" s="68">
        <v>31</v>
      </c>
      <c r="E633">
        <v>115</v>
      </c>
      <c r="F633" s="68">
        <v>32</v>
      </c>
      <c r="G633" s="68">
        <v>32</v>
      </c>
      <c r="H633" s="68">
        <v>33</v>
      </c>
      <c r="I633" s="68">
        <v>18</v>
      </c>
      <c r="J633" s="68">
        <v>91</v>
      </c>
      <c r="K633" s="68">
        <v>102</v>
      </c>
      <c r="L633" s="68">
        <v>114</v>
      </c>
      <c r="M633" s="68">
        <v>165</v>
      </c>
      <c r="N633" s="68">
        <v>163</v>
      </c>
      <c r="O633" s="68">
        <v>177</v>
      </c>
      <c r="P633" s="68">
        <v>145</v>
      </c>
      <c r="Q633" s="68">
        <v>136</v>
      </c>
      <c r="R633" s="68">
        <v>166</v>
      </c>
      <c r="S633" s="68">
        <v>193</v>
      </c>
      <c r="T633" s="68">
        <v>189</v>
      </c>
      <c r="U633" s="68">
        <v>124</v>
      </c>
      <c r="V633" s="68">
        <v>74</v>
      </c>
      <c r="W633" s="68">
        <v>52</v>
      </c>
      <c r="X633" s="68">
        <v>50</v>
      </c>
      <c r="Y633" s="68">
        <v>25</v>
      </c>
      <c r="Z633" s="68">
        <v>13</v>
      </c>
      <c r="AA633" s="68">
        <v>2</v>
      </c>
      <c r="AB633" s="68">
        <v>1</v>
      </c>
      <c r="AC633" s="68">
        <v>0</v>
      </c>
      <c r="AD633">
        <v>723</v>
      </c>
      <c r="AI633" t="s">
        <v>559</v>
      </c>
      <c r="AJ633">
        <v>1066</v>
      </c>
      <c r="AK633">
        <v>1789</v>
      </c>
    </row>
    <row r="634" spans="1:37" ht="16.5">
      <c r="B634" t="s">
        <v>516</v>
      </c>
      <c r="C634">
        <v>193663</v>
      </c>
      <c r="D634" s="68">
        <v>1957</v>
      </c>
      <c r="E634">
        <v>7857</v>
      </c>
      <c r="F634" s="68">
        <v>2075</v>
      </c>
      <c r="G634" s="68">
        <v>2111</v>
      </c>
      <c r="H634" s="68">
        <v>2009</v>
      </c>
      <c r="I634" s="68">
        <v>1662</v>
      </c>
      <c r="J634" s="68">
        <v>9174</v>
      </c>
      <c r="K634" s="68">
        <v>10790</v>
      </c>
      <c r="L634" s="68">
        <v>12876</v>
      </c>
      <c r="M634" s="68">
        <v>13716</v>
      </c>
      <c r="N634" s="68">
        <v>13698</v>
      </c>
      <c r="O634" s="68">
        <v>16659</v>
      </c>
      <c r="P634" s="68">
        <v>16326</v>
      </c>
      <c r="Q634" s="68">
        <v>14161</v>
      </c>
      <c r="R634" s="68">
        <v>13946</v>
      </c>
      <c r="S634" s="68">
        <v>14162</v>
      </c>
      <c r="T634" s="68">
        <v>13160</v>
      </c>
      <c r="U634" s="68">
        <v>11122</v>
      </c>
      <c r="V634" s="68">
        <v>7293</v>
      </c>
      <c r="W634" s="68">
        <v>5905</v>
      </c>
      <c r="X634" s="68">
        <v>4809</v>
      </c>
      <c r="Y634" s="68">
        <v>3346</v>
      </c>
      <c r="Z634" s="68">
        <v>1909</v>
      </c>
      <c r="AA634" s="68">
        <v>652</v>
      </c>
      <c r="AB634" s="68">
        <v>125</v>
      </c>
      <c r="AC634" s="68">
        <v>20</v>
      </c>
      <c r="AD634">
        <v>62503</v>
      </c>
      <c r="AE634">
        <v>29778</v>
      </c>
      <c r="AF634">
        <v>139826</v>
      </c>
      <c r="AG634">
        <v>24059</v>
      </c>
      <c r="AH634" t="s">
        <v>1318</v>
      </c>
    </row>
    <row r="635" spans="1:37" ht="16.5">
      <c r="A635" t="s">
        <v>1318</v>
      </c>
      <c r="B635" t="s">
        <v>517</v>
      </c>
      <c r="C635">
        <v>97319</v>
      </c>
      <c r="D635" s="68">
        <v>1001</v>
      </c>
      <c r="E635">
        <v>3998</v>
      </c>
      <c r="F635" s="68">
        <v>1033</v>
      </c>
      <c r="G635" s="68">
        <v>1065</v>
      </c>
      <c r="H635" s="68">
        <v>1034</v>
      </c>
      <c r="I635" s="68">
        <v>866</v>
      </c>
      <c r="J635" s="68">
        <v>4762</v>
      </c>
      <c r="K635" s="68">
        <v>5709</v>
      </c>
      <c r="L635" s="68">
        <v>6706</v>
      </c>
      <c r="M635" s="68">
        <v>7222</v>
      </c>
      <c r="N635" s="68">
        <v>6998</v>
      </c>
      <c r="O635" s="68">
        <v>8346</v>
      </c>
      <c r="P635" s="68">
        <v>8076</v>
      </c>
      <c r="Q635" s="68">
        <v>7224</v>
      </c>
      <c r="R635" s="68">
        <v>7102</v>
      </c>
      <c r="S635" s="68">
        <v>6985</v>
      </c>
      <c r="T635" s="68">
        <v>6457</v>
      </c>
      <c r="U635" s="68">
        <v>5456</v>
      </c>
      <c r="V635" s="68">
        <v>3463</v>
      </c>
      <c r="W635" s="68">
        <v>2838</v>
      </c>
      <c r="X635" s="68">
        <v>2274</v>
      </c>
      <c r="Y635" s="68">
        <v>1512</v>
      </c>
      <c r="Z635" s="68">
        <v>863</v>
      </c>
      <c r="AA635" s="68">
        <v>266</v>
      </c>
      <c r="AB635" s="68">
        <v>52</v>
      </c>
      <c r="AC635" s="68">
        <v>9</v>
      </c>
      <c r="AD635">
        <v>30175</v>
      </c>
    </row>
    <row r="636" spans="1:37" ht="16.5">
      <c r="B636" t="s">
        <v>518</v>
      </c>
      <c r="C636">
        <v>96344</v>
      </c>
      <c r="D636" s="68">
        <v>956</v>
      </c>
      <c r="E636">
        <v>3859</v>
      </c>
      <c r="F636" s="68">
        <v>1042</v>
      </c>
      <c r="G636" s="68">
        <v>1046</v>
      </c>
      <c r="H636" s="68">
        <v>975</v>
      </c>
      <c r="I636" s="68">
        <v>796</v>
      </c>
      <c r="J636" s="68">
        <v>4412</v>
      </c>
      <c r="K636" s="68">
        <v>5081</v>
      </c>
      <c r="L636" s="68">
        <v>6170</v>
      </c>
      <c r="M636" s="68">
        <v>6494</v>
      </c>
      <c r="N636" s="68">
        <v>6700</v>
      </c>
      <c r="O636" s="68">
        <v>8313</v>
      </c>
      <c r="P636" s="68">
        <v>8250</v>
      </c>
      <c r="Q636" s="68">
        <v>6937</v>
      </c>
      <c r="R636" s="68">
        <v>6844</v>
      </c>
      <c r="S636" s="68">
        <v>7177</v>
      </c>
      <c r="T636" s="68">
        <v>6703</v>
      </c>
      <c r="U636" s="68">
        <v>5666</v>
      </c>
      <c r="V636" s="68">
        <v>3830</v>
      </c>
      <c r="W636" s="68">
        <v>3067</v>
      </c>
      <c r="X636" s="68">
        <v>2535</v>
      </c>
      <c r="Y636" s="68">
        <v>1834</v>
      </c>
      <c r="Z636" s="68">
        <v>1046</v>
      </c>
      <c r="AA636" s="68">
        <v>386</v>
      </c>
      <c r="AB636" s="68">
        <v>73</v>
      </c>
      <c r="AC636" s="68">
        <v>11</v>
      </c>
      <c r="AD636">
        <v>32328</v>
      </c>
      <c r="AI636" t="s">
        <v>1318</v>
      </c>
      <c r="AJ636">
        <v>49708</v>
      </c>
      <c r="AK636">
        <v>82036</v>
      </c>
    </row>
    <row r="637" spans="1:37" ht="16.5">
      <c r="B637" t="s">
        <v>516</v>
      </c>
      <c r="C637">
        <v>225124</v>
      </c>
      <c r="D637" s="68">
        <v>2270</v>
      </c>
      <c r="E637">
        <v>8733</v>
      </c>
      <c r="F637" s="68">
        <v>2369</v>
      </c>
      <c r="G637" s="68">
        <v>2413</v>
      </c>
      <c r="H637" s="68">
        <v>2231</v>
      </c>
      <c r="I637" s="68">
        <v>1720</v>
      </c>
      <c r="J637" s="68">
        <v>9953</v>
      </c>
      <c r="K637" s="68">
        <v>12143</v>
      </c>
      <c r="L637" s="68">
        <v>14557</v>
      </c>
      <c r="M637" s="68">
        <v>16029</v>
      </c>
      <c r="N637" s="68">
        <v>15991</v>
      </c>
      <c r="O637" s="68">
        <v>19176</v>
      </c>
      <c r="P637" s="68">
        <v>18468</v>
      </c>
      <c r="Q637" s="68">
        <v>16073</v>
      </c>
      <c r="R637" s="68">
        <v>16115</v>
      </c>
      <c r="S637" s="68">
        <v>16823</v>
      </c>
      <c r="T637" s="68">
        <v>14938</v>
      </c>
      <c r="U637" s="68">
        <v>13009</v>
      </c>
      <c r="V637" s="68">
        <v>8326</v>
      </c>
      <c r="W637" s="68">
        <v>7342</v>
      </c>
      <c r="X637" s="68">
        <v>6508</v>
      </c>
      <c r="Y637" s="68">
        <v>4744</v>
      </c>
      <c r="Z637" s="68">
        <v>2776</v>
      </c>
      <c r="AA637" s="68">
        <v>936</v>
      </c>
      <c r="AB637" s="68">
        <v>184</v>
      </c>
      <c r="AC637" s="68">
        <v>30</v>
      </c>
      <c r="AD637">
        <v>75616</v>
      </c>
      <c r="AE637">
        <v>33099</v>
      </c>
      <c r="AF637">
        <v>161179</v>
      </c>
      <c r="AG637">
        <v>30846</v>
      </c>
      <c r="AH637" t="s">
        <v>560</v>
      </c>
    </row>
    <row r="638" spans="1:37" ht="16.5">
      <c r="A638" t="s">
        <v>560</v>
      </c>
      <c r="B638" t="s">
        <v>517</v>
      </c>
      <c r="C638">
        <v>116293</v>
      </c>
      <c r="D638" s="68">
        <v>1165</v>
      </c>
      <c r="E638">
        <v>4562</v>
      </c>
      <c r="F638" s="68">
        <v>1248</v>
      </c>
      <c r="G638" s="68">
        <v>1283</v>
      </c>
      <c r="H638" s="68">
        <v>1154</v>
      </c>
      <c r="I638" s="68">
        <v>877</v>
      </c>
      <c r="J638" s="68">
        <v>5207</v>
      </c>
      <c r="K638" s="68">
        <v>6506</v>
      </c>
      <c r="L638" s="68">
        <v>7541</v>
      </c>
      <c r="M638" s="68">
        <v>8299</v>
      </c>
      <c r="N638" s="68">
        <v>8146</v>
      </c>
      <c r="O638" s="68">
        <v>9673</v>
      </c>
      <c r="P638" s="68">
        <v>9565</v>
      </c>
      <c r="Q638" s="68">
        <v>8574</v>
      </c>
      <c r="R638" s="68">
        <v>8753</v>
      </c>
      <c r="S638" s="68">
        <v>8985</v>
      </c>
      <c r="T638" s="68">
        <v>7924</v>
      </c>
      <c r="U638" s="68">
        <v>6649</v>
      </c>
      <c r="V638" s="68">
        <v>4184</v>
      </c>
      <c r="W638" s="68">
        <v>3654</v>
      </c>
      <c r="X638" s="68">
        <v>3102</v>
      </c>
      <c r="Y638" s="68">
        <v>2158</v>
      </c>
      <c r="Z638" s="68">
        <v>1239</v>
      </c>
      <c r="AA638" s="68">
        <v>342</v>
      </c>
      <c r="AB638" s="68">
        <v>56</v>
      </c>
      <c r="AC638" s="68">
        <v>9</v>
      </c>
      <c r="AD638">
        <v>38302</v>
      </c>
    </row>
    <row r="639" spans="1:37" ht="16.5">
      <c r="B639" t="s">
        <v>518</v>
      </c>
      <c r="C639">
        <v>108831</v>
      </c>
      <c r="D639" s="68">
        <v>1105</v>
      </c>
      <c r="E639">
        <v>4171</v>
      </c>
      <c r="F639" s="68">
        <v>1121</v>
      </c>
      <c r="G639" s="68">
        <v>1130</v>
      </c>
      <c r="H639" s="68">
        <v>1077</v>
      </c>
      <c r="I639" s="68">
        <v>843</v>
      </c>
      <c r="J639" s="68">
        <v>4746</v>
      </c>
      <c r="K639" s="68">
        <v>5637</v>
      </c>
      <c r="L639" s="68">
        <v>7016</v>
      </c>
      <c r="M639" s="68">
        <v>7730</v>
      </c>
      <c r="N639" s="68">
        <v>7845</v>
      </c>
      <c r="O639" s="68">
        <v>9503</v>
      </c>
      <c r="P639" s="68">
        <v>8903</v>
      </c>
      <c r="Q639" s="68">
        <v>7499</v>
      </c>
      <c r="R639" s="68">
        <v>7362</v>
      </c>
      <c r="S639" s="68">
        <v>7838</v>
      </c>
      <c r="T639" s="68">
        <v>7014</v>
      </c>
      <c r="U639" s="68">
        <v>6360</v>
      </c>
      <c r="V639" s="68">
        <v>4142</v>
      </c>
      <c r="W639" s="68">
        <v>3688</v>
      </c>
      <c r="X639" s="68">
        <v>3406</v>
      </c>
      <c r="Y639" s="68">
        <v>2586</v>
      </c>
      <c r="Z639" s="68">
        <v>1537</v>
      </c>
      <c r="AA639" s="68">
        <v>594</v>
      </c>
      <c r="AB639" s="68">
        <v>128</v>
      </c>
      <c r="AC639" s="68">
        <v>21</v>
      </c>
      <c r="AD639">
        <v>37314</v>
      </c>
      <c r="AI639" t="s">
        <v>560</v>
      </c>
      <c r="AJ639">
        <v>55858</v>
      </c>
      <c r="AK639">
        <v>93172</v>
      </c>
    </row>
    <row r="640" spans="1:37">
      <c r="B640" t="s">
        <v>516</v>
      </c>
      <c r="C640">
        <v>146735</v>
      </c>
      <c r="D640">
        <v>1314</v>
      </c>
      <c r="E640">
        <v>4825</v>
      </c>
      <c r="F640">
        <v>1281</v>
      </c>
      <c r="G640">
        <v>1316</v>
      </c>
      <c r="H640">
        <v>1238</v>
      </c>
      <c r="I640">
        <v>990</v>
      </c>
      <c r="J640">
        <v>4987</v>
      </c>
      <c r="K640">
        <v>6763</v>
      </c>
      <c r="L640">
        <v>8616</v>
      </c>
      <c r="M640">
        <v>10646</v>
      </c>
      <c r="N640">
        <v>10343</v>
      </c>
      <c r="O640">
        <v>11063</v>
      </c>
      <c r="P640">
        <v>9830</v>
      </c>
      <c r="Q640">
        <v>9287</v>
      </c>
      <c r="R640">
        <v>10951</v>
      </c>
      <c r="S640">
        <v>12378</v>
      </c>
      <c r="T640">
        <v>11615</v>
      </c>
      <c r="U640">
        <v>9347</v>
      </c>
      <c r="V640">
        <v>5785</v>
      </c>
      <c r="W640">
        <v>5513</v>
      </c>
      <c r="X640">
        <v>5643</v>
      </c>
      <c r="Y640">
        <v>4345</v>
      </c>
      <c r="Z640">
        <v>2469</v>
      </c>
      <c r="AA640">
        <v>813</v>
      </c>
      <c r="AB640">
        <v>176</v>
      </c>
      <c r="AC640">
        <v>26</v>
      </c>
      <c r="AD640">
        <v>58110</v>
      </c>
      <c r="AE640">
        <v>17889</v>
      </c>
      <c r="AF640">
        <v>104076</v>
      </c>
      <c r="AG640">
        <v>24770</v>
      </c>
      <c r="AH640" t="s">
        <v>561</v>
      </c>
    </row>
    <row r="641" spans="1:37">
      <c r="A641" t="s">
        <v>561</v>
      </c>
      <c r="B641" t="s">
        <v>517</v>
      </c>
      <c r="C641">
        <v>77869</v>
      </c>
      <c r="D641">
        <v>688</v>
      </c>
      <c r="E641">
        <v>2501</v>
      </c>
      <c r="F641">
        <v>655</v>
      </c>
      <c r="G641">
        <v>675</v>
      </c>
      <c r="H641">
        <v>642</v>
      </c>
      <c r="I641">
        <v>529</v>
      </c>
      <c r="J641">
        <v>2684</v>
      </c>
      <c r="K641">
        <v>3602</v>
      </c>
      <c r="L641">
        <v>4535</v>
      </c>
      <c r="M641">
        <v>5506</v>
      </c>
      <c r="N641">
        <v>5413</v>
      </c>
      <c r="O641">
        <v>5836</v>
      </c>
      <c r="P641">
        <v>5289</v>
      </c>
      <c r="Q641">
        <v>5093</v>
      </c>
      <c r="R641">
        <v>6047</v>
      </c>
      <c r="S641">
        <v>7006</v>
      </c>
      <c r="T641">
        <v>6624</v>
      </c>
      <c r="U641">
        <v>5084</v>
      </c>
      <c r="V641">
        <v>3045</v>
      </c>
      <c r="W641">
        <v>2769</v>
      </c>
      <c r="X641">
        <v>2792</v>
      </c>
      <c r="Y641">
        <v>1961</v>
      </c>
      <c r="Z641">
        <v>1021</v>
      </c>
      <c r="AA641">
        <v>307</v>
      </c>
      <c r="AB641">
        <v>56</v>
      </c>
      <c r="AC641">
        <v>10</v>
      </c>
      <c r="AD641">
        <v>30675</v>
      </c>
    </row>
    <row r="642" spans="1:37">
      <c r="B642" t="s">
        <v>518</v>
      </c>
      <c r="C642">
        <v>68866</v>
      </c>
      <c r="D642">
        <v>626</v>
      </c>
      <c r="E642">
        <v>2324</v>
      </c>
      <c r="F642">
        <v>626</v>
      </c>
      <c r="G642">
        <v>641</v>
      </c>
      <c r="H642">
        <v>596</v>
      </c>
      <c r="I642">
        <v>461</v>
      </c>
      <c r="J642">
        <v>2303</v>
      </c>
      <c r="K642">
        <v>3161</v>
      </c>
      <c r="L642">
        <v>4081</v>
      </c>
      <c r="M642">
        <v>5140</v>
      </c>
      <c r="N642">
        <v>4930</v>
      </c>
      <c r="O642">
        <v>5227</v>
      </c>
      <c r="P642">
        <v>4541</v>
      </c>
      <c r="Q642">
        <v>4194</v>
      </c>
      <c r="R642">
        <v>4904</v>
      </c>
      <c r="S642">
        <v>5372</v>
      </c>
      <c r="T642">
        <v>4991</v>
      </c>
      <c r="U642">
        <v>4263</v>
      </c>
      <c r="V642">
        <v>2740</v>
      </c>
      <c r="W642">
        <v>2744</v>
      </c>
      <c r="X642">
        <v>2851</v>
      </c>
      <c r="Y642">
        <v>2384</v>
      </c>
      <c r="Z642">
        <v>1448</v>
      </c>
      <c r="AA642">
        <v>506</v>
      </c>
      <c r="AB642">
        <v>120</v>
      </c>
      <c r="AC642">
        <v>16</v>
      </c>
      <c r="AD642">
        <v>27435</v>
      </c>
      <c r="AI642" t="s">
        <v>561</v>
      </c>
      <c r="AJ642">
        <v>33017</v>
      </c>
      <c r="AK642">
        <v>60452</v>
      </c>
    </row>
    <row r="643" spans="1:37">
      <c r="B643" t="s">
        <v>516</v>
      </c>
      <c r="C643">
        <v>565522</v>
      </c>
      <c r="D643">
        <v>5541</v>
      </c>
      <c r="E643">
        <v>21415</v>
      </c>
      <c r="F643">
        <v>5725</v>
      </c>
      <c r="G643">
        <v>5840</v>
      </c>
      <c r="H643">
        <v>5478</v>
      </c>
      <c r="I643">
        <v>4372</v>
      </c>
      <c r="J643">
        <v>24114</v>
      </c>
      <c r="K643">
        <v>29696</v>
      </c>
      <c r="L643">
        <v>36049</v>
      </c>
      <c r="M643">
        <v>40391</v>
      </c>
      <c r="N643">
        <v>40032</v>
      </c>
      <c r="O643">
        <v>46898</v>
      </c>
      <c r="P643">
        <v>44624</v>
      </c>
      <c r="Q643">
        <v>39521</v>
      </c>
      <c r="R643">
        <v>41012</v>
      </c>
      <c r="S643">
        <v>43363</v>
      </c>
      <c r="T643">
        <v>39713</v>
      </c>
      <c r="U643">
        <v>33478</v>
      </c>
      <c r="V643">
        <v>21404</v>
      </c>
      <c r="W643">
        <v>18760</v>
      </c>
      <c r="X643">
        <v>16960</v>
      </c>
      <c r="Y643">
        <v>12435</v>
      </c>
      <c r="Z643">
        <v>7154</v>
      </c>
      <c r="AA643">
        <v>2401</v>
      </c>
      <c r="AB643">
        <v>485</v>
      </c>
      <c r="AC643">
        <v>76</v>
      </c>
      <c r="AD643">
        <v>196229</v>
      </c>
      <c r="AE643">
        <v>80766</v>
      </c>
      <c r="AF643">
        <v>405081</v>
      </c>
      <c r="AG643">
        <v>79675</v>
      </c>
      <c r="AH643" t="s">
        <v>562</v>
      </c>
    </row>
    <row r="644" spans="1:37" ht="18" customHeight="1">
      <c r="A644" t="s">
        <v>562</v>
      </c>
      <c r="B644" t="s">
        <v>517</v>
      </c>
      <c r="C644">
        <v>291481</v>
      </c>
      <c r="D644">
        <v>2854</v>
      </c>
      <c r="E644">
        <v>11061</v>
      </c>
      <c r="F644">
        <v>2936</v>
      </c>
      <c r="G644">
        <v>3023</v>
      </c>
      <c r="H644">
        <v>2830</v>
      </c>
      <c r="I644">
        <v>2272</v>
      </c>
      <c r="J644">
        <v>12653</v>
      </c>
      <c r="K644">
        <v>15817</v>
      </c>
      <c r="L644">
        <v>18782</v>
      </c>
      <c r="M644">
        <v>21027</v>
      </c>
      <c r="N644">
        <v>20557</v>
      </c>
      <c r="O644">
        <v>23855</v>
      </c>
      <c r="P644">
        <v>22930</v>
      </c>
      <c r="Q644">
        <v>20891</v>
      </c>
      <c r="R644">
        <v>21902</v>
      </c>
      <c r="S644">
        <v>22976</v>
      </c>
      <c r="T644">
        <v>21005</v>
      </c>
      <c r="U644">
        <v>17189</v>
      </c>
      <c r="V644">
        <v>10692</v>
      </c>
      <c r="W644">
        <v>9261</v>
      </c>
      <c r="X644">
        <v>8168</v>
      </c>
      <c r="Y644">
        <v>5631</v>
      </c>
      <c r="Z644">
        <v>3123</v>
      </c>
      <c r="AA644">
        <v>915</v>
      </c>
      <c r="AB644">
        <v>164</v>
      </c>
      <c r="AC644">
        <v>28</v>
      </c>
      <c r="AD644">
        <v>99152</v>
      </c>
    </row>
    <row r="645" spans="1:37">
      <c r="B645" t="s">
        <v>518</v>
      </c>
      <c r="C645">
        <v>274041</v>
      </c>
      <c r="D645">
        <v>2687</v>
      </c>
      <c r="E645">
        <v>10354</v>
      </c>
      <c r="F645">
        <v>2789</v>
      </c>
      <c r="G645">
        <v>2817</v>
      </c>
      <c r="H645">
        <v>2648</v>
      </c>
      <c r="I645">
        <v>2100</v>
      </c>
      <c r="J645">
        <v>11461</v>
      </c>
      <c r="K645">
        <v>13879</v>
      </c>
      <c r="L645">
        <v>17267</v>
      </c>
      <c r="M645">
        <v>19364</v>
      </c>
      <c r="N645">
        <v>19475</v>
      </c>
      <c r="O645">
        <v>23043</v>
      </c>
      <c r="P645">
        <v>21694</v>
      </c>
      <c r="Q645">
        <v>18630</v>
      </c>
      <c r="R645">
        <v>19110</v>
      </c>
      <c r="S645">
        <v>20387</v>
      </c>
      <c r="T645">
        <v>18708</v>
      </c>
      <c r="U645">
        <v>16289</v>
      </c>
      <c r="V645">
        <v>10712</v>
      </c>
      <c r="W645">
        <v>9499</v>
      </c>
      <c r="X645">
        <v>8792</v>
      </c>
      <c r="Y645">
        <v>6804</v>
      </c>
      <c r="Z645">
        <v>4031</v>
      </c>
      <c r="AA645">
        <v>1486</v>
      </c>
      <c r="AB645">
        <v>321</v>
      </c>
      <c r="AC645">
        <v>48</v>
      </c>
      <c r="AD645">
        <v>97077</v>
      </c>
      <c r="AI645" t="s">
        <v>562</v>
      </c>
      <c r="AJ645">
        <v>138583</v>
      </c>
      <c r="AK645">
        <v>235660</v>
      </c>
    </row>
    <row r="646" spans="1:37">
      <c r="B646" t="s">
        <v>516</v>
      </c>
      <c r="C646">
        <v>90716</v>
      </c>
      <c r="D646">
        <v>805</v>
      </c>
      <c r="E646">
        <v>3118</v>
      </c>
      <c r="F646">
        <v>837</v>
      </c>
      <c r="G646">
        <v>836</v>
      </c>
      <c r="H646">
        <v>796</v>
      </c>
      <c r="I646">
        <v>649</v>
      </c>
      <c r="J646">
        <v>3793</v>
      </c>
      <c r="K646">
        <v>4855</v>
      </c>
      <c r="L646">
        <v>5961</v>
      </c>
      <c r="M646">
        <v>6417</v>
      </c>
      <c r="N646">
        <v>6454</v>
      </c>
      <c r="O646">
        <v>7408</v>
      </c>
      <c r="P646">
        <v>6837</v>
      </c>
      <c r="Q646">
        <v>6248</v>
      </c>
      <c r="R646">
        <v>6570</v>
      </c>
      <c r="S646">
        <v>6874</v>
      </c>
      <c r="T646">
        <v>6696</v>
      </c>
      <c r="U646">
        <v>5780</v>
      </c>
      <c r="V646">
        <v>3829</v>
      </c>
      <c r="W646">
        <v>3106</v>
      </c>
      <c r="X646">
        <v>2605</v>
      </c>
      <c r="Y646">
        <v>1833</v>
      </c>
      <c r="Z646">
        <v>1110</v>
      </c>
      <c r="AA646">
        <v>343</v>
      </c>
      <c r="AB646">
        <v>63</v>
      </c>
      <c r="AC646">
        <v>11</v>
      </c>
      <c r="AD646">
        <v>32250</v>
      </c>
      <c r="AE646">
        <v>12571</v>
      </c>
      <c r="AF646">
        <v>65245</v>
      </c>
      <c r="AG646">
        <v>12900</v>
      </c>
      <c r="AH646" t="s">
        <v>563</v>
      </c>
    </row>
    <row r="647" spans="1:37">
      <c r="A647" t="s">
        <v>563</v>
      </c>
      <c r="B647" t="s">
        <v>517</v>
      </c>
      <c r="C647">
        <v>45347</v>
      </c>
      <c r="D647">
        <v>413</v>
      </c>
      <c r="E647">
        <v>1577</v>
      </c>
      <c r="F647">
        <v>421</v>
      </c>
      <c r="G647">
        <v>421</v>
      </c>
      <c r="H647">
        <v>400</v>
      </c>
      <c r="I647">
        <v>335</v>
      </c>
      <c r="J647">
        <v>1979</v>
      </c>
      <c r="K647">
        <v>2562</v>
      </c>
      <c r="L647">
        <v>3095</v>
      </c>
      <c r="M647">
        <v>3409</v>
      </c>
      <c r="N647">
        <v>3299</v>
      </c>
      <c r="O647">
        <v>3783</v>
      </c>
      <c r="P647">
        <v>3412</v>
      </c>
      <c r="Q647">
        <v>3120</v>
      </c>
      <c r="R647">
        <v>3324</v>
      </c>
      <c r="S647">
        <v>3294</v>
      </c>
      <c r="T647">
        <v>3259</v>
      </c>
      <c r="U647">
        <v>2806</v>
      </c>
      <c r="V647">
        <v>1816</v>
      </c>
      <c r="W647">
        <v>1433</v>
      </c>
      <c r="X647">
        <v>1217</v>
      </c>
      <c r="Y647">
        <v>830</v>
      </c>
      <c r="Z647">
        <v>531</v>
      </c>
      <c r="AA647">
        <v>150</v>
      </c>
      <c r="AB647">
        <v>31</v>
      </c>
      <c r="AC647">
        <v>7</v>
      </c>
      <c r="AD647">
        <v>15374</v>
      </c>
    </row>
    <row r="648" spans="1:37">
      <c r="B648" t="s">
        <v>518</v>
      </c>
      <c r="C648">
        <v>45369</v>
      </c>
      <c r="D648">
        <v>392</v>
      </c>
      <c r="E648">
        <v>1541</v>
      </c>
      <c r="F648">
        <v>416</v>
      </c>
      <c r="G648">
        <v>415</v>
      </c>
      <c r="H648">
        <v>396</v>
      </c>
      <c r="I648">
        <v>314</v>
      </c>
      <c r="J648">
        <v>1814</v>
      </c>
      <c r="K648">
        <v>2293</v>
      </c>
      <c r="L648">
        <v>2866</v>
      </c>
      <c r="M648">
        <v>3008</v>
      </c>
      <c r="N648">
        <v>3155</v>
      </c>
      <c r="O648">
        <v>3625</v>
      </c>
      <c r="P648">
        <v>3425</v>
      </c>
      <c r="Q648">
        <v>3128</v>
      </c>
      <c r="R648">
        <v>3246</v>
      </c>
      <c r="S648">
        <v>3580</v>
      </c>
      <c r="T648">
        <v>3437</v>
      </c>
      <c r="U648">
        <v>2974</v>
      </c>
      <c r="V648">
        <v>2013</v>
      </c>
      <c r="W648">
        <v>1673</v>
      </c>
      <c r="X648">
        <v>1388</v>
      </c>
      <c r="Y648">
        <v>1003</v>
      </c>
      <c r="Z648">
        <v>579</v>
      </c>
      <c r="AA648">
        <v>193</v>
      </c>
      <c r="AB648">
        <v>32</v>
      </c>
      <c r="AC648">
        <v>4</v>
      </c>
      <c r="AD648">
        <v>16876</v>
      </c>
      <c r="AI648" t="s">
        <v>563</v>
      </c>
      <c r="AJ648">
        <v>22453</v>
      </c>
      <c r="AK648">
        <v>39329</v>
      </c>
    </row>
    <row r="649" spans="1:37" ht="16.5">
      <c r="B649" t="s">
        <v>516</v>
      </c>
      <c r="C649">
        <v>102947</v>
      </c>
      <c r="D649" s="68">
        <v>1152</v>
      </c>
      <c r="E649">
        <v>4739</v>
      </c>
      <c r="F649" s="68">
        <v>1238</v>
      </c>
      <c r="G649" s="68">
        <v>1275</v>
      </c>
      <c r="H649" s="68">
        <v>1213</v>
      </c>
      <c r="I649" s="68">
        <v>1013</v>
      </c>
      <c r="J649" s="68">
        <v>5381</v>
      </c>
      <c r="K649" s="68">
        <v>5935</v>
      </c>
      <c r="L649" s="68">
        <v>6915</v>
      </c>
      <c r="M649" s="68">
        <v>7299</v>
      </c>
      <c r="N649" s="68">
        <v>7244</v>
      </c>
      <c r="O649" s="68">
        <v>9251</v>
      </c>
      <c r="P649" s="68">
        <v>9489</v>
      </c>
      <c r="Q649" s="68">
        <v>7913</v>
      </c>
      <c r="R649" s="68">
        <v>7376</v>
      </c>
      <c r="S649" s="68">
        <v>7288</v>
      </c>
      <c r="T649" s="68">
        <v>6464</v>
      </c>
      <c r="U649" s="68">
        <v>5342</v>
      </c>
      <c r="V649" s="68">
        <v>3464</v>
      </c>
      <c r="W649" s="68">
        <v>2799</v>
      </c>
      <c r="X649" s="68">
        <v>2204</v>
      </c>
      <c r="Y649" s="68">
        <v>1513</v>
      </c>
      <c r="Z649" s="68">
        <v>799</v>
      </c>
      <c r="AA649" s="68">
        <v>309</v>
      </c>
      <c r="AB649" s="68">
        <v>62</v>
      </c>
      <c r="AC649" s="68">
        <v>9</v>
      </c>
      <c r="AD649">
        <v>30253</v>
      </c>
      <c r="AE649">
        <v>17207</v>
      </c>
      <c r="AF649">
        <v>74581</v>
      </c>
      <c r="AG649">
        <v>11159</v>
      </c>
      <c r="AH649" t="s">
        <v>1319</v>
      </c>
    </row>
    <row r="650" spans="1:37" ht="16.5">
      <c r="A650" t="s">
        <v>1319</v>
      </c>
      <c r="B650" t="s">
        <v>517</v>
      </c>
      <c r="C650">
        <v>51972</v>
      </c>
      <c r="D650" s="68">
        <v>588</v>
      </c>
      <c r="E650">
        <v>2421</v>
      </c>
      <c r="F650" s="68">
        <v>612</v>
      </c>
      <c r="G650" s="68">
        <v>644</v>
      </c>
      <c r="H650" s="68">
        <v>634</v>
      </c>
      <c r="I650" s="68">
        <v>531</v>
      </c>
      <c r="J650" s="68">
        <v>2783</v>
      </c>
      <c r="K650" s="68">
        <v>3147</v>
      </c>
      <c r="L650" s="68">
        <v>3611</v>
      </c>
      <c r="M650" s="68">
        <v>3813</v>
      </c>
      <c r="N650" s="68">
        <v>3699</v>
      </c>
      <c r="O650" s="68">
        <v>4563</v>
      </c>
      <c r="P650" s="68">
        <v>4664</v>
      </c>
      <c r="Q650" s="68">
        <v>4104</v>
      </c>
      <c r="R650" s="68">
        <v>3778</v>
      </c>
      <c r="S650" s="68">
        <v>3691</v>
      </c>
      <c r="T650" s="68">
        <v>3198</v>
      </c>
      <c r="U650" s="68">
        <v>2650</v>
      </c>
      <c r="V650" s="68">
        <v>1647</v>
      </c>
      <c r="W650" s="68">
        <v>1405</v>
      </c>
      <c r="X650" s="68">
        <v>1057</v>
      </c>
      <c r="Y650" s="68">
        <v>682</v>
      </c>
      <c r="Z650" s="68">
        <v>332</v>
      </c>
      <c r="AA650" s="68">
        <v>116</v>
      </c>
      <c r="AB650" s="68">
        <v>21</v>
      </c>
      <c r="AC650" s="68">
        <v>2</v>
      </c>
      <c r="AD650">
        <v>14801</v>
      </c>
    </row>
    <row r="651" spans="1:37" ht="16.5">
      <c r="B651" t="s">
        <v>518</v>
      </c>
      <c r="C651">
        <v>50975</v>
      </c>
      <c r="D651" s="68">
        <v>564</v>
      </c>
      <c r="E651">
        <v>2318</v>
      </c>
      <c r="F651" s="68">
        <v>626</v>
      </c>
      <c r="G651" s="68">
        <v>631</v>
      </c>
      <c r="H651" s="68">
        <v>579</v>
      </c>
      <c r="I651" s="68">
        <v>482</v>
      </c>
      <c r="J651" s="68">
        <v>2598</v>
      </c>
      <c r="K651" s="68">
        <v>2788</v>
      </c>
      <c r="L651" s="68">
        <v>3304</v>
      </c>
      <c r="M651" s="68">
        <v>3486</v>
      </c>
      <c r="N651" s="68">
        <v>3545</v>
      </c>
      <c r="O651" s="68">
        <v>4688</v>
      </c>
      <c r="P651" s="68">
        <v>4825</v>
      </c>
      <c r="Q651" s="68">
        <v>3809</v>
      </c>
      <c r="R651" s="68">
        <v>3598</v>
      </c>
      <c r="S651" s="68">
        <v>3597</v>
      </c>
      <c r="T651" s="68">
        <v>3266</v>
      </c>
      <c r="U651" s="68">
        <v>2692</v>
      </c>
      <c r="V651" s="68">
        <v>1817</v>
      </c>
      <c r="W651" s="68">
        <v>1394</v>
      </c>
      <c r="X651" s="68">
        <v>1147</v>
      </c>
      <c r="Y651" s="68">
        <v>831</v>
      </c>
      <c r="Z651" s="68">
        <v>467</v>
      </c>
      <c r="AA651" s="68">
        <v>193</v>
      </c>
      <c r="AB651" s="68">
        <v>41</v>
      </c>
      <c r="AC651" s="68">
        <v>7</v>
      </c>
      <c r="AD651">
        <v>15452</v>
      </c>
      <c r="AI651" t="s">
        <v>1319</v>
      </c>
      <c r="AJ651">
        <v>27255</v>
      </c>
      <c r="AK651">
        <v>42707</v>
      </c>
    </row>
    <row r="652" spans="1:37" ht="16.5">
      <c r="B652" t="s">
        <v>516</v>
      </c>
      <c r="C652">
        <v>48219</v>
      </c>
      <c r="D652" s="68">
        <v>466</v>
      </c>
      <c r="E652">
        <v>1659</v>
      </c>
      <c r="F652" s="68">
        <v>484</v>
      </c>
      <c r="G652" s="68">
        <v>471</v>
      </c>
      <c r="H652" s="68">
        <v>406</v>
      </c>
      <c r="I652" s="68">
        <v>298</v>
      </c>
      <c r="J652" s="68">
        <v>2013</v>
      </c>
      <c r="K652" s="68">
        <v>2506</v>
      </c>
      <c r="L652" s="68">
        <v>3353</v>
      </c>
      <c r="M652" s="68">
        <v>3713</v>
      </c>
      <c r="N652" s="68">
        <v>3615</v>
      </c>
      <c r="O652" s="68">
        <v>3946</v>
      </c>
      <c r="P652" s="68">
        <v>3623</v>
      </c>
      <c r="Q652" s="68">
        <v>3186</v>
      </c>
      <c r="R652" s="68">
        <v>3629</v>
      </c>
      <c r="S652" s="68">
        <v>3866</v>
      </c>
      <c r="T652" s="68">
        <v>3260</v>
      </c>
      <c r="U652" s="68">
        <v>2702</v>
      </c>
      <c r="V652" s="68">
        <v>1711</v>
      </c>
      <c r="W652" s="68">
        <v>1631</v>
      </c>
      <c r="X652" s="68">
        <v>1464</v>
      </c>
      <c r="Y652" s="68">
        <v>1082</v>
      </c>
      <c r="Z652" s="68">
        <v>586</v>
      </c>
      <c r="AA652" s="68">
        <v>171</v>
      </c>
      <c r="AB652" s="68">
        <v>31</v>
      </c>
      <c r="AC652" s="68">
        <v>6</v>
      </c>
      <c r="AD652">
        <v>16510</v>
      </c>
      <c r="AE652">
        <v>6644</v>
      </c>
      <c r="AF652">
        <v>34893</v>
      </c>
      <c r="AG652">
        <v>6682</v>
      </c>
      <c r="AH652" t="s">
        <v>564</v>
      </c>
    </row>
    <row r="653" spans="1:37" ht="16.5">
      <c r="A653" t="s">
        <v>564</v>
      </c>
      <c r="B653" t="s">
        <v>517</v>
      </c>
      <c r="C653">
        <v>25006</v>
      </c>
      <c r="D653" s="68">
        <v>237</v>
      </c>
      <c r="E653">
        <v>861</v>
      </c>
      <c r="F653" s="68">
        <v>255</v>
      </c>
      <c r="G653" s="68">
        <v>244</v>
      </c>
      <c r="H653" s="68">
        <v>206</v>
      </c>
      <c r="I653" s="68">
        <v>156</v>
      </c>
      <c r="J653" s="68">
        <v>1072</v>
      </c>
      <c r="K653" s="68">
        <v>1327</v>
      </c>
      <c r="L653" s="68">
        <v>1718</v>
      </c>
      <c r="M653" s="68">
        <v>1928</v>
      </c>
      <c r="N653" s="68">
        <v>1860</v>
      </c>
      <c r="O653" s="68">
        <v>2006</v>
      </c>
      <c r="P653" s="68">
        <v>1939</v>
      </c>
      <c r="Q653" s="68">
        <v>1708</v>
      </c>
      <c r="R653" s="68">
        <v>1891</v>
      </c>
      <c r="S653" s="68">
        <v>2083</v>
      </c>
      <c r="T653" s="68">
        <v>1785</v>
      </c>
      <c r="U653" s="68">
        <v>1383</v>
      </c>
      <c r="V653" s="68">
        <v>904</v>
      </c>
      <c r="W653" s="68">
        <v>796</v>
      </c>
      <c r="X653" s="68">
        <v>702</v>
      </c>
      <c r="Y653" s="68">
        <v>475</v>
      </c>
      <c r="Z653" s="68">
        <v>261</v>
      </c>
      <c r="AA653" s="68">
        <v>59</v>
      </c>
      <c r="AB653" s="68">
        <v>10</v>
      </c>
      <c r="AC653" s="68">
        <v>1</v>
      </c>
      <c r="AD653">
        <v>8459</v>
      </c>
    </row>
    <row r="654" spans="1:37" ht="16.5">
      <c r="B654" t="s">
        <v>518</v>
      </c>
      <c r="C654">
        <v>23213</v>
      </c>
      <c r="D654" s="68">
        <v>229</v>
      </c>
      <c r="E654">
        <v>798</v>
      </c>
      <c r="F654" s="68">
        <v>229</v>
      </c>
      <c r="G654" s="68">
        <v>227</v>
      </c>
      <c r="H654" s="68">
        <v>200</v>
      </c>
      <c r="I654" s="68">
        <v>142</v>
      </c>
      <c r="J654" s="68">
        <v>941</v>
      </c>
      <c r="K654" s="68">
        <v>1179</v>
      </c>
      <c r="L654" s="68">
        <v>1635</v>
      </c>
      <c r="M654" s="68">
        <v>1785</v>
      </c>
      <c r="N654" s="68">
        <v>1755</v>
      </c>
      <c r="O654" s="68">
        <v>1940</v>
      </c>
      <c r="P654" s="68">
        <v>1684</v>
      </c>
      <c r="Q654" s="68">
        <v>1478</v>
      </c>
      <c r="R654" s="68">
        <v>1738</v>
      </c>
      <c r="S654" s="68">
        <v>1783</v>
      </c>
      <c r="T654" s="68">
        <v>1475</v>
      </c>
      <c r="U654" s="68">
        <v>1319</v>
      </c>
      <c r="V654" s="68">
        <v>807</v>
      </c>
      <c r="W654" s="68">
        <v>835</v>
      </c>
      <c r="X654" s="68">
        <v>762</v>
      </c>
      <c r="Y654" s="68">
        <v>607</v>
      </c>
      <c r="Z654" s="68">
        <v>325</v>
      </c>
      <c r="AA654" s="68">
        <v>112</v>
      </c>
      <c r="AB654" s="68">
        <v>21</v>
      </c>
      <c r="AC654" s="68">
        <v>5</v>
      </c>
      <c r="AD654">
        <v>8051</v>
      </c>
      <c r="AI654" t="s">
        <v>564</v>
      </c>
      <c r="AJ654">
        <v>12015</v>
      </c>
      <c r="AK654">
        <v>20066</v>
      </c>
    </row>
    <row r="655" spans="1:37" ht="16.5">
      <c r="B655" t="s">
        <v>516</v>
      </c>
      <c r="C655">
        <v>36556</v>
      </c>
      <c r="D655" s="68">
        <v>331</v>
      </c>
      <c r="E655">
        <v>1232</v>
      </c>
      <c r="F655" s="68">
        <v>354</v>
      </c>
      <c r="G655" s="68">
        <v>375</v>
      </c>
      <c r="H655" s="68">
        <v>308</v>
      </c>
      <c r="I655" s="68">
        <v>195</v>
      </c>
      <c r="J655" s="68">
        <v>1170</v>
      </c>
      <c r="K655" s="68">
        <v>1706</v>
      </c>
      <c r="L655" s="68">
        <v>2188</v>
      </c>
      <c r="M655" s="68">
        <v>2613</v>
      </c>
      <c r="N655" s="68">
        <v>2580</v>
      </c>
      <c r="O655" s="68">
        <v>2944</v>
      </c>
      <c r="P655" s="68">
        <v>2668</v>
      </c>
      <c r="Q655" s="68">
        <v>2387</v>
      </c>
      <c r="R655" s="68">
        <v>2547</v>
      </c>
      <c r="S655" s="68">
        <v>2786</v>
      </c>
      <c r="T655" s="68">
        <v>2628</v>
      </c>
      <c r="U655" s="68">
        <v>2435</v>
      </c>
      <c r="V655" s="68">
        <v>1579</v>
      </c>
      <c r="W655" s="68">
        <v>1426</v>
      </c>
      <c r="X655" s="68">
        <v>1353</v>
      </c>
      <c r="Y655" s="68">
        <v>1046</v>
      </c>
      <c r="Z655" s="68">
        <v>659</v>
      </c>
      <c r="AA655" s="68">
        <v>223</v>
      </c>
      <c r="AB655" s="68">
        <v>48</v>
      </c>
      <c r="AC655" s="68">
        <v>7</v>
      </c>
      <c r="AD655">
        <v>14190</v>
      </c>
      <c r="AE655">
        <v>4439</v>
      </c>
      <c r="AF655">
        <v>25776</v>
      </c>
      <c r="AG655">
        <v>6341</v>
      </c>
      <c r="AH655" t="s">
        <v>565</v>
      </c>
    </row>
    <row r="656" spans="1:37" ht="16.5">
      <c r="A656" t="s">
        <v>565</v>
      </c>
      <c r="B656" t="s">
        <v>517</v>
      </c>
      <c r="C656">
        <v>19277</v>
      </c>
      <c r="D656" s="68">
        <v>170</v>
      </c>
      <c r="E656">
        <v>639</v>
      </c>
      <c r="F656" s="68">
        <v>187</v>
      </c>
      <c r="G656" s="68">
        <v>204</v>
      </c>
      <c r="H656" s="68">
        <v>156</v>
      </c>
      <c r="I656" s="68">
        <v>92</v>
      </c>
      <c r="J656" s="68">
        <v>597</v>
      </c>
      <c r="K656" s="68">
        <v>933</v>
      </c>
      <c r="L656" s="68">
        <v>1123</v>
      </c>
      <c r="M656" s="68">
        <v>1326</v>
      </c>
      <c r="N656" s="68">
        <v>1297</v>
      </c>
      <c r="O656" s="68">
        <v>1544</v>
      </c>
      <c r="P656" s="68">
        <v>1467</v>
      </c>
      <c r="Q656" s="68">
        <v>1353</v>
      </c>
      <c r="R656" s="68">
        <v>1457</v>
      </c>
      <c r="S656" s="68">
        <v>1576</v>
      </c>
      <c r="T656" s="68">
        <v>1411</v>
      </c>
      <c r="U656" s="68">
        <v>1310</v>
      </c>
      <c r="V656" s="68">
        <v>806</v>
      </c>
      <c r="W656" s="68">
        <v>721</v>
      </c>
      <c r="X656" s="68">
        <v>678</v>
      </c>
      <c r="Y656" s="68">
        <v>491</v>
      </c>
      <c r="Z656" s="68">
        <v>286</v>
      </c>
      <c r="AA656" s="68">
        <v>79</v>
      </c>
      <c r="AB656" s="68">
        <v>12</v>
      </c>
      <c r="AC656" s="68">
        <v>1</v>
      </c>
      <c r="AD656">
        <v>7371</v>
      </c>
    </row>
    <row r="657" spans="1:37" ht="16.5">
      <c r="B657" t="s">
        <v>518</v>
      </c>
      <c r="C657">
        <v>17279</v>
      </c>
      <c r="D657" s="68">
        <v>161</v>
      </c>
      <c r="E657">
        <v>593</v>
      </c>
      <c r="F657" s="68">
        <v>167</v>
      </c>
      <c r="G657" s="68">
        <v>171</v>
      </c>
      <c r="H657" s="68">
        <v>152</v>
      </c>
      <c r="I657" s="68">
        <v>103</v>
      </c>
      <c r="J657" s="68">
        <v>573</v>
      </c>
      <c r="K657" s="68">
        <v>773</v>
      </c>
      <c r="L657" s="68">
        <v>1065</v>
      </c>
      <c r="M657" s="68">
        <v>1287</v>
      </c>
      <c r="N657" s="68">
        <v>1283</v>
      </c>
      <c r="O657" s="68">
        <v>1400</v>
      </c>
      <c r="P657" s="68">
        <v>1201</v>
      </c>
      <c r="Q657" s="68">
        <v>1034</v>
      </c>
      <c r="R657" s="68">
        <v>1090</v>
      </c>
      <c r="S657" s="68">
        <v>1210</v>
      </c>
      <c r="T657" s="68">
        <v>1217</v>
      </c>
      <c r="U657" s="68">
        <v>1125</v>
      </c>
      <c r="V657" s="68">
        <v>773</v>
      </c>
      <c r="W657" s="68">
        <v>705</v>
      </c>
      <c r="X657" s="68">
        <v>675</v>
      </c>
      <c r="Y657" s="68">
        <v>555</v>
      </c>
      <c r="Z657" s="68">
        <v>373</v>
      </c>
      <c r="AA657" s="68">
        <v>144</v>
      </c>
      <c r="AB657" s="68">
        <v>36</v>
      </c>
      <c r="AC657" s="68">
        <v>6</v>
      </c>
      <c r="AD657">
        <v>6819</v>
      </c>
      <c r="AI657" t="s">
        <v>565</v>
      </c>
      <c r="AJ657">
        <v>8360</v>
      </c>
      <c r="AK657">
        <v>15179</v>
      </c>
    </row>
    <row r="658" spans="1:37" ht="16.5">
      <c r="B658" t="s">
        <v>516</v>
      </c>
      <c r="C658">
        <v>84046</v>
      </c>
      <c r="D658" s="68">
        <v>960</v>
      </c>
      <c r="E658">
        <v>3973</v>
      </c>
      <c r="F658" s="68">
        <v>1025</v>
      </c>
      <c r="G658" s="68">
        <v>1060</v>
      </c>
      <c r="H658" s="68">
        <v>1042</v>
      </c>
      <c r="I658" s="68">
        <v>846</v>
      </c>
      <c r="J658" s="68">
        <v>4722</v>
      </c>
      <c r="K658" s="68">
        <v>5225</v>
      </c>
      <c r="L658" s="68">
        <v>5487</v>
      </c>
      <c r="M658" s="68">
        <v>5791</v>
      </c>
      <c r="N658" s="68">
        <v>5838</v>
      </c>
      <c r="O658" s="68">
        <v>7698</v>
      </c>
      <c r="P658" s="68">
        <v>8069</v>
      </c>
      <c r="Q658" s="68">
        <v>6724</v>
      </c>
      <c r="R658" s="68">
        <v>5868</v>
      </c>
      <c r="S658" s="68">
        <v>5726</v>
      </c>
      <c r="T658" s="68">
        <v>5110</v>
      </c>
      <c r="U658" s="68">
        <v>4352</v>
      </c>
      <c r="V658" s="68">
        <v>2697</v>
      </c>
      <c r="W658" s="68">
        <v>2116</v>
      </c>
      <c r="X658" s="68">
        <v>1658</v>
      </c>
      <c r="Y658" s="68">
        <v>1126</v>
      </c>
      <c r="Z658" s="68">
        <v>632</v>
      </c>
      <c r="AA658" s="68">
        <v>227</v>
      </c>
      <c r="AB658" s="68">
        <v>39</v>
      </c>
      <c r="AC658" s="68">
        <v>8</v>
      </c>
      <c r="AD658">
        <v>23691</v>
      </c>
      <c r="AE658">
        <v>14880</v>
      </c>
      <c r="AF658">
        <v>60663</v>
      </c>
      <c r="AG658">
        <v>8503</v>
      </c>
      <c r="AH658" t="s">
        <v>566</v>
      </c>
    </row>
    <row r="659" spans="1:37" ht="16.5">
      <c r="A659" t="s">
        <v>566</v>
      </c>
      <c r="B659" t="s">
        <v>517</v>
      </c>
      <c r="C659">
        <v>42431</v>
      </c>
      <c r="D659" s="68">
        <v>495</v>
      </c>
      <c r="E659">
        <v>2082</v>
      </c>
      <c r="F659" s="68">
        <v>537</v>
      </c>
      <c r="G659" s="68">
        <v>566</v>
      </c>
      <c r="H659" s="68">
        <v>546</v>
      </c>
      <c r="I659" s="68">
        <v>433</v>
      </c>
      <c r="J659" s="68">
        <v>2477</v>
      </c>
      <c r="K659" s="68">
        <v>2832</v>
      </c>
      <c r="L659" s="68">
        <v>2835</v>
      </c>
      <c r="M659" s="68">
        <v>3041</v>
      </c>
      <c r="N659" s="68">
        <v>2950</v>
      </c>
      <c r="O659" s="68">
        <v>3789</v>
      </c>
      <c r="P659" s="68">
        <v>3979</v>
      </c>
      <c r="Q659" s="68">
        <v>3427</v>
      </c>
      <c r="R659" s="68">
        <v>3036</v>
      </c>
      <c r="S659" s="68">
        <v>2863</v>
      </c>
      <c r="T659" s="68">
        <v>2546</v>
      </c>
      <c r="U659" s="68">
        <v>2104</v>
      </c>
      <c r="V659" s="68">
        <v>1321</v>
      </c>
      <c r="W659" s="68">
        <v>1036</v>
      </c>
      <c r="X659" s="68">
        <v>738</v>
      </c>
      <c r="Y659" s="68">
        <v>494</v>
      </c>
      <c r="Z659" s="68">
        <v>285</v>
      </c>
      <c r="AA659" s="68">
        <v>87</v>
      </c>
      <c r="AB659" s="68">
        <v>11</v>
      </c>
      <c r="AC659" s="68">
        <v>3</v>
      </c>
      <c r="AD659">
        <v>11488</v>
      </c>
    </row>
    <row r="660" spans="1:37" ht="16.5">
      <c r="B660" t="s">
        <v>518</v>
      </c>
      <c r="C660">
        <v>41615</v>
      </c>
      <c r="D660" s="68">
        <v>465</v>
      </c>
      <c r="E660">
        <v>1891</v>
      </c>
      <c r="F660" s="68">
        <v>488</v>
      </c>
      <c r="G660" s="68">
        <v>494</v>
      </c>
      <c r="H660" s="68">
        <v>496</v>
      </c>
      <c r="I660" s="68">
        <v>413</v>
      </c>
      <c r="J660" s="68">
        <v>2245</v>
      </c>
      <c r="K660" s="68">
        <v>2393</v>
      </c>
      <c r="L660" s="68">
        <v>2652</v>
      </c>
      <c r="M660" s="68">
        <v>2750</v>
      </c>
      <c r="N660" s="68">
        <v>2888</v>
      </c>
      <c r="O660" s="68">
        <v>3909</v>
      </c>
      <c r="P660" s="68">
        <v>4090</v>
      </c>
      <c r="Q660" s="68">
        <v>3297</v>
      </c>
      <c r="R660" s="68">
        <v>2832</v>
      </c>
      <c r="S660" s="68">
        <v>2863</v>
      </c>
      <c r="T660" s="68">
        <v>2564</v>
      </c>
      <c r="U660" s="68">
        <v>2248</v>
      </c>
      <c r="V660" s="68">
        <v>1376</v>
      </c>
      <c r="W660" s="68">
        <v>1080</v>
      </c>
      <c r="X660" s="68">
        <v>920</v>
      </c>
      <c r="Y660" s="68">
        <v>632</v>
      </c>
      <c r="Z660" s="68">
        <v>347</v>
      </c>
      <c r="AA660" s="68">
        <v>140</v>
      </c>
      <c r="AB660" s="68">
        <v>28</v>
      </c>
      <c r="AC660" s="68">
        <v>5</v>
      </c>
      <c r="AD660">
        <v>12203</v>
      </c>
      <c r="AI660" t="s">
        <v>566</v>
      </c>
      <c r="AJ660">
        <v>22418</v>
      </c>
      <c r="AK660">
        <v>34621</v>
      </c>
    </row>
    <row r="661" spans="1:37" ht="16.5">
      <c r="B661" t="s">
        <v>516</v>
      </c>
      <c r="C661">
        <v>38098</v>
      </c>
      <c r="D661" s="68">
        <v>324</v>
      </c>
      <c r="E661">
        <v>1232</v>
      </c>
      <c r="F661" s="68">
        <v>309</v>
      </c>
      <c r="G661" s="68">
        <v>333</v>
      </c>
      <c r="H661" s="68">
        <v>329</v>
      </c>
      <c r="I661" s="68">
        <v>261</v>
      </c>
      <c r="J661" s="68">
        <v>1462</v>
      </c>
      <c r="K661" s="68">
        <v>1937</v>
      </c>
      <c r="L661" s="68">
        <v>2512</v>
      </c>
      <c r="M661" s="68">
        <v>2749</v>
      </c>
      <c r="N661" s="68">
        <v>2569</v>
      </c>
      <c r="O661" s="68">
        <v>2967</v>
      </c>
      <c r="P661" s="68">
        <v>2806</v>
      </c>
      <c r="Q661" s="68">
        <v>2739</v>
      </c>
      <c r="R661" s="68">
        <v>2915</v>
      </c>
      <c r="S661" s="68">
        <v>2998</v>
      </c>
      <c r="T661" s="68">
        <v>2492</v>
      </c>
      <c r="U661" s="68">
        <v>2198</v>
      </c>
      <c r="V661" s="68">
        <v>1497</v>
      </c>
      <c r="W661" s="68">
        <v>1463</v>
      </c>
      <c r="X661" s="68">
        <v>1334</v>
      </c>
      <c r="Y661" s="68">
        <v>994</v>
      </c>
      <c r="Z661" s="68">
        <v>630</v>
      </c>
      <c r="AA661" s="68">
        <v>223</v>
      </c>
      <c r="AB661" s="68">
        <v>51</v>
      </c>
      <c r="AC661" s="68">
        <v>6</v>
      </c>
      <c r="AD661">
        <v>13886</v>
      </c>
      <c r="AE661">
        <v>4955</v>
      </c>
      <c r="AF661">
        <v>26945</v>
      </c>
      <c r="AG661">
        <v>6198</v>
      </c>
      <c r="AH661" t="s">
        <v>567</v>
      </c>
    </row>
    <row r="662" spans="1:37" ht="16.5">
      <c r="A662" t="s">
        <v>567</v>
      </c>
      <c r="B662" t="s">
        <v>517</v>
      </c>
      <c r="C662">
        <v>20057</v>
      </c>
      <c r="D662" s="68">
        <v>168</v>
      </c>
      <c r="E662">
        <v>632</v>
      </c>
      <c r="F662" s="68">
        <v>158</v>
      </c>
      <c r="G662" s="68">
        <v>171</v>
      </c>
      <c r="H662" s="68">
        <v>168</v>
      </c>
      <c r="I662" s="68">
        <v>135</v>
      </c>
      <c r="J662" s="68">
        <v>768</v>
      </c>
      <c r="K662" s="68">
        <v>1017</v>
      </c>
      <c r="L662" s="68">
        <v>1313</v>
      </c>
      <c r="M662" s="68">
        <v>1415</v>
      </c>
      <c r="N662" s="68">
        <v>1348</v>
      </c>
      <c r="O662" s="68">
        <v>1517</v>
      </c>
      <c r="P662" s="68">
        <v>1484</v>
      </c>
      <c r="Q662" s="68">
        <v>1523</v>
      </c>
      <c r="R662" s="68">
        <v>1708</v>
      </c>
      <c r="S662" s="68">
        <v>1698</v>
      </c>
      <c r="T662" s="68">
        <v>1418</v>
      </c>
      <c r="U662" s="68">
        <v>1143</v>
      </c>
      <c r="V662" s="68">
        <v>724</v>
      </c>
      <c r="W662" s="68">
        <v>709</v>
      </c>
      <c r="X662" s="68">
        <v>630</v>
      </c>
      <c r="Y662" s="68">
        <v>466</v>
      </c>
      <c r="Z662" s="68">
        <v>281</v>
      </c>
      <c r="AA662" s="68">
        <v>77</v>
      </c>
      <c r="AB662" s="68">
        <v>16</v>
      </c>
      <c r="AC662" s="68">
        <v>2</v>
      </c>
      <c r="AD662">
        <v>7164</v>
      </c>
    </row>
    <row r="663" spans="1:37" ht="16.5">
      <c r="B663" t="s">
        <v>518</v>
      </c>
      <c r="C663">
        <v>18041</v>
      </c>
      <c r="D663" s="68">
        <v>156</v>
      </c>
      <c r="E663">
        <v>600</v>
      </c>
      <c r="F663" s="68">
        <v>151</v>
      </c>
      <c r="G663" s="68">
        <v>162</v>
      </c>
      <c r="H663" s="68">
        <v>161</v>
      </c>
      <c r="I663" s="68">
        <v>126</v>
      </c>
      <c r="J663" s="68">
        <v>694</v>
      </c>
      <c r="K663" s="68">
        <v>920</v>
      </c>
      <c r="L663" s="68">
        <v>1199</v>
      </c>
      <c r="M663" s="68">
        <v>1334</v>
      </c>
      <c r="N663" s="68">
        <v>1221</v>
      </c>
      <c r="O663" s="68">
        <v>1450</v>
      </c>
      <c r="P663" s="68">
        <v>1322</v>
      </c>
      <c r="Q663" s="68">
        <v>1216</v>
      </c>
      <c r="R663" s="68">
        <v>1207</v>
      </c>
      <c r="S663" s="68">
        <v>1300</v>
      </c>
      <c r="T663" s="68">
        <v>1074</v>
      </c>
      <c r="U663" s="68">
        <v>1055</v>
      </c>
      <c r="V663" s="68">
        <v>773</v>
      </c>
      <c r="W663" s="68">
        <v>754</v>
      </c>
      <c r="X663" s="68">
        <v>704</v>
      </c>
      <c r="Y663" s="68">
        <v>528</v>
      </c>
      <c r="Z663" s="68">
        <v>349</v>
      </c>
      <c r="AA663" s="68">
        <v>146</v>
      </c>
      <c r="AB663" s="68">
        <v>35</v>
      </c>
      <c r="AC663" s="68">
        <v>4</v>
      </c>
      <c r="AD663">
        <v>6722</v>
      </c>
      <c r="AI663" t="s">
        <v>567</v>
      </c>
      <c r="AJ663">
        <v>8949</v>
      </c>
      <c r="AK663">
        <v>15671</v>
      </c>
    </row>
    <row r="664" spans="1:37" ht="16.5">
      <c r="B664" t="s">
        <v>516</v>
      </c>
      <c r="C664">
        <v>18205</v>
      </c>
      <c r="D664" s="68">
        <v>189</v>
      </c>
      <c r="E664">
        <v>637</v>
      </c>
      <c r="F664" s="68">
        <v>197</v>
      </c>
      <c r="G664" s="68">
        <v>174</v>
      </c>
      <c r="H664" s="68">
        <v>146</v>
      </c>
      <c r="I664" s="68">
        <v>120</v>
      </c>
      <c r="J664" s="68">
        <v>586</v>
      </c>
      <c r="K664" s="68">
        <v>769</v>
      </c>
      <c r="L664" s="68">
        <v>1017</v>
      </c>
      <c r="M664" s="68">
        <v>1163</v>
      </c>
      <c r="N664" s="68">
        <v>1389</v>
      </c>
      <c r="O664" s="68">
        <v>1621</v>
      </c>
      <c r="P664" s="68">
        <v>1302</v>
      </c>
      <c r="Q664" s="68">
        <v>1037</v>
      </c>
      <c r="R664" s="68">
        <v>1156</v>
      </c>
      <c r="S664" s="68">
        <v>1447</v>
      </c>
      <c r="T664" s="68">
        <v>1448</v>
      </c>
      <c r="U664" s="68">
        <v>1322</v>
      </c>
      <c r="V664" s="68">
        <v>842</v>
      </c>
      <c r="W664" s="68">
        <v>706</v>
      </c>
      <c r="X664" s="68">
        <v>699</v>
      </c>
      <c r="Y664" s="68">
        <v>496</v>
      </c>
      <c r="Z664" s="68">
        <v>269</v>
      </c>
      <c r="AA664" s="68">
        <v>92</v>
      </c>
      <c r="AB664" s="68">
        <v>15</v>
      </c>
      <c r="AC664" s="68">
        <v>3</v>
      </c>
      <c r="AD664">
        <v>7339</v>
      </c>
      <c r="AE664">
        <v>2181</v>
      </c>
      <c r="AF664">
        <v>12902</v>
      </c>
      <c r="AG664">
        <v>3122</v>
      </c>
      <c r="AH664" t="s">
        <v>568</v>
      </c>
    </row>
    <row r="665" spans="1:37" ht="16.5">
      <c r="A665" t="s">
        <v>568</v>
      </c>
      <c r="B665" t="s">
        <v>517</v>
      </c>
      <c r="C665">
        <v>9522</v>
      </c>
      <c r="D665" s="68">
        <v>95</v>
      </c>
      <c r="E665">
        <v>348</v>
      </c>
      <c r="F665" s="68">
        <v>111</v>
      </c>
      <c r="G665" s="68">
        <v>98</v>
      </c>
      <c r="H665" s="68">
        <v>78</v>
      </c>
      <c r="I665" s="68">
        <v>61</v>
      </c>
      <c r="J665" s="68">
        <v>293</v>
      </c>
      <c r="K665" s="68">
        <v>397</v>
      </c>
      <c r="L665" s="68">
        <v>552</v>
      </c>
      <c r="M665" s="68">
        <v>589</v>
      </c>
      <c r="N665" s="68">
        <v>691</v>
      </c>
      <c r="O665" s="68">
        <v>817</v>
      </c>
      <c r="P665" s="68">
        <v>696</v>
      </c>
      <c r="Q665" s="68">
        <v>563</v>
      </c>
      <c r="R665" s="68">
        <v>661</v>
      </c>
      <c r="S665" s="68">
        <v>765</v>
      </c>
      <c r="T665" s="68">
        <v>764</v>
      </c>
      <c r="U665" s="68">
        <v>709</v>
      </c>
      <c r="V665" s="68">
        <v>429</v>
      </c>
      <c r="W665" s="68">
        <v>392</v>
      </c>
      <c r="X665" s="68">
        <v>354</v>
      </c>
      <c r="Y665" s="68">
        <v>232</v>
      </c>
      <c r="Z665" s="68">
        <v>126</v>
      </c>
      <c r="AA665" s="68">
        <v>40</v>
      </c>
      <c r="AB665" s="68">
        <v>7</v>
      </c>
      <c r="AC665" s="68">
        <v>2</v>
      </c>
      <c r="AD665">
        <v>3820</v>
      </c>
    </row>
    <row r="666" spans="1:37" ht="16.5">
      <c r="B666" t="s">
        <v>518</v>
      </c>
      <c r="C666">
        <v>8683</v>
      </c>
      <c r="D666" s="68">
        <v>94</v>
      </c>
      <c r="E666">
        <v>289</v>
      </c>
      <c r="F666" s="68">
        <v>86</v>
      </c>
      <c r="G666" s="68">
        <v>76</v>
      </c>
      <c r="H666" s="68">
        <v>68</v>
      </c>
      <c r="I666" s="68">
        <v>59</v>
      </c>
      <c r="J666" s="68">
        <v>293</v>
      </c>
      <c r="K666" s="68">
        <v>372</v>
      </c>
      <c r="L666" s="68">
        <v>465</v>
      </c>
      <c r="M666" s="68">
        <v>574</v>
      </c>
      <c r="N666" s="68">
        <v>698</v>
      </c>
      <c r="O666" s="68">
        <v>804</v>
      </c>
      <c r="P666" s="68">
        <v>606</v>
      </c>
      <c r="Q666" s="68">
        <v>474</v>
      </c>
      <c r="R666" s="68">
        <v>495</v>
      </c>
      <c r="S666" s="68">
        <v>682</v>
      </c>
      <c r="T666" s="68">
        <v>684</v>
      </c>
      <c r="U666" s="68">
        <v>613</v>
      </c>
      <c r="V666" s="68">
        <v>413</v>
      </c>
      <c r="W666" s="68">
        <v>314</v>
      </c>
      <c r="X666" s="68">
        <v>345</v>
      </c>
      <c r="Y666" s="68">
        <v>264</v>
      </c>
      <c r="Z666" s="68">
        <v>143</v>
      </c>
      <c r="AA666" s="68">
        <v>52</v>
      </c>
      <c r="AB666" s="68">
        <v>8</v>
      </c>
      <c r="AC666" s="68">
        <v>1</v>
      </c>
      <c r="AD666">
        <v>3519</v>
      </c>
      <c r="AI666" t="s">
        <v>568</v>
      </c>
      <c r="AJ666">
        <v>4116</v>
      </c>
      <c r="AK666">
        <v>7635</v>
      </c>
    </row>
    <row r="667" spans="1:37" ht="16.5">
      <c r="B667" t="s">
        <v>516</v>
      </c>
      <c r="C667">
        <v>15413</v>
      </c>
      <c r="D667" s="68">
        <v>115</v>
      </c>
      <c r="E667">
        <v>461</v>
      </c>
      <c r="F667" s="68">
        <v>116</v>
      </c>
      <c r="G667" s="68">
        <v>121</v>
      </c>
      <c r="H667" s="68">
        <v>120</v>
      </c>
      <c r="I667" s="68">
        <v>104</v>
      </c>
      <c r="J667" s="68">
        <v>506</v>
      </c>
      <c r="K667" s="68">
        <v>714</v>
      </c>
      <c r="L667" s="68">
        <v>875</v>
      </c>
      <c r="M667" s="68">
        <v>1099</v>
      </c>
      <c r="N667" s="68">
        <v>1037</v>
      </c>
      <c r="O667" s="68">
        <v>1104</v>
      </c>
      <c r="P667" s="68">
        <v>978</v>
      </c>
      <c r="Q667" s="68">
        <v>939</v>
      </c>
      <c r="R667" s="68">
        <v>1161</v>
      </c>
      <c r="S667" s="68">
        <v>1303</v>
      </c>
      <c r="T667" s="68">
        <v>1233</v>
      </c>
      <c r="U667" s="68">
        <v>998</v>
      </c>
      <c r="V667" s="68">
        <v>627</v>
      </c>
      <c r="W667" s="68">
        <v>622</v>
      </c>
      <c r="X667" s="68">
        <v>698</v>
      </c>
      <c r="Y667" s="68">
        <v>539</v>
      </c>
      <c r="Z667" s="68">
        <v>281</v>
      </c>
      <c r="AA667" s="68">
        <v>93</v>
      </c>
      <c r="AB667" s="68">
        <v>28</v>
      </c>
      <c r="AC667" s="68">
        <v>2</v>
      </c>
      <c r="AD667">
        <v>6424</v>
      </c>
      <c r="AE667">
        <v>1796</v>
      </c>
      <c r="AF667">
        <v>10727</v>
      </c>
      <c r="AG667">
        <v>2890</v>
      </c>
      <c r="AH667" t="s">
        <v>569</v>
      </c>
    </row>
    <row r="668" spans="1:37" ht="16.5">
      <c r="A668" t="s">
        <v>569</v>
      </c>
      <c r="B668" t="s">
        <v>517</v>
      </c>
      <c r="C668">
        <v>8177</v>
      </c>
      <c r="D668" s="68">
        <v>63</v>
      </c>
      <c r="E668">
        <v>244</v>
      </c>
      <c r="F668" s="68">
        <v>60</v>
      </c>
      <c r="G668" s="68">
        <v>63</v>
      </c>
      <c r="H668" s="68">
        <v>66</v>
      </c>
      <c r="I668" s="68">
        <v>55</v>
      </c>
      <c r="J668" s="68">
        <v>268</v>
      </c>
      <c r="K668" s="68">
        <v>394</v>
      </c>
      <c r="L668" s="68">
        <v>432</v>
      </c>
      <c r="M668" s="68">
        <v>558</v>
      </c>
      <c r="N668" s="68">
        <v>555</v>
      </c>
      <c r="O668" s="68">
        <v>576</v>
      </c>
      <c r="P668" s="68">
        <v>522</v>
      </c>
      <c r="Q668" s="68">
        <v>530</v>
      </c>
      <c r="R668" s="68">
        <v>649</v>
      </c>
      <c r="S668" s="68">
        <v>771</v>
      </c>
      <c r="T668" s="68">
        <v>715</v>
      </c>
      <c r="U668" s="68">
        <v>518</v>
      </c>
      <c r="V668" s="68">
        <v>339</v>
      </c>
      <c r="W668" s="68">
        <v>303</v>
      </c>
      <c r="X668" s="68">
        <v>334</v>
      </c>
      <c r="Y668" s="68">
        <v>237</v>
      </c>
      <c r="Z668" s="68">
        <v>123</v>
      </c>
      <c r="AA668" s="68">
        <v>37</v>
      </c>
      <c r="AB668" s="68">
        <v>9</v>
      </c>
      <c r="AC668" s="68">
        <v>0</v>
      </c>
      <c r="AD668">
        <v>3386</v>
      </c>
    </row>
    <row r="669" spans="1:37" ht="16.5">
      <c r="B669" t="s">
        <v>518</v>
      </c>
      <c r="C669">
        <v>7236</v>
      </c>
      <c r="D669" s="68">
        <v>52</v>
      </c>
      <c r="E669">
        <v>217</v>
      </c>
      <c r="F669" s="68">
        <v>56</v>
      </c>
      <c r="G669" s="68">
        <v>58</v>
      </c>
      <c r="H669" s="68">
        <v>54</v>
      </c>
      <c r="I669" s="68">
        <v>49</v>
      </c>
      <c r="J669" s="68">
        <v>238</v>
      </c>
      <c r="K669" s="68">
        <v>320</v>
      </c>
      <c r="L669" s="68">
        <v>443</v>
      </c>
      <c r="M669" s="68">
        <v>541</v>
      </c>
      <c r="N669" s="68">
        <v>482</v>
      </c>
      <c r="O669" s="68">
        <v>528</v>
      </c>
      <c r="P669" s="68">
        <v>456</v>
      </c>
      <c r="Q669" s="68">
        <v>409</v>
      </c>
      <c r="R669" s="68">
        <v>512</v>
      </c>
      <c r="S669" s="68">
        <v>532</v>
      </c>
      <c r="T669" s="68">
        <v>518</v>
      </c>
      <c r="U669" s="68">
        <v>480</v>
      </c>
      <c r="V669" s="68">
        <v>288</v>
      </c>
      <c r="W669" s="68">
        <v>319</v>
      </c>
      <c r="X669" s="68">
        <v>364</v>
      </c>
      <c r="Y669" s="68">
        <v>302</v>
      </c>
      <c r="Z669" s="68">
        <v>158</v>
      </c>
      <c r="AA669" s="68">
        <v>56</v>
      </c>
      <c r="AB669" s="68">
        <v>19</v>
      </c>
      <c r="AC669" s="68">
        <v>2</v>
      </c>
      <c r="AD669">
        <v>3038</v>
      </c>
      <c r="AI669" t="s">
        <v>569</v>
      </c>
      <c r="AJ669">
        <v>3371</v>
      </c>
      <c r="AK669">
        <v>6409</v>
      </c>
    </row>
    <row r="670" spans="1:37" ht="16.5">
      <c r="B670" t="s">
        <v>516</v>
      </c>
      <c r="C670">
        <v>34691</v>
      </c>
      <c r="D670" s="68">
        <v>320</v>
      </c>
      <c r="E670">
        <v>1215</v>
      </c>
      <c r="F670" s="68">
        <v>319</v>
      </c>
      <c r="G670" s="68">
        <v>337</v>
      </c>
      <c r="H670" s="68">
        <v>322</v>
      </c>
      <c r="I670" s="68">
        <v>237</v>
      </c>
      <c r="J670" s="68">
        <v>1296</v>
      </c>
      <c r="K670" s="68">
        <v>1821</v>
      </c>
      <c r="L670" s="68">
        <v>2326</v>
      </c>
      <c r="M670" s="68">
        <v>2652</v>
      </c>
      <c r="N670" s="68">
        <v>2552</v>
      </c>
      <c r="O670" s="68">
        <v>2769</v>
      </c>
      <c r="P670" s="68">
        <v>2337</v>
      </c>
      <c r="Q670" s="68">
        <v>2211</v>
      </c>
      <c r="R670" s="68">
        <v>2562</v>
      </c>
      <c r="S670" s="68">
        <v>2750</v>
      </c>
      <c r="T670" s="68">
        <v>2629</v>
      </c>
      <c r="U670" s="68">
        <v>2069</v>
      </c>
      <c r="V670" s="68">
        <v>1293</v>
      </c>
      <c r="W670" s="68">
        <v>1175</v>
      </c>
      <c r="X670" s="68">
        <v>1193</v>
      </c>
      <c r="Y670" s="68">
        <v>871</v>
      </c>
      <c r="Z670" s="68">
        <v>457</v>
      </c>
      <c r="AA670" s="68">
        <v>154</v>
      </c>
      <c r="AB670" s="68">
        <v>31</v>
      </c>
      <c r="AC670" s="68">
        <v>8</v>
      </c>
      <c r="AD670">
        <v>12630</v>
      </c>
      <c r="AE670">
        <v>4652</v>
      </c>
      <c r="AF670">
        <v>24857</v>
      </c>
      <c r="AG670">
        <v>5182</v>
      </c>
      <c r="AH670" t="s">
        <v>570</v>
      </c>
    </row>
    <row r="671" spans="1:37" ht="16.5">
      <c r="A671" t="s">
        <v>570</v>
      </c>
      <c r="B671" t="s">
        <v>517</v>
      </c>
      <c r="C671">
        <v>18031</v>
      </c>
      <c r="D671" s="68">
        <v>167</v>
      </c>
      <c r="E671">
        <v>621</v>
      </c>
      <c r="F671" s="68">
        <v>158</v>
      </c>
      <c r="G671" s="68">
        <v>168</v>
      </c>
      <c r="H671" s="68">
        <v>167</v>
      </c>
      <c r="I671" s="68">
        <v>128</v>
      </c>
      <c r="J671" s="68">
        <v>696</v>
      </c>
      <c r="K671" s="68">
        <v>942</v>
      </c>
      <c r="L671" s="68">
        <v>1220</v>
      </c>
      <c r="M671" s="68">
        <v>1377</v>
      </c>
      <c r="N671" s="68">
        <v>1350</v>
      </c>
      <c r="O671" s="68">
        <v>1430</v>
      </c>
      <c r="P671" s="68">
        <v>1240</v>
      </c>
      <c r="Q671" s="68">
        <v>1139</v>
      </c>
      <c r="R671" s="68">
        <v>1346</v>
      </c>
      <c r="S671" s="68">
        <v>1448</v>
      </c>
      <c r="T671" s="68">
        <v>1437</v>
      </c>
      <c r="U671" s="68">
        <v>1104</v>
      </c>
      <c r="V671" s="68">
        <v>670</v>
      </c>
      <c r="W671" s="68">
        <v>601</v>
      </c>
      <c r="X671" s="68">
        <v>583</v>
      </c>
      <c r="Y671" s="68">
        <v>412</v>
      </c>
      <c r="Z671" s="68">
        <v>181</v>
      </c>
      <c r="AA671" s="68">
        <v>53</v>
      </c>
      <c r="AB671" s="68">
        <v>11</v>
      </c>
      <c r="AC671" s="68">
        <v>3</v>
      </c>
      <c r="AD671">
        <v>6503</v>
      </c>
    </row>
    <row r="672" spans="1:37" ht="16.5">
      <c r="B672" t="s">
        <v>518</v>
      </c>
      <c r="C672">
        <v>16660</v>
      </c>
      <c r="D672" s="68">
        <v>153</v>
      </c>
      <c r="E672">
        <v>594</v>
      </c>
      <c r="F672" s="68">
        <v>161</v>
      </c>
      <c r="G672" s="68">
        <v>169</v>
      </c>
      <c r="H672" s="68">
        <v>155</v>
      </c>
      <c r="I672" s="68">
        <v>109</v>
      </c>
      <c r="J672" s="68">
        <v>600</v>
      </c>
      <c r="K672" s="68">
        <v>879</v>
      </c>
      <c r="L672" s="68">
        <v>1106</v>
      </c>
      <c r="M672" s="68">
        <v>1275</v>
      </c>
      <c r="N672" s="68">
        <v>1202</v>
      </c>
      <c r="O672" s="68">
        <v>1339</v>
      </c>
      <c r="P672" s="68">
        <v>1097</v>
      </c>
      <c r="Q672" s="68">
        <v>1072</v>
      </c>
      <c r="R672" s="68">
        <v>1216</v>
      </c>
      <c r="S672" s="68">
        <v>1302</v>
      </c>
      <c r="T672" s="68">
        <v>1192</v>
      </c>
      <c r="U672" s="68">
        <v>965</v>
      </c>
      <c r="V672" s="68">
        <v>623</v>
      </c>
      <c r="W672" s="68">
        <v>574</v>
      </c>
      <c r="X672" s="68">
        <v>610</v>
      </c>
      <c r="Y672" s="68">
        <v>459</v>
      </c>
      <c r="Z672" s="68">
        <v>276</v>
      </c>
      <c r="AA672" s="68">
        <v>101</v>
      </c>
      <c r="AB672" s="68">
        <v>20</v>
      </c>
      <c r="AC672" s="68">
        <v>5</v>
      </c>
      <c r="AD672">
        <v>6127</v>
      </c>
      <c r="AI672" t="s">
        <v>570</v>
      </c>
      <c r="AJ672">
        <v>8307</v>
      </c>
      <c r="AK672">
        <v>14434</v>
      </c>
    </row>
    <row r="673" spans="1:37" ht="16.5">
      <c r="B673" t="s">
        <v>516</v>
      </c>
      <c r="C673">
        <v>18809</v>
      </c>
      <c r="D673" s="68">
        <v>180</v>
      </c>
      <c r="E673">
        <v>606</v>
      </c>
      <c r="F673" s="68">
        <v>159</v>
      </c>
      <c r="G673" s="68">
        <v>162</v>
      </c>
      <c r="H673" s="68">
        <v>153</v>
      </c>
      <c r="I673" s="68">
        <v>132</v>
      </c>
      <c r="J673" s="68">
        <v>623</v>
      </c>
      <c r="K673" s="68">
        <v>912</v>
      </c>
      <c r="L673" s="68">
        <v>1060</v>
      </c>
      <c r="M673" s="68">
        <v>1418</v>
      </c>
      <c r="N673" s="68">
        <v>1385</v>
      </c>
      <c r="O673" s="68">
        <v>1390</v>
      </c>
      <c r="P673" s="68">
        <v>1236</v>
      </c>
      <c r="Q673" s="68">
        <v>1128</v>
      </c>
      <c r="R673" s="68">
        <v>1372</v>
      </c>
      <c r="S673" s="68">
        <v>1627</v>
      </c>
      <c r="T673" s="68">
        <v>1475</v>
      </c>
      <c r="U673" s="68">
        <v>1184</v>
      </c>
      <c r="V673" s="68">
        <v>726</v>
      </c>
      <c r="W673" s="68">
        <v>699</v>
      </c>
      <c r="X673" s="68">
        <v>753</v>
      </c>
      <c r="Y673" s="68">
        <v>572</v>
      </c>
      <c r="Z673" s="68">
        <v>328</v>
      </c>
      <c r="AA673" s="68">
        <v>106</v>
      </c>
      <c r="AB673" s="68">
        <v>26</v>
      </c>
      <c r="AC673" s="68">
        <v>3</v>
      </c>
      <c r="AD673">
        <v>7499</v>
      </c>
      <c r="AE673">
        <v>2321</v>
      </c>
      <c r="AF673">
        <v>13275</v>
      </c>
      <c r="AG673">
        <v>3213</v>
      </c>
      <c r="AH673" t="s">
        <v>571</v>
      </c>
    </row>
    <row r="674" spans="1:37" ht="16.5">
      <c r="A674" t="s">
        <v>571</v>
      </c>
      <c r="B674" t="s">
        <v>517</v>
      </c>
      <c r="C674">
        <v>9971</v>
      </c>
      <c r="D674" s="68">
        <v>81</v>
      </c>
      <c r="E674">
        <v>317</v>
      </c>
      <c r="F674" s="68">
        <v>76</v>
      </c>
      <c r="G674" s="68">
        <v>86</v>
      </c>
      <c r="H674" s="68">
        <v>84</v>
      </c>
      <c r="I674" s="68">
        <v>71</v>
      </c>
      <c r="J674" s="68">
        <v>339</v>
      </c>
      <c r="K674" s="68">
        <v>497</v>
      </c>
      <c r="L674" s="68">
        <v>566</v>
      </c>
      <c r="M674" s="68">
        <v>735</v>
      </c>
      <c r="N674" s="68">
        <v>718</v>
      </c>
      <c r="O674" s="68">
        <v>754</v>
      </c>
      <c r="P674" s="68">
        <v>648</v>
      </c>
      <c r="Q674" s="68">
        <v>608</v>
      </c>
      <c r="R674" s="68">
        <v>744</v>
      </c>
      <c r="S674" s="68">
        <v>916</v>
      </c>
      <c r="T674" s="68">
        <v>874</v>
      </c>
      <c r="U674" s="68">
        <v>622</v>
      </c>
      <c r="V674" s="68">
        <v>370</v>
      </c>
      <c r="W674" s="68">
        <v>359</v>
      </c>
      <c r="X674" s="68">
        <v>374</v>
      </c>
      <c r="Y674" s="68">
        <v>250</v>
      </c>
      <c r="Z674" s="68">
        <v>145</v>
      </c>
      <c r="AA674" s="68">
        <v>45</v>
      </c>
      <c r="AB674" s="68">
        <v>8</v>
      </c>
      <c r="AC674" s="68">
        <v>1</v>
      </c>
      <c r="AD674">
        <v>3964</v>
      </c>
    </row>
    <row r="675" spans="1:37" ht="16.5">
      <c r="B675" t="s">
        <v>518</v>
      </c>
      <c r="C675">
        <v>8838</v>
      </c>
      <c r="D675" s="68">
        <v>99</v>
      </c>
      <c r="E675">
        <v>289</v>
      </c>
      <c r="F675" s="68">
        <v>83</v>
      </c>
      <c r="G675" s="68">
        <v>76</v>
      </c>
      <c r="H675" s="68">
        <v>69</v>
      </c>
      <c r="I675" s="68">
        <v>61</v>
      </c>
      <c r="J675" s="68">
        <v>284</v>
      </c>
      <c r="K675" s="68">
        <v>415</v>
      </c>
      <c r="L675" s="68">
        <v>494</v>
      </c>
      <c r="M675" s="68">
        <v>683</v>
      </c>
      <c r="N675" s="68">
        <v>667</v>
      </c>
      <c r="O675" s="68">
        <v>636</v>
      </c>
      <c r="P675" s="68">
        <v>588</v>
      </c>
      <c r="Q675" s="68">
        <v>520</v>
      </c>
      <c r="R675" s="68">
        <v>628</v>
      </c>
      <c r="S675" s="68">
        <v>711</v>
      </c>
      <c r="T675" s="68">
        <v>601</v>
      </c>
      <c r="U675" s="68">
        <v>562</v>
      </c>
      <c r="V675" s="68">
        <v>356</v>
      </c>
      <c r="W675" s="68">
        <v>340</v>
      </c>
      <c r="X675" s="68">
        <v>379</v>
      </c>
      <c r="Y675" s="68">
        <v>322</v>
      </c>
      <c r="Z675" s="68">
        <v>183</v>
      </c>
      <c r="AA675" s="68">
        <v>61</v>
      </c>
      <c r="AB675" s="68">
        <v>18</v>
      </c>
      <c r="AC675" s="68">
        <v>2</v>
      </c>
      <c r="AD675">
        <v>3535</v>
      </c>
      <c r="AI675" t="s">
        <v>571</v>
      </c>
      <c r="AJ675">
        <v>4216</v>
      </c>
      <c r="AK675">
        <v>7751</v>
      </c>
    </row>
    <row r="676" spans="1:37" ht="16.5">
      <c r="B676" t="s">
        <v>516</v>
      </c>
      <c r="C676">
        <v>10626</v>
      </c>
      <c r="D676" s="68">
        <v>101</v>
      </c>
      <c r="E676">
        <v>333</v>
      </c>
      <c r="F676" s="68">
        <v>91</v>
      </c>
      <c r="G676" s="68">
        <v>89</v>
      </c>
      <c r="H676" s="68">
        <v>84</v>
      </c>
      <c r="I676" s="68">
        <v>69</v>
      </c>
      <c r="J676" s="68">
        <v>351</v>
      </c>
      <c r="K676" s="68">
        <v>516</v>
      </c>
      <c r="L676" s="68">
        <v>598</v>
      </c>
      <c r="M676" s="68">
        <v>675</v>
      </c>
      <c r="N676" s="68">
        <v>636</v>
      </c>
      <c r="O676" s="68">
        <v>695</v>
      </c>
      <c r="P676" s="68">
        <v>703</v>
      </c>
      <c r="Q676" s="68">
        <v>747</v>
      </c>
      <c r="R676" s="68">
        <v>851</v>
      </c>
      <c r="S676" s="68">
        <v>899</v>
      </c>
      <c r="T676" s="68">
        <v>837</v>
      </c>
      <c r="U676" s="68">
        <v>687</v>
      </c>
      <c r="V676" s="68">
        <v>428</v>
      </c>
      <c r="W676" s="68">
        <v>510</v>
      </c>
      <c r="X676" s="68">
        <v>436</v>
      </c>
      <c r="Y676" s="68">
        <v>330</v>
      </c>
      <c r="Z676" s="68">
        <v>210</v>
      </c>
      <c r="AA676" s="68">
        <v>65</v>
      </c>
      <c r="AB676" s="68">
        <v>17</v>
      </c>
      <c r="AC676" s="68">
        <v>1</v>
      </c>
      <c r="AD676">
        <v>4420</v>
      </c>
      <c r="AE676">
        <v>1301</v>
      </c>
      <c r="AF676">
        <v>7328</v>
      </c>
      <c r="AG676">
        <v>1997</v>
      </c>
      <c r="AH676" t="s">
        <v>572</v>
      </c>
    </row>
    <row r="677" spans="1:37" ht="16.5">
      <c r="A677" t="s">
        <v>572</v>
      </c>
      <c r="B677" t="s">
        <v>517</v>
      </c>
      <c r="C677">
        <v>5837</v>
      </c>
      <c r="D677" s="68">
        <v>56</v>
      </c>
      <c r="E677">
        <v>178</v>
      </c>
      <c r="F677" s="68">
        <v>50</v>
      </c>
      <c r="G677" s="68">
        <v>44</v>
      </c>
      <c r="H677" s="68">
        <v>44</v>
      </c>
      <c r="I677" s="68">
        <v>40</v>
      </c>
      <c r="J677" s="68">
        <v>204</v>
      </c>
      <c r="K677" s="68">
        <v>279</v>
      </c>
      <c r="L677" s="68">
        <v>312</v>
      </c>
      <c r="M677" s="68">
        <v>348</v>
      </c>
      <c r="N677" s="68">
        <v>328</v>
      </c>
      <c r="O677" s="68">
        <v>383</v>
      </c>
      <c r="P677" s="68">
        <v>405</v>
      </c>
      <c r="Q677" s="68">
        <v>455</v>
      </c>
      <c r="R677" s="68">
        <v>538</v>
      </c>
      <c r="S677" s="68">
        <v>534</v>
      </c>
      <c r="T677" s="68">
        <v>524</v>
      </c>
      <c r="U677" s="68">
        <v>383</v>
      </c>
      <c r="V677" s="68">
        <v>224</v>
      </c>
      <c r="W677" s="68">
        <v>232</v>
      </c>
      <c r="X677" s="68">
        <v>200</v>
      </c>
      <c r="Y677" s="68">
        <v>139</v>
      </c>
      <c r="Z677" s="68">
        <v>82</v>
      </c>
      <c r="AA677" s="68">
        <v>26</v>
      </c>
      <c r="AB677" s="68">
        <v>7</v>
      </c>
      <c r="AC677" s="68">
        <v>0</v>
      </c>
      <c r="AD677">
        <v>2351</v>
      </c>
    </row>
    <row r="678" spans="1:37" ht="16.5">
      <c r="B678" t="s">
        <v>518</v>
      </c>
      <c r="C678">
        <v>4789</v>
      </c>
      <c r="D678" s="68">
        <v>45</v>
      </c>
      <c r="E678">
        <v>155</v>
      </c>
      <c r="F678" s="68">
        <v>41</v>
      </c>
      <c r="G678" s="68">
        <v>45</v>
      </c>
      <c r="H678" s="68">
        <v>40</v>
      </c>
      <c r="I678" s="68">
        <v>29</v>
      </c>
      <c r="J678" s="68">
        <v>147</v>
      </c>
      <c r="K678" s="68">
        <v>237</v>
      </c>
      <c r="L678" s="68">
        <v>286</v>
      </c>
      <c r="M678" s="68">
        <v>327</v>
      </c>
      <c r="N678" s="68">
        <v>308</v>
      </c>
      <c r="O678" s="68">
        <v>312</v>
      </c>
      <c r="P678" s="68">
        <v>298</v>
      </c>
      <c r="Q678" s="68">
        <v>292</v>
      </c>
      <c r="R678" s="68">
        <v>313</v>
      </c>
      <c r="S678" s="68">
        <v>365</v>
      </c>
      <c r="T678" s="68">
        <v>313</v>
      </c>
      <c r="U678" s="68">
        <v>304</v>
      </c>
      <c r="V678" s="68">
        <v>204</v>
      </c>
      <c r="W678" s="68">
        <v>278</v>
      </c>
      <c r="X678" s="68">
        <v>236</v>
      </c>
      <c r="Y678" s="68">
        <v>191</v>
      </c>
      <c r="Z678" s="68">
        <v>128</v>
      </c>
      <c r="AA678" s="68">
        <v>39</v>
      </c>
      <c r="AB678" s="68">
        <v>10</v>
      </c>
      <c r="AC678" s="68">
        <v>1</v>
      </c>
      <c r="AD678">
        <v>2069</v>
      </c>
      <c r="AI678" t="s">
        <v>572</v>
      </c>
      <c r="AJ678">
        <v>2136</v>
      </c>
      <c r="AK678">
        <v>4205</v>
      </c>
    </row>
    <row r="679" spans="1:37" ht="16.5">
      <c r="B679" t="s">
        <v>516</v>
      </c>
      <c r="C679">
        <v>11307</v>
      </c>
      <c r="D679" s="68">
        <v>92</v>
      </c>
      <c r="E679">
        <v>364</v>
      </c>
      <c r="F679" s="68">
        <v>92</v>
      </c>
      <c r="G679" s="68">
        <v>96</v>
      </c>
      <c r="H679" s="68">
        <v>96</v>
      </c>
      <c r="I679" s="68">
        <v>80</v>
      </c>
      <c r="J679" s="68">
        <v>368</v>
      </c>
      <c r="K679" s="68">
        <v>439</v>
      </c>
      <c r="L679" s="68">
        <v>610</v>
      </c>
      <c r="M679" s="68">
        <v>788</v>
      </c>
      <c r="N679" s="68">
        <v>805</v>
      </c>
      <c r="O679" s="68">
        <v>902</v>
      </c>
      <c r="P679" s="68">
        <v>853</v>
      </c>
      <c r="Q679" s="68">
        <v>774</v>
      </c>
      <c r="R679" s="68">
        <v>803</v>
      </c>
      <c r="S679" s="68">
        <v>897</v>
      </c>
      <c r="T679" s="68">
        <v>897</v>
      </c>
      <c r="U679" s="68">
        <v>761</v>
      </c>
      <c r="V679" s="68">
        <v>506</v>
      </c>
      <c r="W679" s="68">
        <v>435</v>
      </c>
      <c r="X679" s="68">
        <v>406</v>
      </c>
      <c r="Y679" s="68">
        <v>327</v>
      </c>
      <c r="Z679" s="68">
        <v>196</v>
      </c>
      <c r="AA679" s="68">
        <v>66</v>
      </c>
      <c r="AB679" s="68">
        <v>16</v>
      </c>
      <c r="AC679" s="68">
        <v>2</v>
      </c>
      <c r="AD679">
        <v>4509</v>
      </c>
      <c r="AE679">
        <v>1263</v>
      </c>
      <c r="AF679">
        <v>8090</v>
      </c>
      <c r="AG679">
        <v>1954</v>
      </c>
      <c r="AH679" t="s">
        <v>573</v>
      </c>
    </row>
    <row r="680" spans="1:37" ht="16.5">
      <c r="A680" t="s">
        <v>573</v>
      </c>
      <c r="B680" t="s">
        <v>517</v>
      </c>
      <c r="C680">
        <v>5958</v>
      </c>
      <c r="D680" s="68">
        <v>49</v>
      </c>
      <c r="E680">
        <v>192</v>
      </c>
      <c r="F680" s="68">
        <v>46</v>
      </c>
      <c r="G680" s="68">
        <v>52</v>
      </c>
      <c r="H680" s="68">
        <v>51</v>
      </c>
      <c r="I680" s="68">
        <v>43</v>
      </c>
      <c r="J680" s="68">
        <v>200</v>
      </c>
      <c r="K680" s="68">
        <v>235</v>
      </c>
      <c r="L680" s="68">
        <v>325</v>
      </c>
      <c r="M680" s="68">
        <v>390</v>
      </c>
      <c r="N680" s="68">
        <v>416</v>
      </c>
      <c r="O680" s="68">
        <v>476</v>
      </c>
      <c r="P680" s="68">
        <v>449</v>
      </c>
      <c r="Q680" s="68">
        <v>438</v>
      </c>
      <c r="R680" s="68">
        <v>444</v>
      </c>
      <c r="S680" s="68">
        <v>519</v>
      </c>
      <c r="T680" s="68">
        <v>484</v>
      </c>
      <c r="U680" s="68">
        <v>405</v>
      </c>
      <c r="V680" s="68">
        <v>251</v>
      </c>
      <c r="W680" s="68">
        <v>210</v>
      </c>
      <c r="X680" s="68">
        <v>206</v>
      </c>
      <c r="Y680" s="68">
        <v>151</v>
      </c>
      <c r="Z680" s="68">
        <v>88</v>
      </c>
      <c r="AA680" s="68">
        <v>25</v>
      </c>
      <c r="AB680" s="68">
        <v>4</v>
      </c>
      <c r="AC680" s="68">
        <v>1</v>
      </c>
      <c r="AD680">
        <v>2344</v>
      </c>
    </row>
    <row r="681" spans="1:37" ht="16.5">
      <c r="B681" t="s">
        <v>518</v>
      </c>
      <c r="C681">
        <v>5349</v>
      </c>
      <c r="D681" s="68">
        <v>43</v>
      </c>
      <c r="E681">
        <v>172</v>
      </c>
      <c r="F681" s="68">
        <v>46</v>
      </c>
      <c r="G681" s="68">
        <v>44</v>
      </c>
      <c r="H681" s="68">
        <v>45</v>
      </c>
      <c r="I681" s="68">
        <v>37</v>
      </c>
      <c r="J681" s="68">
        <v>168</v>
      </c>
      <c r="K681" s="68">
        <v>204</v>
      </c>
      <c r="L681" s="68">
        <v>285</v>
      </c>
      <c r="M681" s="68">
        <v>398</v>
      </c>
      <c r="N681" s="68">
        <v>389</v>
      </c>
      <c r="O681" s="68">
        <v>426</v>
      </c>
      <c r="P681" s="68">
        <v>404</v>
      </c>
      <c r="Q681" s="68">
        <v>336</v>
      </c>
      <c r="R681" s="68">
        <v>359</v>
      </c>
      <c r="S681" s="68">
        <v>378</v>
      </c>
      <c r="T681" s="68">
        <v>413</v>
      </c>
      <c r="U681" s="68">
        <v>356</v>
      </c>
      <c r="V681" s="68">
        <v>255</v>
      </c>
      <c r="W681" s="68">
        <v>225</v>
      </c>
      <c r="X681" s="68">
        <v>200</v>
      </c>
      <c r="Y681" s="68">
        <v>176</v>
      </c>
      <c r="Z681" s="68">
        <v>108</v>
      </c>
      <c r="AA681" s="68">
        <v>41</v>
      </c>
      <c r="AB681" s="68">
        <v>12</v>
      </c>
      <c r="AC681" s="68">
        <v>1</v>
      </c>
      <c r="AD681">
        <v>2165</v>
      </c>
      <c r="AI681" t="s">
        <v>573</v>
      </c>
      <c r="AJ681">
        <v>2597</v>
      </c>
      <c r="AK681">
        <v>4762</v>
      </c>
    </row>
    <row r="682" spans="1:37" ht="16.5">
      <c r="B682" t="s">
        <v>516</v>
      </c>
      <c r="C682">
        <v>17127</v>
      </c>
      <c r="D682" s="68">
        <v>147</v>
      </c>
      <c r="E682">
        <v>571</v>
      </c>
      <c r="F682" s="68">
        <v>162</v>
      </c>
      <c r="G682" s="68">
        <v>153</v>
      </c>
      <c r="H682" s="68">
        <v>142</v>
      </c>
      <c r="I682" s="68">
        <v>114</v>
      </c>
      <c r="J682" s="68">
        <v>695</v>
      </c>
      <c r="K682" s="68">
        <v>831</v>
      </c>
      <c r="L682" s="68">
        <v>976</v>
      </c>
      <c r="M682" s="68">
        <v>1357</v>
      </c>
      <c r="N682" s="68">
        <v>1318</v>
      </c>
      <c r="O682" s="68">
        <v>1370</v>
      </c>
      <c r="P682" s="68">
        <v>1147</v>
      </c>
      <c r="Q682" s="68">
        <v>1040</v>
      </c>
      <c r="R682" s="68">
        <v>1257</v>
      </c>
      <c r="S682" s="68">
        <v>1472</v>
      </c>
      <c r="T682" s="68">
        <v>1386</v>
      </c>
      <c r="U682" s="68">
        <v>1090</v>
      </c>
      <c r="V682" s="68">
        <v>640</v>
      </c>
      <c r="W682" s="68">
        <v>557</v>
      </c>
      <c r="X682" s="68">
        <v>518</v>
      </c>
      <c r="Y682" s="68">
        <v>431</v>
      </c>
      <c r="Z682" s="68">
        <v>228</v>
      </c>
      <c r="AA682" s="68">
        <v>79</v>
      </c>
      <c r="AB682" s="68">
        <v>15</v>
      </c>
      <c r="AC682" s="68">
        <v>2</v>
      </c>
      <c r="AD682">
        <v>6418</v>
      </c>
      <c r="AE682">
        <v>2244</v>
      </c>
      <c r="AF682">
        <v>12413</v>
      </c>
      <c r="AG682">
        <v>2470</v>
      </c>
      <c r="AH682" t="s">
        <v>574</v>
      </c>
    </row>
    <row r="683" spans="1:37" ht="16.5">
      <c r="A683" t="s">
        <v>574</v>
      </c>
      <c r="B683" t="s">
        <v>517</v>
      </c>
      <c r="C683">
        <v>8975</v>
      </c>
      <c r="D683" s="68">
        <v>78</v>
      </c>
      <c r="E683">
        <v>283</v>
      </c>
      <c r="F683" s="68">
        <v>82</v>
      </c>
      <c r="G683" s="68">
        <v>75</v>
      </c>
      <c r="H683" s="68">
        <v>67</v>
      </c>
      <c r="I683" s="68">
        <v>59</v>
      </c>
      <c r="J683" s="68">
        <v>363</v>
      </c>
      <c r="K683" s="68">
        <v>469</v>
      </c>
      <c r="L683" s="68">
        <v>528</v>
      </c>
      <c r="M683" s="68">
        <v>726</v>
      </c>
      <c r="N683" s="68">
        <v>702</v>
      </c>
      <c r="O683" s="68">
        <v>695</v>
      </c>
      <c r="P683" s="68">
        <v>618</v>
      </c>
      <c r="Q683" s="68">
        <v>525</v>
      </c>
      <c r="R683" s="68">
        <v>649</v>
      </c>
      <c r="S683" s="68">
        <v>777</v>
      </c>
      <c r="T683" s="68">
        <v>754</v>
      </c>
      <c r="U683" s="68">
        <v>591</v>
      </c>
      <c r="V683" s="68">
        <v>348</v>
      </c>
      <c r="W683" s="68">
        <v>282</v>
      </c>
      <c r="X683" s="68">
        <v>262</v>
      </c>
      <c r="Y683" s="68">
        <v>195</v>
      </c>
      <c r="Z683" s="68">
        <v>95</v>
      </c>
      <c r="AA683" s="68">
        <v>29</v>
      </c>
      <c r="AB683" s="68">
        <v>5</v>
      </c>
      <c r="AC683" s="68">
        <v>1</v>
      </c>
      <c r="AD683">
        <v>3339</v>
      </c>
    </row>
    <row r="684" spans="1:37" ht="16.5">
      <c r="B684" t="s">
        <v>518</v>
      </c>
      <c r="C684">
        <v>8152</v>
      </c>
      <c r="D684" s="68">
        <v>69</v>
      </c>
      <c r="E684">
        <v>288</v>
      </c>
      <c r="F684" s="68">
        <v>80</v>
      </c>
      <c r="G684" s="68">
        <v>78</v>
      </c>
      <c r="H684" s="68">
        <v>75</v>
      </c>
      <c r="I684" s="68">
        <v>55</v>
      </c>
      <c r="J684" s="68">
        <v>332</v>
      </c>
      <c r="K684" s="68">
        <v>362</v>
      </c>
      <c r="L684" s="68">
        <v>448</v>
      </c>
      <c r="M684" s="68">
        <v>631</v>
      </c>
      <c r="N684" s="68">
        <v>616</v>
      </c>
      <c r="O684" s="68">
        <v>675</v>
      </c>
      <c r="P684" s="68">
        <v>529</v>
      </c>
      <c r="Q684" s="68">
        <v>515</v>
      </c>
      <c r="R684" s="68">
        <v>608</v>
      </c>
      <c r="S684" s="68">
        <v>695</v>
      </c>
      <c r="T684" s="68">
        <v>632</v>
      </c>
      <c r="U684" s="68">
        <v>499</v>
      </c>
      <c r="V684" s="68">
        <v>292</v>
      </c>
      <c r="W684" s="68">
        <v>275</v>
      </c>
      <c r="X684" s="68">
        <v>256</v>
      </c>
      <c r="Y684" s="68">
        <v>236</v>
      </c>
      <c r="Z684" s="68">
        <v>133</v>
      </c>
      <c r="AA684" s="68">
        <v>50</v>
      </c>
      <c r="AB684" s="68">
        <v>10</v>
      </c>
      <c r="AC684" s="68">
        <v>1</v>
      </c>
      <c r="AD684">
        <v>3079</v>
      </c>
      <c r="AI684" t="s">
        <v>574</v>
      </c>
      <c r="AJ684">
        <v>4022</v>
      </c>
      <c r="AK684">
        <v>7101</v>
      </c>
    </row>
    <row r="685" spans="1:37" ht="16.5">
      <c r="B685" t="s">
        <v>516</v>
      </c>
      <c r="C685">
        <v>7528</v>
      </c>
      <c r="D685" s="68">
        <v>56</v>
      </c>
      <c r="E685">
        <v>216</v>
      </c>
      <c r="F685" s="68">
        <v>53</v>
      </c>
      <c r="G685" s="68">
        <v>61</v>
      </c>
      <c r="H685" s="68">
        <v>59</v>
      </c>
      <c r="I685" s="68">
        <v>43</v>
      </c>
      <c r="J685" s="68">
        <v>177</v>
      </c>
      <c r="K685" s="68">
        <v>274</v>
      </c>
      <c r="L685" s="68">
        <v>386</v>
      </c>
      <c r="M685" s="68">
        <v>495</v>
      </c>
      <c r="N685" s="68">
        <v>473</v>
      </c>
      <c r="O685" s="68">
        <v>487</v>
      </c>
      <c r="P685" s="68">
        <v>444</v>
      </c>
      <c r="Q685" s="68">
        <v>500</v>
      </c>
      <c r="R685" s="68">
        <v>606</v>
      </c>
      <c r="S685" s="68">
        <v>680</v>
      </c>
      <c r="T685" s="68">
        <v>594</v>
      </c>
      <c r="U685" s="68">
        <v>468</v>
      </c>
      <c r="V685" s="68">
        <v>314</v>
      </c>
      <c r="W685" s="68">
        <v>353</v>
      </c>
      <c r="X685" s="68">
        <v>398</v>
      </c>
      <c r="Y685" s="68">
        <v>328</v>
      </c>
      <c r="Z685" s="68">
        <v>197</v>
      </c>
      <c r="AA685" s="68">
        <v>66</v>
      </c>
      <c r="AB685" s="68">
        <v>13</v>
      </c>
      <c r="AC685" s="68">
        <v>3</v>
      </c>
      <c r="AD685">
        <v>3414</v>
      </c>
      <c r="AE685">
        <v>723</v>
      </c>
      <c r="AF685">
        <v>5133</v>
      </c>
      <c r="AG685">
        <v>1672</v>
      </c>
      <c r="AH685" t="s">
        <v>575</v>
      </c>
    </row>
    <row r="686" spans="1:37" ht="16.5">
      <c r="A686" t="s">
        <v>575</v>
      </c>
      <c r="B686" t="s">
        <v>517</v>
      </c>
      <c r="C686">
        <v>4179</v>
      </c>
      <c r="D686" s="68">
        <v>26</v>
      </c>
      <c r="E686">
        <v>109</v>
      </c>
      <c r="F686" s="68">
        <v>26</v>
      </c>
      <c r="G686" s="68">
        <v>30</v>
      </c>
      <c r="H686" s="68">
        <v>29</v>
      </c>
      <c r="I686" s="68">
        <v>24</v>
      </c>
      <c r="J686" s="68">
        <v>97</v>
      </c>
      <c r="K686" s="68">
        <v>149</v>
      </c>
      <c r="L686" s="68">
        <v>206</v>
      </c>
      <c r="M686" s="68">
        <v>263</v>
      </c>
      <c r="N686" s="68">
        <v>232</v>
      </c>
      <c r="O686" s="68">
        <v>273</v>
      </c>
      <c r="P686" s="68">
        <v>249</v>
      </c>
      <c r="Q686" s="68">
        <v>297</v>
      </c>
      <c r="R686" s="68">
        <v>374</v>
      </c>
      <c r="S686" s="68">
        <v>427</v>
      </c>
      <c r="T686" s="68">
        <v>376</v>
      </c>
      <c r="U686" s="68">
        <v>276</v>
      </c>
      <c r="V686" s="68">
        <v>174</v>
      </c>
      <c r="W686" s="68">
        <v>200</v>
      </c>
      <c r="X686" s="68">
        <v>205</v>
      </c>
      <c r="Y686" s="68">
        <v>144</v>
      </c>
      <c r="Z686" s="68">
        <v>76</v>
      </c>
      <c r="AA686" s="68">
        <v>21</v>
      </c>
      <c r="AB686" s="68">
        <v>4</v>
      </c>
      <c r="AC686" s="68">
        <v>1</v>
      </c>
      <c r="AD686">
        <v>1904</v>
      </c>
    </row>
    <row r="687" spans="1:37" ht="16.5">
      <c r="B687" t="s">
        <v>518</v>
      </c>
      <c r="C687">
        <v>3349</v>
      </c>
      <c r="D687" s="68">
        <v>30</v>
      </c>
      <c r="E687">
        <v>107</v>
      </c>
      <c r="F687" s="68">
        <v>27</v>
      </c>
      <c r="G687" s="68">
        <v>31</v>
      </c>
      <c r="H687" s="68">
        <v>30</v>
      </c>
      <c r="I687" s="68">
        <v>19</v>
      </c>
      <c r="J687" s="68">
        <v>80</v>
      </c>
      <c r="K687" s="68">
        <v>125</v>
      </c>
      <c r="L687" s="68">
        <v>180</v>
      </c>
      <c r="M687" s="68">
        <v>232</v>
      </c>
      <c r="N687" s="68">
        <v>241</v>
      </c>
      <c r="O687" s="68">
        <v>214</v>
      </c>
      <c r="P687" s="68">
        <v>195</v>
      </c>
      <c r="Q687" s="68">
        <v>203</v>
      </c>
      <c r="R687" s="68">
        <v>232</v>
      </c>
      <c r="S687" s="68">
        <v>253</v>
      </c>
      <c r="T687" s="68">
        <v>218</v>
      </c>
      <c r="U687" s="68">
        <v>192</v>
      </c>
      <c r="V687" s="68">
        <v>140</v>
      </c>
      <c r="W687" s="68">
        <v>153</v>
      </c>
      <c r="X687" s="68">
        <v>193</v>
      </c>
      <c r="Y687" s="68">
        <v>184</v>
      </c>
      <c r="Z687" s="68">
        <v>121</v>
      </c>
      <c r="AA687" s="68">
        <v>45</v>
      </c>
      <c r="AB687" s="68">
        <v>9</v>
      </c>
      <c r="AC687" s="68">
        <v>2</v>
      </c>
      <c r="AD687">
        <v>1510</v>
      </c>
      <c r="AI687" t="s">
        <v>575</v>
      </c>
      <c r="AJ687">
        <v>1497</v>
      </c>
      <c r="AK687">
        <v>3007</v>
      </c>
    </row>
    <row r="688" spans="1:37" ht="16.5">
      <c r="B688" t="s">
        <v>516</v>
      </c>
      <c r="C688">
        <v>13405</v>
      </c>
      <c r="D688" s="68">
        <v>128</v>
      </c>
      <c r="E688">
        <v>453</v>
      </c>
      <c r="F688" s="68">
        <v>120</v>
      </c>
      <c r="G688" s="68">
        <v>127</v>
      </c>
      <c r="H688" s="68">
        <v>117</v>
      </c>
      <c r="I688" s="68">
        <v>89</v>
      </c>
      <c r="J688" s="68">
        <v>411</v>
      </c>
      <c r="K688" s="68">
        <v>594</v>
      </c>
      <c r="L688" s="68">
        <v>809</v>
      </c>
      <c r="M688" s="68">
        <v>1011</v>
      </c>
      <c r="N688" s="68">
        <v>988</v>
      </c>
      <c r="O688" s="68">
        <v>1133</v>
      </c>
      <c r="P688" s="68">
        <v>973</v>
      </c>
      <c r="Q688" s="68">
        <v>812</v>
      </c>
      <c r="R688" s="68">
        <v>955</v>
      </c>
      <c r="S688" s="68">
        <v>1090</v>
      </c>
      <c r="T688" s="68">
        <v>1077</v>
      </c>
      <c r="U688" s="68">
        <v>897</v>
      </c>
      <c r="V688" s="68">
        <v>536</v>
      </c>
      <c r="W688" s="68">
        <v>435</v>
      </c>
      <c r="X688" s="68">
        <v>452</v>
      </c>
      <c r="Y688" s="68">
        <v>347</v>
      </c>
      <c r="Z688" s="68">
        <v>217</v>
      </c>
      <c r="AA688" s="68">
        <v>73</v>
      </c>
      <c r="AB688" s="68">
        <v>14</v>
      </c>
      <c r="AC688" s="68">
        <v>0</v>
      </c>
      <c r="AD688">
        <v>5138</v>
      </c>
      <c r="AE688">
        <v>1586</v>
      </c>
      <c r="AF688">
        <v>9745</v>
      </c>
      <c r="AG688">
        <v>2074</v>
      </c>
      <c r="AH688" t="s">
        <v>576</v>
      </c>
    </row>
    <row r="689" spans="1:37" ht="16.5">
      <c r="A689" t="s">
        <v>576</v>
      </c>
      <c r="B689" t="s">
        <v>517</v>
      </c>
      <c r="C689">
        <v>7035</v>
      </c>
      <c r="D689" s="68">
        <v>69</v>
      </c>
      <c r="E689">
        <v>254</v>
      </c>
      <c r="F689" s="68">
        <v>69</v>
      </c>
      <c r="G689" s="68">
        <v>72</v>
      </c>
      <c r="H689" s="68">
        <v>65</v>
      </c>
      <c r="I689" s="68">
        <v>48</v>
      </c>
      <c r="J689" s="68">
        <v>217</v>
      </c>
      <c r="K689" s="68">
        <v>303</v>
      </c>
      <c r="L689" s="68">
        <v>426</v>
      </c>
      <c r="M689" s="68">
        <v>507</v>
      </c>
      <c r="N689" s="68">
        <v>503</v>
      </c>
      <c r="O689" s="68">
        <v>613</v>
      </c>
      <c r="P689" s="68">
        <v>515</v>
      </c>
      <c r="Q689" s="68">
        <v>455</v>
      </c>
      <c r="R689" s="68">
        <v>504</v>
      </c>
      <c r="S689" s="68">
        <v>616</v>
      </c>
      <c r="T689" s="68">
        <v>566</v>
      </c>
      <c r="U689" s="68">
        <v>474</v>
      </c>
      <c r="V689" s="68">
        <v>290</v>
      </c>
      <c r="W689" s="68">
        <v>220</v>
      </c>
      <c r="X689" s="68">
        <v>227</v>
      </c>
      <c r="Y689" s="68">
        <v>165</v>
      </c>
      <c r="Z689" s="68">
        <v>81</v>
      </c>
      <c r="AA689" s="68">
        <v>25</v>
      </c>
      <c r="AB689" s="68">
        <v>5</v>
      </c>
      <c r="AC689" s="68">
        <v>0</v>
      </c>
      <c r="AD689">
        <v>2669</v>
      </c>
    </row>
    <row r="690" spans="1:37" ht="16.5">
      <c r="B690" t="s">
        <v>518</v>
      </c>
      <c r="C690">
        <v>6370</v>
      </c>
      <c r="D690" s="68">
        <v>59</v>
      </c>
      <c r="E690">
        <v>199</v>
      </c>
      <c r="F690" s="68">
        <v>51</v>
      </c>
      <c r="G690" s="68">
        <v>55</v>
      </c>
      <c r="H690" s="68">
        <v>52</v>
      </c>
      <c r="I690" s="68">
        <v>41</v>
      </c>
      <c r="J690" s="68">
        <v>194</v>
      </c>
      <c r="K690" s="68">
        <v>291</v>
      </c>
      <c r="L690" s="68">
        <v>383</v>
      </c>
      <c r="M690" s="68">
        <v>504</v>
      </c>
      <c r="N690" s="68">
        <v>485</v>
      </c>
      <c r="O690" s="68">
        <v>520</v>
      </c>
      <c r="P690" s="68">
        <v>458</v>
      </c>
      <c r="Q690" s="68">
        <v>357</v>
      </c>
      <c r="R690" s="68">
        <v>451</v>
      </c>
      <c r="S690" s="68">
        <v>474</v>
      </c>
      <c r="T690" s="68">
        <v>511</v>
      </c>
      <c r="U690" s="68">
        <v>423</v>
      </c>
      <c r="V690" s="68">
        <v>246</v>
      </c>
      <c r="W690" s="68">
        <v>215</v>
      </c>
      <c r="X690" s="68">
        <v>225</v>
      </c>
      <c r="Y690" s="68">
        <v>182</v>
      </c>
      <c r="Z690" s="68">
        <v>136</v>
      </c>
      <c r="AA690" s="68">
        <v>48</v>
      </c>
      <c r="AB690" s="68">
        <v>9</v>
      </c>
      <c r="AC690" s="68">
        <v>0</v>
      </c>
      <c r="AD690">
        <v>2469</v>
      </c>
      <c r="AI690" t="s">
        <v>576</v>
      </c>
      <c r="AJ690">
        <v>3158</v>
      </c>
      <c r="AK690">
        <v>5627</v>
      </c>
    </row>
    <row r="691" spans="1:37" ht="16.5">
      <c r="B691" t="s">
        <v>516</v>
      </c>
      <c r="C691">
        <v>7063</v>
      </c>
      <c r="D691" s="68">
        <v>61</v>
      </c>
      <c r="E691">
        <v>208</v>
      </c>
      <c r="F691" s="68">
        <v>55</v>
      </c>
      <c r="G691" s="68">
        <v>55</v>
      </c>
      <c r="H691" s="68">
        <v>53</v>
      </c>
      <c r="I691" s="68">
        <v>45</v>
      </c>
      <c r="J691" s="68">
        <v>202</v>
      </c>
      <c r="K691" s="68">
        <v>284</v>
      </c>
      <c r="L691" s="68">
        <v>414</v>
      </c>
      <c r="M691" s="68">
        <v>451</v>
      </c>
      <c r="N691" s="68">
        <v>473</v>
      </c>
      <c r="O691" s="68">
        <v>487</v>
      </c>
      <c r="P691" s="68">
        <v>448</v>
      </c>
      <c r="Q691" s="68">
        <v>428</v>
      </c>
      <c r="R691" s="68">
        <v>517</v>
      </c>
      <c r="S691" s="68">
        <v>659</v>
      </c>
      <c r="T691" s="68">
        <v>557</v>
      </c>
      <c r="U691" s="68">
        <v>476</v>
      </c>
      <c r="V691" s="68">
        <v>296</v>
      </c>
      <c r="W691" s="68">
        <v>310</v>
      </c>
      <c r="X691" s="68">
        <v>329</v>
      </c>
      <c r="Y691" s="68">
        <v>259</v>
      </c>
      <c r="Z691" s="68">
        <v>146</v>
      </c>
      <c r="AA691" s="68">
        <v>49</v>
      </c>
      <c r="AB691" s="68">
        <v>8</v>
      </c>
      <c r="AC691" s="68">
        <v>1</v>
      </c>
      <c r="AD691">
        <v>3090</v>
      </c>
      <c r="AE691">
        <v>755</v>
      </c>
      <c r="AF691">
        <v>4910</v>
      </c>
      <c r="AG691">
        <v>1398</v>
      </c>
      <c r="AH691" t="s">
        <v>577</v>
      </c>
    </row>
    <row r="692" spans="1:37" ht="16.5">
      <c r="A692" t="s">
        <v>577</v>
      </c>
      <c r="B692" t="s">
        <v>517</v>
      </c>
      <c r="C692">
        <v>3854</v>
      </c>
      <c r="D692" s="68">
        <v>34</v>
      </c>
      <c r="E692">
        <v>109</v>
      </c>
      <c r="F692" s="68">
        <v>27</v>
      </c>
      <c r="G692" s="68">
        <v>30</v>
      </c>
      <c r="H692" s="68">
        <v>29</v>
      </c>
      <c r="I692" s="68">
        <v>23</v>
      </c>
      <c r="J692" s="68">
        <v>98</v>
      </c>
      <c r="K692" s="68">
        <v>155</v>
      </c>
      <c r="L692" s="68">
        <v>220</v>
      </c>
      <c r="M692" s="68">
        <v>241</v>
      </c>
      <c r="N692" s="68">
        <v>252</v>
      </c>
      <c r="O692" s="68">
        <v>259</v>
      </c>
      <c r="P692" s="68">
        <v>254</v>
      </c>
      <c r="Q692" s="68">
        <v>226</v>
      </c>
      <c r="R692" s="68">
        <v>299</v>
      </c>
      <c r="S692" s="68">
        <v>398</v>
      </c>
      <c r="T692" s="68">
        <v>333</v>
      </c>
      <c r="U692" s="68">
        <v>273</v>
      </c>
      <c r="V692" s="68">
        <v>174</v>
      </c>
      <c r="W692" s="68">
        <v>151</v>
      </c>
      <c r="X692" s="68">
        <v>176</v>
      </c>
      <c r="Y692" s="68">
        <v>122</v>
      </c>
      <c r="Z692" s="68">
        <v>60</v>
      </c>
      <c r="AA692" s="68">
        <v>19</v>
      </c>
      <c r="AB692" s="68">
        <v>1</v>
      </c>
      <c r="AC692" s="68">
        <v>0</v>
      </c>
      <c r="AD692">
        <v>1707</v>
      </c>
    </row>
    <row r="693" spans="1:37" ht="16.5">
      <c r="B693" t="s">
        <v>518</v>
      </c>
      <c r="C693">
        <v>3209</v>
      </c>
      <c r="D693" s="68">
        <v>27</v>
      </c>
      <c r="E693">
        <v>99</v>
      </c>
      <c r="F693" s="68">
        <v>28</v>
      </c>
      <c r="G693" s="68">
        <v>25</v>
      </c>
      <c r="H693" s="68">
        <v>24</v>
      </c>
      <c r="I693" s="68">
        <v>22</v>
      </c>
      <c r="J693" s="68">
        <v>104</v>
      </c>
      <c r="K693" s="68">
        <v>129</v>
      </c>
      <c r="L693" s="68">
        <v>194</v>
      </c>
      <c r="M693" s="68">
        <v>210</v>
      </c>
      <c r="N693" s="68">
        <v>221</v>
      </c>
      <c r="O693" s="68">
        <v>228</v>
      </c>
      <c r="P693" s="68">
        <v>194</v>
      </c>
      <c r="Q693" s="68">
        <v>202</v>
      </c>
      <c r="R693" s="68">
        <v>218</v>
      </c>
      <c r="S693" s="68">
        <v>261</v>
      </c>
      <c r="T693" s="68">
        <v>224</v>
      </c>
      <c r="U693" s="68">
        <v>203</v>
      </c>
      <c r="V693" s="68">
        <v>122</v>
      </c>
      <c r="W693" s="68">
        <v>159</v>
      </c>
      <c r="X693" s="68">
        <v>153</v>
      </c>
      <c r="Y693" s="68">
        <v>137</v>
      </c>
      <c r="Z693" s="68">
        <v>86</v>
      </c>
      <c r="AA693" s="68">
        <v>30</v>
      </c>
      <c r="AB693" s="68">
        <v>7</v>
      </c>
      <c r="AC693" s="68">
        <v>1</v>
      </c>
      <c r="AD693">
        <v>1383</v>
      </c>
      <c r="AI693" t="s">
        <v>577</v>
      </c>
      <c r="AJ693">
        <v>1467</v>
      </c>
      <c r="AK693">
        <v>2850</v>
      </c>
    </row>
    <row r="694" spans="1:37" ht="16.5">
      <c r="B694" t="s">
        <v>516</v>
      </c>
      <c r="C694">
        <v>4665</v>
      </c>
      <c r="D694" s="68">
        <v>33</v>
      </c>
      <c r="E694">
        <v>126</v>
      </c>
      <c r="F694" s="68">
        <v>36</v>
      </c>
      <c r="G694" s="68">
        <v>37</v>
      </c>
      <c r="H694" s="68">
        <v>32</v>
      </c>
      <c r="I694" s="68">
        <v>21</v>
      </c>
      <c r="J694" s="68">
        <v>105</v>
      </c>
      <c r="K694" s="68">
        <v>137</v>
      </c>
      <c r="L694" s="68">
        <v>207</v>
      </c>
      <c r="M694" s="68">
        <v>234</v>
      </c>
      <c r="N694" s="68">
        <v>248</v>
      </c>
      <c r="O694" s="68">
        <v>300</v>
      </c>
      <c r="P694" s="68">
        <v>272</v>
      </c>
      <c r="Q694" s="68">
        <v>268</v>
      </c>
      <c r="R694" s="68">
        <v>354</v>
      </c>
      <c r="S694" s="68">
        <v>416</v>
      </c>
      <c r="T694" s="68">
        <v>425</v>
      </c>
      <c r="U694" s="68">
        <v>368</v>
      </c>
      <c r="V694" s="68">
        <v>212</v>
      </c>
      <c r="W694" s="68">
        <v>221</v>
      </c>
      <c r="X694" s="68">
        <v>295</v>
      </c>
      <c r="Y694" s="68">
        <v>238</v>
      </c>
      <c r="Z694" s="68">
        <v>149</v>
      </c>
      <c r="AA694" s="68">
        <v>49</v>
      </c>
      <c r="AB694" s="68">
        <v>5</v>
      </c>
      <c r="AC694" s="68">
        <v>3</v>
      </c>
      <c r="AD694">
        <v>2381</v>
      </c>
      <c r="AE694">
        <v>401</v>
      </c>
      <c r="AF694">
        <v>3092</v>
      </c>
      <c r="AG694">
        <v>1172</v>
      </c>
      <c r="AH694" t="s">
        <v>578</v>
      </c>
    </row>
    <row r="695" spans="1:37" ht="16.5">
      <c r="A695" t="s">
        <v>578</v>
      </c>
      <c r="B695" t="s">
        <v>517</v>
      </c>
      <c r="C695">
        <v>2593</v>
      </c>
      <c r="D695" s="68">
        <v>17</v>
      </c>
      <c r="E695">
        <v>56</v>
      </c>
      <c r="F695" s="68">
        <v>16</v>
      </c>
      <c r="G695" s="68">
        <v>15</v>
      </c>
      <c r="H695" s="68">
        <v>15</v>
      </c>
      <c r="I695" s="68">
        <v>10</v>
      </c>
      <c r="J695" s="68">
        <v>63</v>
      </c>
      <c r="K695" s="68">
        <v>65</v>
      </c>
      <c r="L695" s="68">
        <v>102</v>
      </c>
      <c r="M695" s="68">
        <v>119</v>
      </c>
      <c r="N695" s="68">
        <v>127</v>
      </c>
      <c r="O695" s="68">
        <v>162</v>
      </c>
      <c r="P695" s="68">
        <v>155</v>
      </c>
      <c r="Q695" s="68">
        <v>163</v>
      </c>
      <c r="R695" s="68">
        <v>218</v>
      </c>
      <c r="S695" s="68">
        <v>272</v>
      </c>
      <c r="T695" s="68">
        <v>277</v>
      </c>
      <c r="U695" s="68">
        <v>234</v>
      </c>
      <c r="V695" s="68">
        <v>111</v>
      </c>
      <c r="W695" s="68">
        <v>112</v>
      </c>
      <c r="X695" s="68">
        <v>142</v>
      </c>
      <c r="Y695" s="68">
        <v>103</v>
      </c>
      <c r="Z695" s="68">
        <v>67</v>
      </c>
      <c r="AA695" s="68">
        <v>24</v>
      </c>
      <c r="AB695" s="68">
        <v>1</v>
      </c>
      <c r="AC695" s="68">
        <v>3</v>
      </c>
      <c r="AD695">
        <v>1346</v>
      </c>
    </row>
    <row r="696" spans="1:37" ht="16.5">
      <c r="B696" t="s">
        <v>518</v>
      </c>
      <c r="C696">
        <v>2072</v>
      </c>
      <c r="D696" s="68">
        <v>16</v>
      </c>
      <c r="E696">
        <v>70</v>
      </c>
      <c r="F696" s="68">
        <v>20</v>
      </c>
      <c r="G696" s="68">
        <v>22</v>
      </c>
      <c r="H696" s="68">
        <v>17</v>
      </c>
      <c r="I696" s="68">
        <v>11</v>
      </c>
      <c r="J696" s="68">
        <v>42</v>
      </c>
      <c r="K696" s="68">
        <v>72</v>
      </c>
      <c r="L696" s="68">
        <v>105</v>
      </c>
      <c r="M696" s="68">
        <v>115</v>
      </c>
      <c r="N696" s="68">
        <v>121</v>
      </c>
      <c r="O696" s="68">
        <v>138</v>
      </c>
      <c r="P696" s="68">
        <v>117</v>
      </c>
      <c r="Q696" s="68">
        <v>105</v>
      </c>
      <c r="R696" s="68">
        <v>136</v>
      </c>
      <c r="S696" s="68">
        <v>144</v>
      </c>
      <c r="T696" s="68">
        <v>148</v>
      </c>
      <c r="U696" s="68">
        <v>134</v>
      </c>
      <c r="V696" s="68">
        <v>101</v>
      </c>
      <c r="W696" s="68">
        <v>109</v>
      </c>
      <c r="X696" s="68">
        <v>153</v>
      </c>
      <c r="Y696" s="68">
        <v>135</v>
      </c>
      <c r="Z696" s="68">
        <v>82</v>
      </c>
      <c r="AA696" s="68">
        <v>25</v>
      </c>
      <c r="AB696" s="68">
        <v>4</v>
      </c>
      <c r="AC696" s="68">
        <v>0</v>
      </c>
      <c r="AD696">
        <v>1035</v>
      </c>
      <c r="AI696" t="s">
        <v>578</v>
      </c>
      <c r="AJ696">
        <v>837</v>
      </c>
      <c r="AK696">
        <v>1872</v>
      </c>
    </row>
    <row r="697" spans="1:37" ht="16.5">
      <c r="B697" t="s">
        <v>516</v>
      </c>
      <c r="C697">
        <v>6101</v>
      </c>
      <c r="D697" s="68">
        <v>81</v>
      </c>
      <c r="E697">
        <v>272</v>
      </c>
      <c r="F697" s="68">
        <v>78</v>
      </c>
      <c r="G697" s="68">
        <v>78</v>
      </c>
      <c r="H697" s="68">
        <v>60</v>
      </c>
      <c r="I697" s="68">
        <v>56</v>
      </c>
      <c r="J697" s="68">
        <v>253</v>
      </c>
      <c r="K697" s="68">
        <v>241</v>
      </c>
      <c r="L697" s="68">
        <v>355</v>
      </c>
      <c r="M697" s="68">
        <v>466</v>
      </c>
      <c r="N697" s="68">
        <v>428</v>
      </c>
      <c r="O697" s="68">
        <v>426</v>
      </c>
      <c r="P697" s="68">
        <v>439</v>
      </c>
      <c r="Q697" s="68">
        <v>440</v>
      </c>
      <c r="R697" s="68">
        <v>513</v>
      </c>
      <c r="S697" s="68">
        <v>585</v>
      </c>
      <c r="T697" s="68">
        <v>505</v>
      </c>
      <c r="U697" s="68">
        <v>349</v>
      </c>
      <c r="V697" s="68">
        <v>207</v>
      </c>
      <c r="W697" s="68">
        <v>196</v>
      </c>
      <c r="X697" s="68">
        <v>165</v>
      </c>
      <c r="Y697" s="68">
        <v>103</v>
      </c>
      <c r="Z697" s="68">
        <v>60</v>
      </c>
      <c r="AA697" s="68">
        <v>13</v>
      </c>
      <c r="AB697" s="68">
        <v>3</v>
      </c>
      <c r="AC697" s="68">
        <v>1</v>
      </c>
      <c r="AD697">
        <v>2187</v>
      </c>
      <c r="AE697">
        <v>847</v>
      </c>
      <c r="AF697">
        <v>4506</v>
      </c>
      <c r="AG697">
        <v>748</v>
      </c>
      <c r="AH697" t="s">
        <v>579</v>
      </c>
    </row>
    <row r="698" spans="1:37" ht="16.5">
      <c r="A698" t="s">
        <v>579</v>
      </c>
      <c r="B698" t="s">
        <v>517</v>
      </c>
      <c r="C698">
        <v>3259</v>
      </c>
      <c r="D698" s="68">
        <v>48</v>
      </c>
      <c r="E698">
        <v>138</v>
      </c>
      <c r="F698" s="68">
        <v>45</v>
      </c>
      <c r="G698" s="68">
        <v>40</v>
      </c>
      <c r="H698" s="68">
        <v>25</v>
      </c>
      <c r="I698" s="68">
        <v>28</v>
      </c>
      <c r="J698" s="68">
        <v>139</v>
      </c>
      <c r="K698" s="68">
        <v>114</v>
      </c>
      <c r="L698" s="68">
        <v>198</v>
      </c>
      <c r="M698" s="68">
        <v>242</v>
      </c>
      <c r="N698" s="68">
        <v>230</v>
      </c>
      <c r="O698" s="68">
        <v>215</v>
      </c>
      <c r="P698" s="68">
        <v>234</v>
      </c>
      <c r="Q698" s="68">
        <v>257</v>
      </c>
      <c r="R698" s="68">
        <v>282</v>
      </c>
      <c r="S698" s="68">
        <v>328</v>
      </c>
      <c r="T698" s="68">
        <v>284</v>
      </c>
      <c r="U698" s="68">
        <v>204</v>
      </c>
      <c r="V698" s="68">
        <v>94</v>
      </c>
      <c r="W698" s="68">
        <v>99</v>
      </c>
      <c r="X698" s="68">
        <v>83</v>
      </c>
      <c r="Y698" s="68">
        <v>43</v>
      </c>
      <c r="Z698" s="68">
        <v>23</v>
      </c>
      <c r="AA698" s="68">
        <v>3</v>
      </c>
      <c r="AB698" s="68">
        <v>1</v>
      </c>
      <c r="AC698" s="68">
        <v>0</v>
      </c>
      <c r="AD698">
        <v>1162</v>
      </c>
    </row>
    <row r="699" spans="1:37" ht="16.5">
      <c r="B699" t="s">
        <v>518</v>
      </c>
      <c r="C699">
        <v>2842</v>
      </c>
      <c r="D699" s="68">
        <v>33</v>
      </c>
      <c r="E699">
        <v>134</v>
      </c>
      <c r="F699" s="68">
        <v>33</v>
      </c>
      <c r="G699" s="68">
        <v>38</v>
      </c>
      <c r="H699" s="68">
        <v>35</v>
      </c>
      <c r="I699" s="68">
        <v>28</v>
      </c>
      <c r="J699" s="68">
        <v>114</v>
      </c>
      <c r="K699" s="68">
        <v>127</v>
      </c>
      <c r="L699" s="68">
        <v>157</v>
      </c>
      <c r="M699" s="68">
        <v>224</v>
      </c>
      <c r="N699" s="68">
        <v>198</v>
      </c>
      <c r="O699" s="68">
        <v>211</v>
      </c>
      <c r="P699" s="68">
        <v>205</v>
      </c>
      <c r="Q699" s="68">
        <v>183</v>
      </c>
      <c r="R699" s="68">
        <v>231</v>
      </c>
      <c r="S699" s="68">
        <v>257</v>
      </c>
      <c r="T699" s="68">
        <v>221</v>
      </c>
      <c r="U699" s="68">
        <v>145</v>
      </c>
      <c r="V699" s="68">
        <v>113</v>
      </c>
      <c r="W699" s="68">
        <v>97</v>
      </c>
      <c r="X699" s="68">
        <v>82</v>
      </c>
      <c r="Y699" s="68">
        <v>60</v>
      </c>
      <c r="Z699" s="68">
        <v>37</v>
      </c>
      <c r="AA699" s="68">
        <v>10</v>
      </c>
      <c r="AB699" s="68">
        <v>2</v>
      </c>
      <c r="AC699" s="68">
        <v>1</v>
      </c>
      <c r="AD699">
        <v>1025</v>
      </c>
      <c r="AI699" t="s">
        <v>579</v>
      </c>
      <c r="AJ699">
        <v>1409</v>
      </c>
      <c r="AK699">
        <v>2434</v>
      </c>
    </row>
    <row r="700" spans="1:37" ht="16.5">
      <c r="B700" t="s">
        <v>516</v>
      </c>
      <c r="C700">
        <v>359797</v>
      </c>
      <c r="D700" s="68">
        <v>3371</v>
      </c>
      <c r="E700">
        <v>12876</v>
      </c>
      <c r="F700" s="68">
        <v>3184</v>
      </c>
      <c r="G700" s="68">
        <v>3325</v>
      </c>
      <c r="H700" s="68">
        <v>3419</v>
      </c>
      <c r="I700" s="68">
        <v>2948</v>
      </c>
      <c r="J700" s="68">
        <v>17343</v>
      </c>
      <c r="K700" s="68">
        <v>22139</v>
      </c>
      <c r="L700" s="68">
        <v>24535</v>
      </c>
      <c r="M700" s="68">
        <v>25476</v>
      </c>
      <c r="N700" s="68">
        <v>26092</v>
      </c>
      <c r="O700" s="68">
        <v>30241</v>
      </c>
      <c r="P700" s="68">
        <v>30008</v>
      </c>
      <c r="Q700" s="68">
        <v>25669</v>
      </c>
      <c r="R700" s="68">
        <v>25264</v>
      </c>
      <c r="S700" s="68">
        <v>26274</v>
      </c>
      <c r="T700" s="68">
        <v>25317</v>
      </c>
      <c r="U700" s="68">
        <v>22198</v>
      </c>
      <c r="V700" s="68">
        <v>13790</v>
      </c>
      <c r="W700" s="68">
        <v>10368</v>
      </c>
      <c r="X700" s="68">
        <v>8555</v>
      </c>
      <c r="Y700" s="68">
        <v>5969</v>
      </c>
      <c r="Z700" s="68">
        <v>3090</v>
      </c>
      <c r="AA700" s="68">
        <v>1027</v>
      </c>
      <c r="AB700" s="68">
        <v>170</v>
      </c>
      <c r="AC700" s="68">
        <v>25</v>
      </c>
      <c r="AD700">
        <v>116783</v>
      </c>
      <c r="AE700">
        <v>55729</v>
      </c>
      <c r="AF700">
        <v>261074</v>
      </c>
      <c r="AG700">
        <v>42994</v>
      </c>
      <c r="AH700" t="s">
        <v>1320</v>
      </c>
    </row>
    <row r="701" spans="1:37" ht="16.5">
      <c r="A701" t="s">
        <v>1320</v>
      </c>
      <c r="B701" t="s">
        <v>517</v>
      </c>
      <c r="C701">
        <v>178753</v>
      </c>
      <c r="D701" s="68">
        <v>1745</v>
      </c>
      <c r="E701">
        <v>6711</v>
      </c>
      <c r="F701" s="68">
        <v>1668</v>
      </c>
      <c r="G701" s="68">
        <v>1758</v>
      </c>
      <c r="H701" s="68">
        <v>1777</v>
      </c>
      <c r="I701" s="68">
        <v>1508</v>
      </c>
      <c r="J701" s="68">
        <v>9001</v>
      </c>
      <c r="K701" s="68">
        <v>11672</v>
      </c>
      <c r="L701" s="68">
        <v>12936</v>
      </c>
      <c r="M701" s="68">
        <v>13308</v>
      </c>
      <c r="N701" s="68">
        <v>13652</v>
      </c>
      <c r="O701" s="68">
        <v>15196</v>
      </c>
      <c r="P701" s="68">
        <v>14692</v>
      </c>
      <c r="Q701" s="68">
        <v>12402</v>
      </c>
      <c r="R701" s="68">
        <v>12236</v>
      </c>
      <c r="S701" s="68">
        <v>12530</v>
      </c>
      <c r="T701" s="68">
        <v>12325</v>
      </c>
      <c r="U701" s="68">
        <v>10723</v>
      </c>
      <c r="V701" s="68">
        <v>6596</v>
      </c>
      <c r="W701" s="68">
        <v>4853</v>
      </c>
      <c r="X701" s="68">
        <v>3815</v>
      </c>
      <c r="Y701" s="68">
        <v>2549</v>
      </c>
      <c r="Z701" s="68">
        <v>1334</v>
      </c>
      <c r="AA701" s="68">
        <v>422</v>
      </c>
      <c r="AB701" s="68">
        <v>48</v>
      </c>
      <c r="AC701" s="68">
        <v>7</v>
      </c>
      <c r="AD701">
        <v>55202</v>
      </c>
    </row>
    <row r="702" spans="1:37" ht="16.5">
      <c r="B702" t="s">
        <v>518</v>
      </c>
      <c r="C702">
        <v>181044</v>
      </c>
      <c r="D702" s="68">
        <v>1626</v>
      </c>
      <c r="E702">
        <v>6165</v>
      </c>
      <c r="F702" s="68">
        <v>1516</v>
      </c>
      <c r="G702" s="68">
        <v>1567</v>
      </c>
      <c r="H702" s="68">
        <v>1642</v>
      </c>
      <c r="I702" s="68">
        <v>1440</v>
      </c>
      <c r="J702" s="68">
        <v>8342</v>
      </c>
      <c r="K702" s="68">
        <v>10467</v>
      </c>
      <c r="L702" s="68">
        <v>11599</v>
      </c>
      <c r="M702" s="68">
        <v>12168</v>
      </c>
      <c r="N702" s="68">
        <v>12440</v>
      </c>
      <c r="O702" s="68">
        <v>15045</v>
      </c>
      <c r="P702" s="68">
        <v>15316</v>
      </c>
      <c r="Q702" s="68">
        <v>13267</v>
      </c>
      <c r="R702" s="68">
        <v>13028</v>
      </c>
      <c r="S702" s="68">
        <v>13744</v>
      </c>
      <c r="T702" s="68">
        <v>12992</v>
      </c>
      <c r="U702" s="68">
        <v>11475</v>
      </c>
      <c r="V702" s="68">
        <v>7194</v>
      </c>
      <c r="W702" s="68">
        <v>5515</v>
      </c>
      <c r="X702" s="68">
        <v>4740</v>
      </c>
      <c r="Y702" s="68">
        <v>3420</v>
      </c>
      <c r="Z702" s="68">
        <v>1756</v>
      </c>
      <c r="AA702" s="68">
        <v>605</v>
      </c>
      <c r="AB702" s="68">
        <v>122</v>
      </c>
      <c r="AC702" s="68">
        <v>18</v>
      </c>
      <c r="AD702">
        <v>61581</v>
      </c>
      <c r="AI702" t="s">
        <v>1320</v>
      </c>
      <c r="AJ702">
        <v>92863</v>
      </c>
      <c r="AK702">
        <v>154444</v>
      </c>
    </row>
    <row r="703" spans="1:37">
      <c r="B703" t="s">
        <v>516</v>
      </c>
      <c r="C703">
        <v>360881</v>
      </c>
      <c r="D703">
        <v>3394</v>
      </c>
      <c r="E703">
        <v>12694</v>
      </c>
      <c r="F703">
        <v>3206</v>
      </c>
      <c r="G703">
        <v>3322</v>
      </c>
      <c r="H703">
        <v>3353</v>
      </c>
      <c r="I703">
        <v>2813</v>
      </c>
      <c r="J703">
        <v>16387</v>
      </c>
      <c r="K703">
        <v>20363</v>
      </c>
      <c r="L703">
        <v>24541</v>
      </c>
      <c r="M703">
        <v>25998</v>
      </c>
      <c r="N703">
        <v>27027</v>
      </c>
      <c r="O703">
        <v>31393</v>
      </c>
      <c r="P703">
        <v>29597</v>
      </c>
      <c r="Q703">
        <v>24603</v>
      </c>
      <c r="R703">
        <v>25552</v>
      </c>
      <c r="S703">
        <v>26985</v>
      </c>
      <c r="T703">
        <v>24611</v>
      </c>
      <c r="U703">
        <v>20829</v>
      </c>
      <c r="V703">
        <v>13359</v>
      </c>
      <c r="W703">
        <v>10923</v>
      </c>
      <c r="X703">
        <v>10089</v>
      </c>
      <c r="Y703">
        <v>7160</v>
      </c>
      <c r="Z703">
        <v>3788</v>
      </c>
      <c r="AA703">
        <v>1290</v>
      </c>
      <c r="AB703">
        <v>258</v>
      </c>
      <c r="AC703">
        <v>40</v>
      </c>
      <c r="AD703">
        <v>119332</v>
      </c>
      <c r="AE703">
        <v>52838</v>
      </c>
      <c r="AF703">
        <v>261136</v>
      </c>
      <c r="AG703">
        <v>46907</v>
      </c>
      <c r="AH703" t="s">
        <v>580</v>
      </c>
    </row>
    <row r="704" spans="1:37">
      <c r="A704" t="s">
        <v>580</v>
      </c>
      <c r="B704" t="s">
        <v>517</v>
      </c>
      <c r="C704">
        <v>184500</v>
      </c>
      <c r="D704">
        <v>1753</v>
      </c>
      <c r="E704">
        <v>6578</v>
      </c>
      <c r="F704">
        <v>1679</v>
      </c>
      <c r="G704">
        <v>1718</v>
      </c>
      <c r="H704">
        <v>1712</v>
      </c>
      <c r="I704">
        <v>1469</v>
      </c>
      <c r="J704">
        <v>8643</v>
      </c>
      <c r="K704">
        <v>10743</v>
      </c>
      <c r="L704">
        <v>12838</v>
      </c>
      <c r="M704">
        <v>13576</v>
      </c>
      <c r="N704">
        <v>14131</v>
      </c>
      <c r="O704">
        <v>16119</v>
      </c>
      <c r="P704">
        <v>15310</v>
      </c>
      <c r="Q704">
        <v>12753</v>
      </c>
      <c r="R704">
        <v>13342</v>
      </c>
      <c r="S704">
        <v>13943</v>
      </c>
      <c r="T704">
        <v>12660</v>
      </c>
      <c r="U704">
        <v>10588</v>
      </c>
      <c r="V704">
        <v>6607</v>
      </c>
      <c r="W704">
        <v>5270</v>
      </c>
      <c r="X704">
        <v>4631</v>
      </c>
      <c r="Y704">
        <v>2979</v>
      </c>
      <c r="Z704">
        <v>1515</v>
      </c>
      <c r="AA704">
        <v>432</v>
      </c>
      <c r="AB704">
        <v>72</v>
      </c>
      <c r="AC704">
        <v>17</v>
      </c>
      <c r="AD704">
        <v>58714</v>
      </c>
    </row>
    <row r="705" spans="1:37">
      <c r="B705" t="s">
        <v>518</v>
      </c>
      <c r="C705">
        <v>176381</v>
      </c>
      <c r="D705">
        <v>1641</v>
      </c>
      <c r="E705">
        <v>6116</v>
      </c>
      <c r="F705">
        <v>1527</v>
      </c>
      <c r="G705">
        <v>1604</v>
      </c>
      <c r="H705">
        <v>1641</v>
      </c>
      <c r="I705">
        <v>1344</v>
      </c>
      <c r="J705">
        <v>7744</v>
      </c>
      <c r="K705">
        <v>9620</v>
      </c>
      <c r="L705">
        <v>11703</v>
      </c>
      <c r="M705">
        <v>12422</v>
      </c>
      <c r="N705">
        <v>12896</v>
      </c>
      <c r="O705">
        <v>15274</v>
      </c>
      <c r="P705">
        <v>14287</v>
      </c>
      <c r="Q705">
        <v>11850</v>
      </c>
      <c r="R705">
        <v>12210</v>
      </c>
      <c r="S705">
        <v>13042</v>
      </c>
      <c r="T705">
        <v>11951</v>
      </c>
      <c r="U705">
        <v>10241</v>
      </c>
      <c r="V705">
        <v>6752</v>
      </c>
      <c r="W705">
        <v>5653</v>
      </c>
      <c r="X705">
        <v>5458</v>
      </c>
      <c r="Y705">
        <v>4181</v>
      </c>
      <c r="Z705">
        <v>2273</v>
      </c>
      <c r="AA705">
        <v>858</v>
      </c>
      <c r="AB705">
        <v>186</v>
      </c>
      <c r="AC705">
        <v>23</v>
      </c>
      <c r="AD705">
        <v>60618</v>
      </c>
      <c r="AI705" t="s">
        <v>580</v>
      </c>
      <c r="AJ705">
        <v>90642</v>
      </c>
      <c r="AK705">
        <v>151260</v>
      </c>
    </row>
    <row r="706" spans="1:37">
      <c r="B706" t="s">
        <v>516</v>
      </c>
      <c r="C706">
        <v>569595</v>
      </c>
      <c r="D706">
        <v>5064</v>
      </c>
      <c r="E706">
        <v>18716</v>
      </c>
      <c r="F706">
        <v>4762</v>
      </c>
      <c r="G706">
        <v>5013</v>
      </c>
      <c r="H706">
        <v>4912</v>
      </c>
      <c r="I706">
        <v>4029</v>
      </c>
      <c r="J706">
        <v>21367</v>
      </c>
      <c r="K706">
        <v>28325</v>
      </c>
      <c r="L706">
        <v>37837</v>
      </c>
      <c r="M706">
        <v>40946</v>
      </c>
      <c r="N706">
        <v>41355</v>
      </c>
      <c r="O706">
        <v>47914</v>
      </c>
      <c r="P706">
        <v>46575</v>
      </c>
      <c r="Q706">
        <v>39195</v>
      </c>
      <c r="R706">
        <v>41279</v>
      </c>
      <c r="S706">
        <v>44273</v>
      </c>
      <c r="T706">
        <v>39869</v>
      </c>
      <c r="U706">
        <v>33587</v>
      </c>
      <c r="V706">
        <v>22012</v>
      </c>
      <c r="W706">
        <v>19445</v>
      </c>
      <c r="X706">
        <v>18412</v>
      </c>
      <c r="Y706">
        <v>13557</v>
      </c>
      <c r="Z706">
        <v>7005</v>
      </c>
      <c r="AA706">
        <v>2368</v>
      </c>
      <c r="AB706">
        <v>444</v>
      </c>
      <c r="AC706">
        <v>50</v>
      </c>
      <c r="AD706">
        <v>201022</v>
      </c>
      <c r="AE706">
        <v>73472</v>
      </c>
      <c r="AF706">
        <v>412830</v>
      </c>
      <c r="AG706">
        <v>83293</v>
      </c>
      <c r="AH706" t="s">
        <v>581</v>
      </c>
    </row>
    <row r="707" spans="1:37" ht="18" customHeight="1">
      <c r="A707" t="s">
        <v>581</v>
      </c>
      <c r="B707" t="s">
        <v>517</v>
      </c>
      <c r="C707">
        <v>296398</v>
      </c>
      <c r="D707">
        <v>2644</v>
      </c>
      <c r="E707">
        <v>9695</v>
      </c>
      <c r="F707">
        <v>2466</v>
      </c>
      <c r="G707">
        <v>2616</v>
      </c>
      <c r="H707">
        <v>2539</v>
      </c>
      <c r="I707">
        <v>2074</v>
      </c>
      <c r="J707">
        <v>11312</v>
      </c>
      <c r="K707">
        <v>14857</v>
      </c>
      <c r="L707">
        <v>19720</v>
      </c>
      <c r="M707">
        <v>21431</v>
      </c>
      <c r="N707">
        <v>21664</v>
      </c>
      <c r="O707">
        <v>24930</v>
      </c>
      <c r="P707">
        <v>24709</v>
      </c>
      <c r="Q707">
        <v>21208</v>
      </c>
      <c r="R707">
        <v>22586</v>
      </c>
      <c r="S707">
        <v>24282</v>
      </c>
      <c r="T707">
        <v>21427</v>
      </c>
      <c r="U707">
        <v>17556</v>
      </c>
      <c r="V707">
        <v>11150</v>
      </c>
      <c r="W707">
        <v>9554</v>
      </c>
      <c r="X707">
        <v>8458</v>
      </c>
      <c r="Y707">
        <v>5761</v>
      </c>
      <c r="Z707">
        <v>2624</v>
      </c>
      <c r="AA707">
        <v>713</v>
      </c>
      <c r="AB707">
        <v>110</v>
      </c>
      <c r="AC707">
        <v>7</v>
      </c>
      <c r="AD707">
        <v>101642</v>
      </c>
    </row>
    <row r="708" spans="1:37">
      <c r="B708" t="s">
        <v>518</v>
      </c>
      <c r="C708">
        <v>273197</v>
      </c>
      <c r="D708">
        <v>2420</v>
      </c>
      <c r="E708">
        <v>9021</v>
      </c>
      <c r="F708">
        <v>2296</v>
      </c>
      <c r="G708">
        <v>2397</v>
      </c>
      <c r="H708">
        <v>2373</v>
      </c>
      <c r="I708">
        <v>1955</v>
      </c>
      <c r="J708">
        <v>10055</v>
      </c>
      <c r="K708">
        <v>13468</v>
      </c>
      <c r="L708">
        <v>18117</v>
      </c>
      <c r="M708">
        <v>19515</v>
      </c>
      <c r="N708">
        <v>19691</v>
      </c>
      <c r="O708">
        <v>22984</v>
      </c>
      <c r="P708">
        <v>21866</v>
      </c>
      <c r="Q708">
        <v>17987</v>
      </c>
      <c r="R708">
        <v>18693</v>
      </c>
      <c r="S708">
        <v>19991</v>
      </c>
      <c r="T708">
        <v>18442</v>
      </c>
      <c r="U708">
        <v>16031</v>
      </c>
      <c r="V708">
        <v>10862</v>
      </c>
      <c r="W708">
        <v>9891</v>
      </c>
      <c r="X708">
        <v>9954</v>
      </c>
      <c r="Y708">
        <v>7796</v>
      </c>
      <c r="Z708">
        <v>4381</v>
      </c>
      <c r="AA708">
        <v>1655</v>
      </c>
      <c r="AB708">
        <v>334</v>
      </c>
      <c r="AC708">
        <v>43</v>
      </c>
      <c r="AD708">
        <v>99380</v>
      </c>
      <c r="AI708" t="s">
        <v>581</v>
      </c>
      <c r="AJ708">
        <v>138853</v>
      </c>
      <c r="AK708">
        <v>238233</v>
      </c>
    </row>
    <row r="709" spans="1:37">
      <c r="B709" t="s">
        <v>516</v>
      </c>
      <c r="C709">
        <v>1290273</v>
      </c>
      <c r="D709">
        <v>11829</v>
      </c>
      <c r="E709">
        <v>44286</v>
      </c>
      <c r="F709">
        <v>11152</v>
      </c>
      <c r="G709">
        <v>11660</v>
      </c>
      <c r="H709">
        <v>11684</v>
      </c>
      <c r="I709">
        <v>9790</v>
      </c>
      <c r="J709">
        <v>55097</v>
      </c>
      <c r="K709">
        <v>70827</v>
      </c>
      <c r="L709">
        <v>86913</v>
      </c>
      <c r="M709">
        <v>92420</v>
      </c>
      <c r="N709">
        <v>94474</v>
      </c>
      <c r="O709">
        <v>109548</v>
      </c>
      <c r="P709">
        <v>106180</v>
      </c>
      <c r="Q709">
        <v>89467</v>
      </c>
      <c r="R709">
        <v>92095</v>
      </c>
      <c r="S709">
        <v>97532</v>
      </c>
      <c r="T709">
        <v>89797</v>
      </c>
      <c r="U709">
        <v>76614</v>
      </c>
      <c r="V709">
        <v>49161</v>
      </c>
      <c r="W709">
        <v>40736</v>
      </c>
      <c r="X709">
        <v>37056</v>
      </c>
      <c r="Y709">
        <v>26686</v>
      </c>
      <c r="Z709">
        <v>13883</v>
      </c>
      <c r="AA709">
        <v>4685</v>
      </c>
      <c r="AB709">
        <v>872</v>
      </c>
      <c r="AC709">
        <v>115</v>
      </c>
      <c r="AD709">
        <v>437137</v>
      </c>
      <c r="AE709">
        <v>182039</v>
      </c>
      <c r="AF709">
        <v>935040</v>
      </c>
      <c r="AG709">
        <v>173194</v>
      </c>
      <c r="AH709" t="s">
        <v>582</v>
      </c>
    </row>
    <row r="710" spans="1:37">
      <c r="A710" t="s">
        <v>582</v>
      </c>
      <c r="B710" t="s">
        <v>517</v>
      </c>
      <c r="C710">
        <v>659651</v>
      </c>
      <c r="D710">
        <v>6142</v>
      </c>
      <c r="E710">
        <v>22984</v>
      </c>
      <c r="F710">
        <v>5813</v>
      </c>
      <c r="G710">
        <v>6092</v>
      </c>
      <c r="H710">
        <v>6028</v>
      </c>
      <c r="I710">
        <v>5051</v>
      </c>
      <c r="J710">
        <v>28956</v>
      </c>
      <c r="K710">
        <v>37272</v>
      </c>
      <c r="L710">
        <v>45494</v>
      </c>
      <c r="M710">
        <v>48315</v>
      </c>
      <c r="N710">
        <v>49447</v>
      </c>
      <c r="O710">
        <v>56245</v>
      </c>
      <c r="P710">
        <v>54711</v>
      </c>
      <c r="Q710">
        <v>46363</v>
      </c>
      <c r="R710">
        <v>48164</v>
      </c>
      <c r="S710">
        <v>50755</v>
      </c>
      <c r="T710">
        <v>46412</v>
      </c>
      <c r="U710">
        <v>38867</v>
      </c>
      <c r="V710">
        <v>24353</v>
      </c>
      <c r="W710">
        <v>19677</v>
      </c>
      <c r="X710">
        <v>16904</v>
      </c>
      <c r="Y710">
        <v>11289</v>
      </c>
      <c r="Z710">
        <v>5473</v>
      </c>
      <c r="AA710">
        <v>1567</v>
      </c>
      <c r="AB710">
        <v>230</v>
      </c>
      <c r="AC710">
        <v>31</v>
      </c>
      <c r="AD710">
        <v>215558</v>
      </c>
    </row>
    <row r="711" spans="1:37">
      <c r="B711" t="s">
        <v>518</v>
      </c>
      <c r="C711">
        <v>630622</v>
      </c>
      <c r="D711">
        <v>5687</v>
      </c>
      <c r="E711">
        <v>21302</v>
      </c>
      <c r="F711">
        <v>5339</v>
      </c>
      <c r="G711">
        <v>5568</v>
      </c>
      <c r="H711">
        <v>5656</v>
      </c>
      <c r="I711">
        <v>4739</v>
      </c>
      <c r="J711">
        <v>26141</v>
      </c>
      <c r="K711">
        <v>33555</v>
      </c>
      <c r="L711">
        <v>41419</v>
      </c>
      <c r="M711">
        <v>44105</v>
      </c>
      <c r="N711">
        <v>45027</v>
      </c>
      <c r="O711">
        <v>53303</v>
      </c>
      <c r="P711">
        <v>51469</v>
      </c>
      <c r="Q711">
        <v>43104</v>
      </c>
      <c r="R711">
        <v>43931</v>
      </c>
      <c r="S711">
        <v>46777</v>
      </c>
      <c r="T711">
        <v>43385</v>
      </c>
      <c r="U711">
        <v>37747</v>
      </c>
      <c r="V711">
        <v>24808</v>
      </c>
      <c r="W711">
        <v>21059</v>
      </c>
      <c r="X711">
        <v>20152</v>
      </c>
      <c r="Y711">
        <v>15397</v>
      </c>
      <c r="Z711">
        <v>8410</v>
      </c>
      <c r="AA711">
        <v>3118</v>
      </c>
      <c r="AB711">
        <v>642</v>
      </c>
      <c r="AC711">
        <v>84</v>
      </c>
      <c r="AD711">
        <v>221579</v>
      </c>
      <c r="AI711" t="s">
        <v>582</v>
      </c>
      <c r="AJ711">
        <v>322358</v>
      </c>
      <c r="AK711">
        <v>543937</v>
      </c>
    </row>
    <row r="712" spans="1:37" ht="16.5">
      <c r="B712" t="s">
        <v>516</v>
      </c>
      <c r="C712">
        <v>235016</v>
      </c>
      <c r="D712" s="68">
        <v>2204</v>
      </c>
      <c r="E712">
        <v>8579</v>
      </c>
      <c r="F712" s="68">
        <v>2091</v>
      </c>
      <c r="G712" s="68">
        <v>2221</v>
      </c>
      <c r="H712" s="68">
        <v>2284</v>
      </c>
      <c r="I712" s="68">
        <v>1983</v>
      </c>
      <c r="J712" s="68">
        <v>11190</v>
      </c>
      <c r="K712" s="68">
        <v>14292</v>
      </c>
      <c r="L712" s="68">
        <v>16135</v>
      </c>
      <c r="M712" s="68">
        <v>16555</v>
      </c>
      <c r="N712" s="68">
        <v>16858</v>
      </c>
      <c r="O712" s="68">
        <v>19653</v>
      </c>
      <c r="P712" s="68">
        <v>19840</v>
      </c>
      <c r="Q712" s="68">
        <v>17063</v>
      </c>
      <c r="R712" s="68">
        <v>16602</v>
      </c>
      <c r="S712" s="68">
        <v>17092</v>
      </c>
      <c r="T712" s="68">
        <v>16401</v>
      </c>
      <c r="U712" s="68">
        <v>14433</v>
      </c>
      <c r="V712" s="68">
        <v>9016</v>
      </c>
      <c r="W712" s="68">
        <v>6703</v>
      </c>
      <c r="X712" s="68">
        <v>5580</v>
      </c>
      <c r="Y712" s="68">
        <v>3941</v>
      </c>
      <c r="Z712" s="68">
        <v>2051</v>
      </c>
      <c r="AA712" s="68">
        <v>692</v>
      </c>
      <c r="AB712" s="68">
        <v>118</v>
      </c>
      <c r="AC712" s="68">
        <v>18</v>
      </c>
      <c r="AD712">
        <v>76045</v>
      </c>
      <c r="AE712">
        <v>36265</v>
      </c>
      <c r="AF712">
        <v>170632</v>
      </c>
      <c r="AG712">
        <v>28119</v>
      </c>
      <c r="AH712" t="s">
        <v>583</v>
      </c>
    </row>
    <row r="713" spans="1:37" ht="16.5">
      <c r="A713" t="s">
        <v>583</v>
      </c>
      <c r="B713" t="s">
        <v>517</v>
      </c>
      <c r="C713">
        <v>116453</v>
      </c>
      <c r="D713" s="68">
        <v>1145</v>
      </c>
      <c r="E713">
        <v>4496</v>
      </c>
      <c r="F713" s="68">
        <v>1099</v>
      </c>
      <c r="G713" s="68">
        <v>1186</v>
      </c>
      <c r="H713" s="68">
        <v>1188</v>
      </c>
      <c r="I713" s="68">
        <v>1023</v>
      </c>
      <c r="J713" s="68">
        <v>5828</v>
      </c>
      <c r="K713" s="68">
        <v>7559</v>
      </c>
      <c r="L713" s="68">
        <v>8540</v>
      </c>
      <c r="M713" s="68">
        <v>8645</v>
      </c>
      <c r="N713" s="68">
        <v>8909</v>
      </c>
      <c r="O713" s="68">
        <v>9783</v>
      </c>
      <c r="P713" s="68">
        <v>9607</v>
      </c>
      <c r="Q713" s="68">
        <v>8154</v>
      </c>
      <c r="R713" s="68">
        <v>7966</v>
      </c>
      <c r="S713" s="68">
        <v>8079</v>
      </c>
      <c r="T713" s="68">
        <v>7981</v>
      </c>
      <c r="U713" s="68">
        <v>6953</v>
      </c>
      <c r="V713" s="68">
        <v>4293</v>
      </c>
      <c r="W713" s="68">
        <v>3137</v>
      </c>
      <c r="X713" s="68">
        <v>2431</v>
      </c>
      <c r="Y713" s="68">
        <v>1672</v>
      </c>
      <c r="Z713" s="68">
        <v>922</v>
      </c>
      <c r="AA713" s="68">
        <v>307</v>
      </c>
      <c r="AB713" s="68">
        <v>40</v>
      </c>
      <c r="AC713" s="68">
        <v>6</v>
      </c>
      <c r="AD713">
        <v>35821</v>
      </c>
    </row>
    <row r="714" spans="1:37" ht="16.5">
      <c r="B714" t="s">
        <v>518</v>
      </c>
      <c r="C714">
        <v>118563</v>
      </c>
      <c r="D714" s="68">
        <v>1059</v>
      </c>
      <c r="E714">
        <v>4083</v>
      </c>
      <c r="F714" s="68">
        <v>992</v>
      </c>
      <c r="G714" s="68">
        <v>1035</v>
      </c>
      <c r="H714" s="68">
        <v>1096</v>
      </c>
      <c r="I714" s="68">
        <v>960</v>
      </c>
      <c r="J714" s="68">
        <v>5362</v>
      </c>
      <c r="K714" s="68">
        <v>6733</v>
      </c>
      <c r="L714" s="68">
        <v>7595</v>
      </c>
      <c r="M714" s="68">
        <v>7910</v>
      </c>
      <c r="N714" s="68">
        <v>7949</v>
      </c>
      <c r="O714" s="68">
        <v>9870</v>
      </c>
      <c r="P714" s="68">
        <v>10233</v>
      </c>
      <c r="Q714" s="68">
        <v>8909</v>
      </c>
      <c r="R714" s="68">
        <v>8636</v>
      </c>
      <c r="S714" s="68">
        <v>9013</v>
      </c>
      <c r="T714" s="68">
        <v>8420</v>
      </c>
      <c r="U714" s="68">
        <v>7480</v>
      </c>
      <c r="V714" s="68">
        <v>4723</v>
      </c>
      <c r="W714" s="68">
        <v>3566</v>
      </c>
      <c r="X714" s="68">
        <v>3149</v>
      </c>
      <c r="Y714" s="68">
        <v>2269</v>
      </c>
      <c r="Z714" s="68">
        <v>1129</v>
      </c>
      <c r="AA714" s="68">
        <v>385</v>
      </c>
      <c r="AB714" s="68">
        <v>78</v>
      </c>
      <c r="AC714" s="68">
        <v>12</v>
      </c>
      <c r="AD714">
        <v>40224</v>
      </c>
      <c r="AI714" t="s">
        <v>583</v>
      </c>
      <c r="AJ714">
        <v>61102</v>
      </c>
      <c r="AK714">
        <v>101326</v>
      </c>
    </row>
    <row r="715" spans="1:37" ht="16.5">
      <c r="B715" t="s">
        <v>516</v>
      </c>
      <c r="C715">
        <v>124781</v>
      </c>
      <c r="D715" s="68">
        <v>1167</v>
      </c>
      <c r="E715">
        <v>4297</v>
      </c>
      <c r="F715" s="68">
        <v>1093</v>
      </c>
      <c r="G715" s="68">
        <v>1104</v>
      </c>
      <c r="H715" s="68">
        <v>1135</v>
      </c>
      <c r="I715" s="68">
        <v>965</v>
      </c>
      <c r="J715" s="68">
        <v>6153</v>
      </c>
      <c r="K715" s="68">
        <v>7847</v>
      </c>
      <c r="L715" s="68">
        <v>8400</v>
      </c>
      <c r="M715" s="68">
        <v>8921</v>
      </c>
      <c r="N715" s="68">
        <v>9234</v>
      </c>
      <c r="O715" s="68">
        <v>10588</v>
      </c>
      <c r="P715" s="68">
        <v>10168</v>
      </c>
      <c r="Q715" s="68">
        <v>8606</v>
      </c>
      <c r="R715" s="68">
        <v>8662</v>
      </c>
      <c r="S715" s="68">
        <v>9182</v>
      </c>
      <c r="T715" s="68">
        <v>8916</v>
      </c>
      <c r="U715" s="68">
        <v>7765</v>
      </c>
      <c r="V715" s="68">
        <v>4774</v>
      </c>
      <c r="W715" s="68">
        <v>3665</v>
      </c>
      <c r="X715" s="68">
        <v>2975</v>
      </c>
      <c r="Y715" s="68">
        <v>2028</v>
      </c>
      <c r="Z715" s="68">
        <v>1039</v>
      </c>
      <c r="AA715" s="68">
        <v>335</v>
      </c>
      <c r="AB715" s="68">
        <v>52</v>
      </c>
      <c r="AC715" s="68">
        <v>7</v>
      </c>
      <c r="AD715">
        <v>40738</v>
      </c>
      <c r="AE715">
        <v>19464</v>
      </c>
      <c r="AF715">
        <v>90442</v>
      </c>
      <c r="AG715">
        <v>14875</v>
      </c>
      <c r="AH715" t="s">
        <v>1321</v>
      </c>
    </row>
    <row r="716" spans="1:37" ht="16.5">
      <c r="A716" t="s">
        <v>1321</v>
      </c>
      <c r="B716" t="s">
        <v>517</v>
      </c>
      <c r="C716">
        <v>62300</v>
      </c>
      <c r="D716" s="68">
        <v>600</v>
      </c>
      <c r="E716">
        <v>2215</v>
      </c>
      <c r="F716" s="68">
        <v>569</v>
      </c>
      <c r="G716" s="68">
        <v>572</v>
      </c>
      <c r="H716" s="68">
        <v>589</v>
      </c>
      <c r="I716" s="68">
        <v>485</v>
      </c>
      <c r="J716" s="68">
        <v>3173</v>
      </c>
      <c r="K716" s="68">
        <v>4113</v>
      </c>
      <c r="L716" s="68">
        <v>4396</v>
      </c>
      <c r="M716" s="68">
        <v>4663</v>
      </c>
      <c r="N716" s="68">
        <v>4743</v>
      </c>
      <c r="O716" s="68">
        <v>5413</v>
      </c>
      <c r="P716" s="68">
        <v>5085</v>
      </c>
      <c r="Q716" s="68">
        <v>4248</v>
      </c>
      <c r="R716" s="68">
        <v>4270</v>
      </c>
      <c r="S716" s="68">
        <v>4451</v>
      </c>
      <c r="T716" s="68">
        <v>4344</v>
      </c>
      <c r="U716" s="68">
        <v>3770</v>
      </c>
      <c r="V716" s="68">
        <v>2303</v>
      </c>
      <c r="W716" s="68">
        <v>1716</v>
      </c>
      <c r="X716" s="68">
        <v>1384</v>
      </c>
      <c r="Y716" s="68">
        <v>877</v>
      </c>
      <c r="Z716" s="68">
        <v>412</v>
      </c>
      <c r="AA716" s="68">
        <v>115</v>
      </c>
      <c r="AB716" s="68">
        <v>8</v>
      </c>
      <c r="AC716" s="68">
        <v>1</v>
      </c>
      <c r="AD716">
        <v>19381</v>
      </c>
    </row>
    <row r="717" spans="1:37" ht="16.5">
      <c r="B717" t="s">
        <v>518</v>
      </c>
      <c r="C717">
        <v>62481</v>
      </c>
      <c r="D717" s="68">
        <v>567</v>
      </c>
      <c r="E717">
        <v>2082</v>
      </c>
      <c r="F717" s="68">
        <v>524</v>
      </c>
      <c r="G717" s="68">
        <v>532</v>
      </c>
      <c r="H717" s="68">
        <v>546</v>
      </c>
      <c r="I717" s="68">
        <v>480</v>
      </c>
      <c r="J717" s="68">
        <v>2980</v>
      </c>
      <c r="K717" s="68">
        <v>3734</v>
      </c>
      <c r="L717" s="68">
        <v>4004</v>
      </c>
      <c r="M717" s="68">
        <v>4258</v>
      </c>
      <c r="N717" s="68">
        <v>4491</v>
      </c>
      <c r="O717" s="68">
        <v>5175</v>
      </c>
      <c r="P717" s="68">
        <v>5083</v>
      </c>
      <c r="Q717" s="68">
        <v>4358</v>
      </c>
      <c r="R717" s="68">
        <v>4392</v>
      </c>
      <c r="S717" s="68">
        <v>4731</v>
      </c>
      <c r="T717" s="68">
        <v>4572</v>
      </c>
      <c r="U717" s="68">
        <v>3995</v>
      </c>
      <c r="V717" s="68">
        <v>2471</v>
      </c>
      <c r="W717" s="68">
        <v>1949</v>
      </c>
      <c r="X717" s="68">
        <v>1591</v>
      </c>
      <c r="Y717" s="68">
        <v>1151</v>
      </c>
      <c r="Z717" s="68">
        <v>627</v>
      </c>
      <c r="AA717" s="68">
        <v>220</v>
      </c>
      <c r="AB717" s="68">
        <v>44</v>
      </c>
      <c r="AC717" s="68">
        <v>6</v>
      </c>
      <c r="AD717">
        <v>21357</v>
      </c>
      <c r="AI717" t="s">
        <v>1321</v>
      </c>
      <c r="AJ717">
        <v>31761</v>
      </c>
      <c r="AK717">
        <v>53118</v>
      </c>
    </row>
    <row r="718" spans="1:37" ht="16.5">
      <c r="B718" t="s">
        <v>516</v>
      </c>
      <c r="C718">
        <v>86253</v>
      </c>
      <c r="D718" s="68">
        <v>850</v>
      </c>
      <c r="E718">
        <v>3324</v>
      </c>
      <c r="F718" s="68">
        <v>820</v>
      </c>
      <c r="G718" s="68">
        <v>861</v>
      </c>
      <c r="H718" s="68">
        <v>892</v>
      </c>
      <c r="I718" s="68">
        <v>751</v>
      </c>
      <c r="J718" s="68">
        <v>4415</v>
      </c>
      <c r="K718" s="68">
        <v>5022</v>
      </c>
      <c r="L718" s="68">
        <v>5972</v>
      </c>
      <c r="M718" s="68">
        <v>6088</v>
      </c>
      <c r="N718" s="68">
        <v>6465</v>
      </c>
      <c r="O718" s="68">
        <v>7715</v>
      </c>
      <c r="P718" s="68">
        <v>7292</v>
      </c>
      <c r="Q718" s="68">
        <v>6010</v>
      </c>
      <c r="R718" s="68">
        <v>6060</v>
      </c>
      <c r="S718" s="68">
        <v>6242</v>
      </c>
      <c r="T718" s="68">
        <v>5624</v>
      </c>
      <c r="U718" s="68">
        <v>4760</v>
      </c>
      <c r="V718" s="68">
        <v>3007</v>
      </c>
      <c r="W718" s="68">
        <v>2411</v>
      </c>
      <c r="X718" s="68">
        <v>2328</v>
      </c>
      <c r="Y718" s="68">
        <v>1571</v>
      </c>
      <c r="Z718" s="68">
        <v>772</v>
      </c>
      <c r="AA718" s="68">
        <v>265</v>
      </c>
      <c r="AB718" s="68">
        <v>47</v>
      </c>
      <c r="AC718" s="68">
        <v>13</v>
      </c>
      <c r="AD718">
        <v>27040</v>
      </c>
      <c r="AE718">
        <v>13611</v>
      </c>
      <c r="AF718">
        <v>62228</v>
      </c>
      <c r="AG718">
        <v>10414</v>
      </c>
      <c r="AH718" t="s">
        <v>584</v>
      </c>
    </row>
    <row r="719" spans="1:37" ht="16.5">
      <c r="A719" t="s">
        <v>584</v>
      </c>
      <c r="B719" t="s">
        <v>517</v>
      </c>
      <c r="C719">
        <v>43953</v>
      </c>
      <c r="D719" s="68">
        <v>440</v>
      </c>
      <c r="E719">
        <v>1703</v>
      </c>
      <c r="F719" s="68">
        <v>427</v>
      </c>
      <c r="G719" s="68">
        <v>442</v>
      </c>
      <c r="H719" s="68">
        <v>452</v>
      </c>
      <c r="I719" s="68">
        <v>382</v>
      </c>
      <c r="J719" s="68">
        <v>2333</v>
      </c>
      <c r="K719" s="68">
        <v>2682</v>
      </c>
      <c r="L719" s="68">
        <v>3190</v>
      </c>
      <c r="M719" s="68">
        <v>3225</v>
      </c>
      <c r="N719" s="68">
        <v>3299</v>
      </c>
      <c r="O719" s="68">
        <v>3890</v>
      </c>
      <c r="P719" s="68">
        <v>3722</v>
      </c>
      <c r="Q719" s="68">
        <v>3076</v>
      </c>
      <c r="R719" s="68">
        <v>3115</v>
      </c>
      <c r="S719" s="68">
        <v>3258</v>
      </c>
      <c r="T719" s="68">
        <v>2882</v>
      </c>
      <c r="U719" s="68">
        <v>2386</v>
      </c>
      <c r="V719" s="68">
        <v>1470</v>
      </c>
      <c r="W719" s="68">
        <v>1159</v>
      </c>
      <c r="X719" s="68">
        <v>1068</v>
      </c>
      <c r="Y719" s="68">
        <v>653</v>
      </c>
      <c r="Z719" s="68">
        <v>304</v>
      </c>
      <c r="AA719" s="68">
        <v>79</v>
      </c>
      <c r="AB719" s="68">
        <v>16</v>
      </c>
      <c r="AC719" s="68">
        <v>3</v>
      </c>
      <c r="AD719">
        <v>13278</v>
      </c>
    </row>
    <row r="720" spans="1:37" ht="16.5">
      <c r="B720" t="s">
        <v>518</v>
      </c>
      <c r="C720">
        <v>42300</v>
      </c>
      <c r="D720" s="68">
        <v>410</v>
      </c>
      <c r="E720">
        <v>1621</v>
      </c>
      <c r="F720" s="68">
        <v>393</v>
      </c>
      <c r="G720" s="68">
        <v>419</v>
      </c>
      <c r="H720" s="68">
        <v>440</v>
      </c>
      <c r="I720" s="68">
        <v>369</v>
      </c>
      <c r="J720" s="68">
        <v>2082</v>
      </c>
      <c r="K720" s="68">
        <v>2340</v>
      </c>
      <c r="L720" s="68">
        <v>2782</v>
      </c>
      <c r="M720" s="68">
        <v>2863</v>
      </c>
      <c r="N720" s="68">
        <v>3166</v>
      </c>
      <c r="O720" s="68">
        <v>3825</v>
      </c>
      <c r="P720" s="68">
        <v>3570</v>
      </c>
      <c r="Q720" s="68">
        <v>2934</v>
      </c>
      <c r="R720" s="68">
        <v>2945</v>
      </c>
      <c r="S720" s="68">
        <v>2984</v>
      </c>
      <c r="T720" s="68">
        <v>2742</v>
      </c>
      <c r="U720" s="68">
        <v>2374</v>
      </c>
      <c r="V720" s="68">
        <v>1537</v>
      </c>
      <c r="W720" s="68">
        <v>1252</v>
      </c>
      <c r="X720" s="68">
        <v>1260</v>
      </c>
      <c r="Y720" s="68">
        <v>918</v>
      </c>
      <c r="Z720" s="68">
        <v>468</v>
      </c>
      <c r="AA720" s="68">
        <v>186</v>
      </c>
      <c r="AB720" s="68">
        <v>31</v>
      </c>
      <c r="AC720" s="68">
        <v>10</v>
      </c>
      <c r="AD720">
        <v>13762</v>
      </c>
      <c r="AI720" t="s">
        <v>584</v>
      </c>
      <c r="AJ720">
        <v>22085</v>
      </c>
      <c r="AK720">
        <v>35847</v>
      </c>
    </row>
    <row r="721" spans="1:37" ht="16.5">
      <c r="B721" t="s">
        <v>516</v>
      </c>
      <c r="C721">
        <v>90927</v>
      </c>
      <c r="D721" s="68">
        <v>960</v>
      </c>
      <c r="E721">
        <v>3544</v>
      </c>
      <c r="F721" s="68">
        <v>920</v>
      </c>
      <c r="G721" s="68">
        <v>937</v>
      </c>
      <c r="H721" s="68">
        <v>925</v>
      </c>
      <c r="I721" s="68">
        <v>762</v>
      </c>
      <c r="J721" s="68">
        <v>4113</v>
      </c>
      <c r="K721" s="68">
        <v>4766</v>
      </c>
      <c r="L721" s="68">
        <v>6125</v>
      </c>
      <c r="M721" s="68">
        <v>6763</v>
      </c>
      <c r="N721" s="68">
        <v>7212</v>
      </c>
      <c r="O721" s="68">
        <v>8549</v>
      </c>
      <c r="P721" s="68">
        <v>8021</v>
      </c>
      <c r="Q721" s="68">
        <v>6402</v>
      </c>
      <c r="R721" s="68">
        <v>6464</v>
      </c>
      <c r="S721" s="68">
        <v>6870</v>
      </c>
      <c r="T721" s="68">
        <v>6366</v>
      </c>
      <c r="U721" s="68">
        <v>5233</v>
      </c>
      <c r="V721" s="68">
        <v>2975</v>
      </c>
      <c r="W721" s="68">
        <v>2139</v>
      </c>
      <c r="X721" s="68">
        <v>2005</v>
      </c>
      <c r="Y721" s="68">
        <v>1418</v>
      </c>
      <c r="Z721" s="68">
        <v>750</v>
      </c>
      <c r="AA721" s="68">
        <v>208</v>
      </c>
      <c r="AB721" s="68">
        <v>42</v>
      </c>
      <c r="AC721" s="68">
        <v>2</v>
      </c>
      <c r="AD721">
        <v>28008</v>
      </c>
      <c r="AE721">
        <v>13383</v>
      </c>
      <c r="AF721">
        <v>68005</v>
      </c>
      <c r="AG721">
        <v>9539</v>
      </c>
      <c r="AH721" t="s">
        <v>585</v>
      </c>
    </row>
    <row r="722" spans="1:37" ht="16.5">
      <c r="A722" t="s">
        <v>585</v>
      </c>
      <c r="B722" t="s">
        <v>517</v>
      </c>
      <c r="C722">
        <v>46466</v>
      </c>
      <c r="D722" s="68">
        <v>499</v>
      </c>
      <c r="E722">
        <v>1842</v>
      </c>
      <c r="F722" s="68">
        <v>490</v>
      </c>
      <c r="G722" s="68">
        <v>484</v>
      </c>
      <c r="H722" s="68">
        <v>468</v>
      </c>
      <c r="I722" s="68">
        <v>400</v>
      </c>
      <c r="J722" s="68">
        <v>2241</v>
      </c>
      <c r="K722" s="68">
        <v>2477</v>
      </c>
      <c r="L722" s="68">
        <v>3127</v>
      </c>
      <c r="M722" s="68">
        <v>3515</v>
      </c>
      <c r="N722" s="68">
        <v>3835</v>
      </c>
      <c r="O722" s="68">
        <v>4464</v>
      </c>
      <c r="P722" s="68">
        <v>4132</v>
      </c>
      <c r="Q722" s="68">
        <v>3333</v>
      </c>
      <c r="R722" s="68">
        <v>3292</v>
      </c>
      <c r="S722" s="68">
        <v>3453</v>
      </c>
      <c r="T722" s="68">
        <v>3242</v>
      </c>
      <c r="U722" s="68">
        <v>2684</v>
      </c>
      <c r="V722" s="68">
        <v>1470</v>
      </c>
      <c r="W722" s="68">
        <v>1010</v>
      </c>
      <c r="X722" s="68">
        <v>895</v>
      </c>
      <c r="Y722" s="68">
        <v>587</v>
      </c>
      <c r="Z722" s="68">
        <v>282</v>
      </c>
      <c r="AA722" s="68">
        <v>76</v>
      </c>
      <c r="AB722" s="68">
        <v>9</v>
      </c>
      <c r="AC722" s="68">
        <v>1</v>
      </c>
      <c r="AD722">
        <v>13709</v>
      </c>
    </row>
    <row r="723" spans="1:37" ht="16.5">
      <c r="B723" t="s">
        <v>518</v>
      </c>
      <c r="C723">
        <v>44461</v>
      </c>
      <c r="D723" s="68">
        <v>461</v>
      </c>
      <c r="E723">
        <v>1702</v>
      </c>
      <c r="F723" s="68">
        <v>430</v>
      </c>
      <c r="G723" s="68">
        <v>453</v>
      </c>
      <c r="H723" s="68">
        <v>457</v>
      </c>
      <c r="I723" s="68">
        <v>362</v>
      </c>
      <c r="J723" s="68">
        <v>1872</v>
      </c>
      <c r="K723" s="68">
        <v>2289</v>
      </c>
      <c r="L723" s="68">
        <v>2998</v>
      </c>
      <c r="M723" s="68">
        <v>3248</v>
      </c>
      <c r="N723" s="68">
        <v>3377</v>
      </c>
      <c r="O723" s="68">
        <v>4085</v>
      </c>
      <c r="P723" s="68">
        <v>3889</v>
      </c>
      <c r="Q723" s="68">
        <v>3069</v>
      </c>
      <c r="R723" s="68">
        <v>3172</v>
      </c>
      <c r="S723" s="68">
        <v>3417</v>
      </c>
      <c r="T723" s="68">
        <v>3124</v>
      </c>
      <c r="U723" s="68">
        <v>2549</v>
      </c>
      <c r="V723" s="68">
        <v>1505</v>
      </c>
      <c r="W723" s="68">
        <v>1129</v>
      </c>
      <c r="X723" s="68">
        <v>1110</v>
      </c>
      <c r="Y723" s="68">
        <v>831</v>
      </c>
      <c r="Z723" s="68">
        <v>468</v>
      </c>
      <c r="AA723" s="68">
        <v>132</v>
      </c>
      <c r="AB723" s="68">
        <v>33</v>
      </c>
      <c r="AC723" s="68">
        <v>1</v>
      </c>
      <c r="AD723">
        <v>14299</v>
      </c>
      <c r="AI723" t="s">
        <v>585</v>
      </c>
      <c r="AJ723">
        <v>23838</v>
      </c>
      <c r="AK723">
        <v>38137</v>
      </c>
    </row>
    <row r="724" spans="1:37" ht="16.5">
      <c r="B724" t="s">
        <v>516</v>
      </c>
      <c r="C724">
        <v>33212</v>
      </c>
      <c r="D724" s="68">
        <v>301</v>
      </c>
      <c r="E724">
        <v>1081</v>
      </c>
      <c r="F724" s="68">
        <v>283</v>
      </c>
      <c r="G724" s="68">
        <v>279</v>
      </c>
      <c r="H724" s="68">
        <v>285</v>
      </c>
      <c r="I724" s="68">
        <v>234</v>
      </c>
      <c r="J724" s="68">
        <v>1439</v>
      </c>
      <c r="K724" s="68">
        <v>1958</v>
      </c>
      <c r="L724" s="68">
        <v>2232</v>
      </c>
      <c r="M724" s="68">
        <v>2389</v>
      </c>
      <c r="N724" s="68">
        <v>2417</v>
      </c>
      <c r="O724" s="68">
        <v>2847</v>
      </c>
      <c r="P724" s="68">
        <v>2604</v>
      </c>
      <c r="Q724" s="68">
        <v>2291</v>
      </c>
      <c r="R724" s="68">
        <v>2300</v>
      </c>
      <c r="S724" s="68">
        <v>2495</v>
      </c>
      <c r="T724" s="68">
        <v>2304</v>
      </c>
      <c r="U724" s="68">
        <v>2065</v>
      </c>
      <c r="V724" s="68">
        <v>1310</v>
      </c>
      <c r="W724" s="68">
        <v>1082</v>
      </c>
      <c r="X724" s="68">
        <v>964</v>
      </c>
      <c r="Y724" s="68">
        <v>680</v>
      </c>
      <c r="Z724" s="68">
        <v>315</v>
      </c>
      <c r="AA724" s="68">
        <v>115</v>
      </c>
      <c r="AB724" s="68">
        <v>22</v>
      </c>
      <c r="AC724" s="68">
        <v>1</v>
      </c>
      <c r="AD724">
        <v>11353</v>
      </c>
      <c r="AE724">
        <v>4779</v>
      </c>
      <c r="AF724">
        <v>23944</v>
      </c>
      <c r="AG724">
        <v>4489</v>
      </c>
      <c r="AH724" t="s">
        <v>586</v>
      </c>
    </row>
    <row r="725" spans="1:37" ht="16.5">
      <c r="A725" t="s">
        <v>586</v>
      </c>
      <c r="B725" t="s">
        <v>517</v>
      </c>
      <c r="C725">
        <v>16771</v>
      </c>
      <c r="D725" s="68">
        <v>158</v>
      </c>
      <c r="E725">
        <v>550</v>
      </c>
      <c r="F725" s="68">
        <v>146</v>
      </c>
      <c r="G725" s="68">
        <v>139</v>
      </c>
      <c r="H725" s="68">
        <v>143</v>
      </c>
      <c r="I725" s="68">
        <v>122</v>
      </c>
      <c r="J725" s="68">
        <v>749</v>
      </c>
      <c r="K725" s="68">
        <v>1009</v>
      </c>
      <c r="L725" s="68">
        <v>1196</v>
      </c>
      <c r="M725" s="68">
        <v>1235</v>
      </c>
      <c r="N725" s="68">
        <v>1235</v>
      </c>
      <c r="O725" s="68">
        <v>1435</v>
      </c>
      <c r="P725" s="68">
        <v>1336</v>
      </c>
      <c r="Q725" s="68">
        <v>1187</v>
      </c>
      <c r="R725" s="68">
        <v>1202</v>
      </c>
      <c r="S725" s="68">
        <v>1258</v>
      </c>
      <c r="T725" s="68">
        <v>1146</v>
      </c>
      <c r="U725" s="68">
        <v>1020</v>
      </c>
      <c r="V725" s="68">
        <v>644</v>
      </c>
      <c r="W725" s="68">
        <v>522</v>
      </c>
      <c r="X725" s="68">
        <v>434</v>
      </c>
      <c r="Y725" s="68">
        <v>294</v>
      </c>
      <c r="Z725" s="68">
        <v>120</v>
      </c>
      <c r="AA725" s="68">
        <v>36</v>
      </c>
      <c r="AB725" s="68">
        <v>5</v>
      </c>
      <c r="AC725" s="68">
        <v>0</v>
      </c>
      <c r="AD725">
        <v>5479</v>
      </c>
    </row>
    <row r="726" spans="1:37" ht="16.5">
      <c r="B726" t="s">
        <v>518</v>
      </c>
      <c r="C726">
        <v>16441</v>
      </c>
      <c r="D726" s="68">
        <v>143</v>
      </c>
      <c r="E726">
        <v>531</v>
      </c>
      <c r="F726" s="68">
        <v>137</v>
      </c>
      <c r="G726" s="68">
        <v>140</v>
      </c>
      <c r="H726" s="68">
        <v>142</v>
      </c>
      <c r="I726" s="68">
        <v>112</v>
      </c>
      <c r="J726" s="68">
        <v>690</v>
      </c>
      <c r="K726" s="68">
        <v>949</v>
      </c>
      <c r="L726" s="68">
        <v>1036</v>
      </c>
      <c r="M726" s="68">
        <v>1154</v>
      </c>
      <c r="N726" s="68">
        <v>1182</v>
      </c>
      <c r="O726" s="68">
        <v>1412</v>
      </c>
      <c r="P726" s="68">
        <v>1268</v>
      </c>
      <c r="Q726" s="68">
        <v>1104</v>
      </c>
      <c r="R726" s="68">
        <v>1098</v>
      </c>
      <c r="S726" s="68">
        <v>1237</v>
      </c>
      <c r="T726" s="68">
        <v>1158</v>
      </c>
      <c r="U726" s="68">
        <v>1045</v>
      </c>
      <c r="V726" s="68">
        <v>666</v>
      </c>
      <c r="W726" s="68">
        <v>560</v>
      </c>
      <c r="X726" s="68">
        <v>530</v>
      </c>
      <c r="Y726" s="68">
        <v>386</v>
      </c>
      <c r="Z726" s="68">
        <v>195</v>
      </c>
      <c r="AA726" s="68">
        <v>79</v>
      </c>
      <c r="AB726" s="68">
        <v>17</v>
      </c>
      <c r="AC726" s="68">
        <v>1</v>
      </c>
      <c r="AD726">
        <v>5874</v>
      </c>
      <c r="AI726" t="s">
        <v>586</v>
      </c>
      <c r="AJ726">
        <v>8254</v>
      </c>
      <c r="AK726">
        <v>14128</v>
      </c>
    </row>
    <row r="727" spans="1:37" ht="16.5">
      <c r="B727" t="s">
        <v>516</v>
      </c>
      <c r="C727">
        <v>55765</v>
      </c>
      <c r="D727" s="68">
        <v>538</v>
      </c>
      <c r="E727">
        <v>1953</v>
      </c>
      <c r="F727" s="68">
        <v>485</v>
      </c>
      <c r="G727" s="68">
        <v>503</v>
      </c>
      <c r="H727" s="68">
        <v>515</v>
      </c>
      <c r="I727" s="68">
        <v>450</v>
      </c>
      <c r="J727" s="68">
        <v>2747</v>
      </c>
      <c r="K727" s="68">
        <v>3504</v>
      </c>
      <c r="L727" s="68">
        <v>4001</v>
      </c>
      <c r="M727" s="68">
        <v>4225</v>
      </c>
      <c r="N727" s="68">
        <v>4367</v>
      </c>
      <c r="O727" s="68">
        <v>4792</v>
      </c>
      <c r="P727" s="68">
        <v>4357</v>
      </c>
      <c r="Q727" s="68">
        <v>3601</v>
      </c>
      <c r="R727" s="68">
        <v>3867</v>
      </c>
      <c r="S727" s="68">
        <v>4160</v>
      </c>
      <c r="T727" s="68">
        <v>3825</v>
      </c>
      <c r="U727" s="68">
        <v>2980</v>
      </c>
      <c r="V727" s="68">
        <v>1923</v>
      </c>
      <c r="W727" s="68">
        <v>1595</v>
      </c>
      <c r="X727" s="68">
        <v>1443</v>
      </c>
      <c r="Y727" s="68">
        <v>1059</v>
      </c>
      <c r="Z727" s="68">
        <v>562</v>
      </c>
      <c r="AA727" s="68">
        <v>208</v>
      </c>
      <c r="AB727" s="68">
        <v>52</v>
      </c>
      <c r="AC727" s="68">
        <v>6</v>
      </c>
      <c r="AD727">
        <v>17813</v>
      </c>
      <c r="AE727">
        <v>8742</v>
      </c>
      <c r="AF727">
        <v>40175</v>
      </c>
      <c r="AG727">
        <v>6848</v>
      </c>
      <c r="AH727" t="s">
        <v>587</v>
      </c>
    </row>
    <row r="728" spans="1:37" ht="16.5">
      <c r="A728" t="s">
        <v>587</v>
      </c>
      <c r="B728" t="s">
        <v>517</v>
      </c>
      <c r="C728">
        <v>28373</v>
      </c>
      <c r="D728" s="68">
        <v>270</v>
      </c>
      <c r="E728">
        <v>1012</v>
      </c>
      <c r="F728" s="68">
        <v>262</v>
      </c>
      <c r="G728" s="68">
        <v>263</v>
      </c>
      <c r="H728" s="68">
        <v>258</v>
      </c>
      <c r="I728" s="68">
        <v>229</v>
      </c>
      <c r="J728" s="68">
        <v>1402</v>
      </c>
      <c r="K728" s="68">
        <v>1845</v>
      </c>
      <c r="L728" s="68">
        <v>2095</v>
      </c>
      <c r="M728" s="68">
        <v>2224</v>
      </c>
      <c r="N728" s="68">
        <v>2295</v>
      </c>
      <c r="O728" s="68">
        <v>2469</v>
      </c>
      <c r="P728" s="68">
        <v>2271</v>
      </c>
      <c r="Q728" s="68">
        <v>1812</v>
      </c>
      <c r="R728" s="68">
        <v>1988</v>
      </c>
      <c r="S728" s="68">
        <v>2135</v>
      </c>
      <c r="T728" s="68">
        <v>1935</v>
      </c>
      <c r="U728" s="68">
        <v>1528</v>
      </c>
      <c r="V728" s="68">
        <v>961</v>
      </c>
      <c r="W728" s="68">
        <v>772</v>
      </c>
      <c r="X728" s="68">
        <v>666</v>
      </c>
      <c r="Y728" s="68">
        <v>419</v>
      </c>
      <c r="Z728" s="68">
        <v>206</v>
      </c>
      <c r="AA728" s="68">
        <v>54</v>
      </c>
      <c r="AB728" s="68">
        <v>13</v>
      </c>
      <c r="AC728" s="68">
        <v>1</v>
      </c>
      <c r="AD728">
        <v>8690</v>
      </c>
    </row>
    <row r="729" spans="1:37" ht="16.5">
      <c r="B729" t="s">
        <v>518</v>
      </c>
      <c r="C729">
        <v>27392</v>
      </c>
      <c r="D729" s="68">
        <v>268</v>
      </c>
      <c r="E729">
        <v>941</v>
      </c>
      <c r="F729" s="68">
        <v>223</v>
      </c>
      <c r="G729" s="68">
        <v>240</v>
      </c>
      <c r="H729" s="68">
        <v>257</v>
      </c>
      <c r="I729" s="68">
        <v>221</v>
      </c>
      <c r="J729" s="68">
        <v>1345</v>
      </c>
      <c r="K729" s="68">
        <v>1659</v>
      </c>
      <c r="L729" s="68">
        <v>1906</v>
      </c>
      <c r="M729" s="68">
        <v>2001</v>
      </c>
      <c r="N729" s="68">
        <v>2072</v>
      </c>
      <c r="O729" s="68">
        <v>2323</v>
      </c>
      <c r="P729" s="68">
        <v>2086</v>
      </c>
      <c r="Q729" s="68">
        <v>1789</v>
      </c>
      <c r="R729" s="68">
        <v>1879</v>
      </c>
      <c r="S729" s="68">
        <v>2025</v>
      </c>
      <c r="T729" s="68">
        <v>1890</v>
      </c>
      <c r="U729" s="68">
        <v>1452</v>
      </c>
      <c r="V729" s="68">
        <v>962</v>
      </c>
      <c r="W729" s="68">
        <v>823</v>
      </c>
      <c r="X729" s="68">
        <v>777</v>
      </c>
      <c r="Y729" s="68">
        <v>640</v>
      </c>
      <c r="Z729" s="68">
        <v>356</v>
      </c>
      <c r="AA729" s="68">
        <v>154</v>
      </c>
      <c r="AB729" s="68">
        <v>39</v>
      </c>
      <c r="AC729" s="68">
        <v>5</v>
      </c>
      <c r="AD729">
        <v>9123</v>
      </c>
      <c r="AI729" t="s">
        <v>587</v>
      </c>
      <c r="AJ729">
        <v>14056</v>
      </c>
      <c r="AK729">
        <v>23179</v>
      </c>
    </row>
    <row r="730" spans="1:37" ht="16.5">
      <c r="B730" t="s">
        <v>516</v>
      </c>
      <c r="C730">
        <v>42618</v>
      </c>
      <c r="D730" s="68">
        <v>340</v>
      </c>
      <c r="E730">
        <v>1232</v>
      </c>
      <c r="F730" s="68">
        <v>309</v>
      </c>
      <c r="G730" s="68">
        <v>340</v>
      </c>
      <c r="H730" s="68">
        <v>324</v>
      </c>
      <c r="I730" s="68">
        <v>259</v>
      </c>
      <c r="J730" s="68">
        <v>1625</v>
      </c>
      <c r="K730" s="68">
        <v>2236</v>
      </c>
      <c r="L730" s="68">
        <v>2687</v>
      </c>
      <c r="M730" s="68">
        <v>3040</v>
      </c>
      <c r="N730" s="68">
        <v>3039</v>
      </c>
      <c r="O730" s="68">
        <v>3499</v>
      </c>
      <c r="P730" s="68">
        <v>3319</v>
      </c>
      <c r="Q730" s="68">
        <v>2758</v>
      </c>
      <c r="R730" s="68">
        <v>3110</v>
      </c>
      <c r="S730" s="68">
        <v>3279</v>
      </c>
      <c r="T730" s="68">
        <v>2992</v>
      </c>
      <c r="U730" s="68">
        <v>2687</v>
      </c>
      <c r="V730" s="68">
        <v>1815</v>
      </c>
      <c r="W730" s="68">
        <v>1584</v>
      </c>
      <c r="X730" s="68">
        <v>1420</v>
      </c>
      <c r="Y730" s="68">
        <v>1051</v>
      </c>
      <c r="Z730" s="68">
        <v>617</v>
      </c>
      <c r="AA730" s="68">
        <v>231</v>
      </c>
      <c r="AB730" s="68">
        <v>43</v>
      </c>
      <c r="AC730" s="68">
        <v>14</v>
      </c>
      <c r="AD730">
        <v>15733</v>
      </c>
      <c r="AE730">
        <v>5433</v>
      </c>
      <c r="AF730">
        <v>30410</v>
      </c>
      <c r="AG730">
        <v>6775</v>
      </c>
      <c r="AH730" t="s">
        <v>588</v>
      </c>
    </row>
    <row r="731" spans="1:37" ht="16.5">
      <c r="A731" t="s">
        <v>588</v>
      </c>
      <c r="B731" t="s">
        <v>517</v>
      </c>
      <c r="C731">
        <v>22047</v>
      </c>
      <c r="D731" s="68">
        <v>172</v>
      </c>
      <c r="E731">
        <v>634</v>
      </c>
      <c r="F731" s="68">
        <v>151</v>
      </c>
      <c r="G731" s="68">
        <v>174</v>
      </c>
      <c r="H731" s="68">
        <v>170</v>
      </c>
      <c r="I731" s="68">
        <v>139</v>
      </c>
      <c r="J731" s="68">
        <v>863</v>
      </c>
      <c r="K731" s="68">
        <v>1173</v>
      </c>
      <c r="L731" s="68">
        <v>1374</v>
      </c>
      <c r="M731" s="68">
        <v>1588</v>
      </c>
      <c r="N731" s="68">
        <v>1614</v>
      </c>
      <c r="O731" s="68">
        <v>1798</v>
      </c>
      <c r="P731" s="68">
        <v>1788</v>
      </c>
      <c r="Q731" s="68">
        <v>1450</v>
      </c>
      <c r="R731" s="68">
        <v>1656</v>
      </c>
      <c r="S731" s="68">
        <v>1678</v>
      </c>
      <c r="T731" s="68">
        <v>1517</v>
      </c>
      <c r="U731" s="68">
        <v>1373</v>
      </c>
      <c r="V731" s="68">
        <v>898</v>
      </c>
      <c r="W731" s="68">
        <v>813</v>
      </c>
      <c r="X731" s="68">
        <v>698</v>
      </c>
      <c r="Y731" s="68">
        <v>487</v>
      </c>
      <c r="Z731" s="68">
        <v>333</v>
      </c>
      <c r="AA731" s="68">
        <v>108</v>
      </c>
      <c r="AB731" s="68">
        <v>20</v>
      </c>
      <c r="AC731" s="68">
        <v>12</v>
      </c>
      <c r="AD731">
        <v>7937</v>
      </c>
    </row>
    <row r="732" spans="1:37" ht="16.5">
      <c r="B732" t="s">
        <v>518</v>
      </c>
      <c r="C732">
        <v>20571</v>
      </c>
      <c r="D732" s="68">
        <v>168</v>
      </c>
      <c r="E732">
        <v>598</v>
      </c>
      <c r="F732" s="68">
        <v>158</v>
      </c>
      <c r="G732" s="68">
        <v>166</v>
      </c>
      <c r="H732" s="68">
        <v>154</v>
      </c>
      <c r="I732" s="68">
        <v>120</v>
      </c>
      <c r="J732" s="68">
        <v>762</v>
      </c>
      <c r="K732" s="68">
        <v>1063</v>
      </c>
      <c r="L732" s="68">
        <v>1313</v>
      </c>
      <c r="M732" s="68">
        <v>1452</v>
      </c>
      <c r="N732" s="68">
        <v>1425</v>
      </c>
      <c r="O732" s="68">
        <v>1701</v>
      </c>
      <c r="P732" s="68">
        <v>1531</v>
      </c>
      <c r="Q732" s="68">
        <v>1308</v>
      </c>
      <c r="R732" s="68">
        <v>1454</v>
      </c>
      <c r="S732" s="68">
        <v>1601</v>
      </c>
      <c r="T732" s="68">
        <v>1475</v>
      </c>
      <c r="U732" s="68">
        <v>1314</v>
      </c>
      <c r="V732" s="68">
        <v>917</v>
      </c>
      <c r="W732" s="68">
        <v>771</v>
      </c>
      <c r="X732" s="68">
        <v>722</v>
      </c>
      <c r="Y732" s="68">
        <v>564</v>
      </c>
      <c r="Z732" s="68">
        <v>284</v>
      </c>
      <c r="AA732" s="68">
        <v>123</v>
      </c>
      <c r="AB732" s="68">
        <v>23</v>
      </c>
      <c r="AC732" s="68">
        <v>2</v>
      </c>
      <c r="AD732">
        <v>7796</v>
      </c>
      <c r="AI732" t="s">
        <v>588</v>
      </c>
      <c r="AJ732">
        <v>10184</v>
      </c>
      <c r="AK732">
        <v>17980</v>
      </c>
    </row>
    <row r="733" spans="1:37" ht="16.5">
      <c r="B733" t="s">
        <v>516</v>
      </c>
      <c r="C733">
        <v>52106</v>
      </c>
      <c r="D733" s="68">
        <v>405</v>
      </c>
      <c r="E733">
        <v>1560</v>
      </c>
      <c r="F733" s="68">
        <v>389</v>
      </c>
      <c r="G733" s="68">
        <v>402</v>
      </c>
      <c r="H733" s="68">
        <v>412</v>
      </c>
      <c r="I733" s="68">
        <v>357</v>
      </c>
      <c r="J733" s="68">
        <v>2048</v>
      </c>
      <c r="K733" s="68">
        <v>2877</v>
      </c>
      <c r="L733" s="68">
        <v>3524</v>
      </c>
      <c r="M733" s="68">
        <v>3493</v>
      </c>
      <c r="N733" s="68">
        <v>3527</v>
      </c>
      <c r="O733" s="68">
        <v>3991</v>
      </c>
      <c r="P733" s="68">
        <v>4004</v>
      </c>
      <c r="Q733" s="68">
        <v>3541</v>
      </c>
      <c r="R733" s="68">
        <v>3751</v>
      </c>
      <c r="S733" s="68">
        <v>3939</v>
      </c>
      <c r="T733" s="68">
        <v>3500</v>
      </c>
      <c r="U733" s="68">
        <v>3104</v>
      </c>
      <c r="V733" s="68">
        <v>2329</v>
      </c>
      <c r="W733" s="68">
        <v>2112</v>
      </c>
      <c r="X733" s="68">
        <v>1929</v>
      </c>
      <c r="Y733" s="68">
        <v>1381</v>
      </c>
      <c r="Z733" s="68">
        <v>772</v>
      </c>
      <c r="AA733" s="68">
        <v>263</v>
      </c>
      <c r="AB733" s="68">
        <v>52</v>
      </c>
      <c r="AC733" s="68">
        <v>4</v>
      </c>
      <c r="AD733">
        <v>19385</v>
      </c>
      <c r="AE733">
        <v>6890</v>
      </c>
      <c r="AF733">
        <v>36374</v>
      </c>
      <c r="AG733">
        <v>8842</v>
      </c>
      <c r="AH733" t="s">
        <v>589</v>
      </c>
    </row>
    <row r="734" spans="1:37" ht="16.5">
      <c r="A734" t="s">
        <v>589</v>
      </c>
      <c r="B734" t="s">
        <v>517</v>
      </c>
      <c r="C734">
        <v>26890</v>
      </c>
      <c r="D734" s="68">
        <v>214</v>
      </c>
      <c r="E734">
        <v>837</v>
      </c>
      <c r="F734" s="68">
        <v>203</v>
      </c>
      <c r="G734" s="68">
        <v>216</v>
      </c>
      <c r="H734" s="68">
        <v>221</v>
      </c>
      <c r="I734" s="68">
        <v>197</v>
      </c>
      <c r="J734" s="68">
        <v>1055</v>
      </c>
      <c r="K734" s="68">
        <v>1557</v>
      </c>
      <c r="L734" s="68">
        <v>1856</v>
      </c>
      <c r="M734" s="68">
        <v>1789</v>
      </c>
      <c r="N734" s="68">
        <v>1853</v>
      </c>
      <c r="O734" s="68">
        <v>2063</v>
      </c>
      <c r="P734" s="68">
        <v>2061</v>
      </c>
      <c r="Q734" s="68">
        <v>1895</v>
      </c>
      <c r="R734" s="68">
        <v>2089</v>
      </c>
      <c r="S734" s="68">
        <v>2161</v>
      </c>
      <c r="T734" s="68">
        <v>1938</v>
      </c>
      <c r="U734" s="68">
        <v>1597</v>
      </c>
      <c r="V734" s="68">
        <v>1164</v>
      </c>
      <c r="W734" s="68">
        <v>994</v>
      </c>
      <c r="X734" s="68">
        <v>870</v>
      </c>
      <c r="Y734" s="68">
        <v>539</v>
      </c>
      <c r="Z734" s="68">
        <v>270</v>
      </c>
      <c r="AA734" s="68">
        <v>79</v>
      </c>
      <c r="AB734" s="68">
        <v>9</v>
      </c>
      <c r="AC734" s="68">
        <v>0</v>
      </c>
      <c r="AD734">
        <v>9621</v>
      </c>
    </row>
    <row r="735" spans="1:37" ht="16.5">
      <c r="B735" t="s">
        <v>518</v>
      </c>
      <c r="C735">
        <v>25216</v>
      </c>
      <c r="D735" s="68">
        <v>191</v>
      </c>
      <c r="E735">
        <v>723</v>
      </c>
      <c r="F735" s="68">
        <v>186</v>
      </c>
      <c r="G735" s="68">
        <v>186</v>
      </c>
      <c r="H735" s="68">
        <v>191</v>
      </c>
      <c r="I735" s="68">
        <v>160</v>
      </c>
      <c r="J735" s="68">
        <v>993</v>
      </c>
      <c r="K735" s="68">
        <v>1320</v>
      </c>
      <c r="L735" s="68">
        <v>1668</v>
      </c>
      <c r="M735" s="68">
        <v>1704</v>
      </c>
      <c r="N735" s="68">
        <v>1674</v>
      </c>
      <c r="O735" s="68">
        <v>1928</v>
      </c>
      <c r="P735" s="68">
        <v>1943</v>
      </c>
      <c r="Q735" s="68">
        <v>1646</v>
      </c>
      <c r="R735" s="68">
        <v>1662</v>
      </c>
      <c r="S735" s="68">
        <v>1778</v>
      </c>
      <c r="T735" s="68">
        <v>1562</v>
      </c>
      <c r="U735" s="68">
        <v>1507</v>
      </c>
      <c r="V735" s="68">
        <v>1165</v>
      </c>
      <c r="W735" s="68">
        <v>1118</v>
      </c>
      <c r="X735" s="68">
        <v>1059</v>
      </c>
      <c r="Y735" s="68">
        <v>842</v>
      </c>
      <c r="Z735" s="68">
        <v>502</v>
      </c>
      <c r="AA735" s="68">
        <v>184</v>
      </c>
      <c r="AB735" s="68">
        <v>43</v>
      </c>
      <c r="AC735" s="68">
        <v>4</v>
      </c>
      <c r="AD735">
        <v>9764</v>
      </c>
      <c r="AI735" t="s">
        <v>589</v>
      </c>
      <c r="AJ735">
        <v>12225</v>
      </c>
      <c r="AK735">
        <v>21989</v>
      </c>
    </row>
    <row r="736" spans="1:37" ht="16.5">
      <c r="B736" t="s">
        <v>516</v>
      </c>
      <c r="C736">
        <v>17079</v>
      </c>
      <c r="D736" s="68">
        <v>153</v>
      </c>
      <c r="E736">
        <v>677</v>
      </c>
      <c r="F736" s="68">
        <v>169</v>
      </c>
      <c r="G736" s="68">
        <v>184</v>
      </c>
      <c r="H736" s="68">
        <v>175</v>
      </c>
      <c r="I736" s="68">
        <v>149</v>
      </c>
      <c r="J736" s="68">
        <v>708</v>
      </c>
      <c r="K736" s="68">
        <v>917</v>
      </c>
      <c r="L736" s="68">
        <v>1142</v>
      </c>
      <c r="M736" s="68">
        <v>1266</v>
      </c>
      <c r="N736" s="68">
        <v>1384</v>
      </c>
      <c r="O736" s="68">
        <v>1472</v>
      </c>
      <c r="P736" s="68">
        <v>1423</v>
      </c>
      <c r="Q736" s="68">
        <v>1126</v>
      </c>
      <c r="R736" s="68">
        <v>1198</v>
      </c>
      <c r="S736" s="68">
        <v>1403</v>
      </c>
      <c r="T736" s="68">
        <v>1205</v>
      </c>
      <c r="U736" s="68">
        <v>920</v>
      </c>
      <c r="V736" s="68">
        <v>555</v>
      </c>
      <c r="W736" s="68">
        <v>472</v>
      </c>
      <c r="X736" s="68">
        <v>482</v>
      </c>
      <c r="Y736" s="68">
        <v>336</v>
      </c>
      <c r="Z736" s="68">
        <v>169</v>
      </c>
      <c r="AA736" s="68">
        <v>59</v>
      </c>
      <c r="AB736" s="68">
        <v>12</v>
      </c>
      <c r="AC736" s="68">
        <v>0</v>
      </c>
      <c r="AD736">
        <v>5613</v>
      </c>
      <c r="AE736">
        <v>2455</v>
      </c>
      <c r="AF736">
        <v>12539</v>
      </c>
      <c r="AG736">
        <v>2085</v>
      </c>
      <c r="AH736" t="s">
        <v>590</v>
      </c>
    </row>
    <row r="737" spans="1:37" ht="16.5">
      <c r="A737" t="s">
        <v>590</v>
      </c>
      <c r="B737" t="s">
        <v>517</v>
      </c>
      <c r="C737">
        <v>8840</v>
      </c>
      <c r="D737" s="68">
        <v>76</v>
      </c>
      <c r="E737">
        <v>353</v>
      </c>
      <c r="F737" s="68">
        <v>85</v>
      </c>
      <c r="G737" s="68">
        <v>96</v>
      </c>
      <c r="H737" s="68">
        <v>93</v>
      </c>
      <c r="I737" s="68">
        <v>79</v>
      </c>
      <c r="J737" s="68">
        <v>388</v>
      </c>
      <c r="K737" s="68">
        <v>489</v>
      </c>
      <c r="L737" s="68">
        <v>611</v>
      </c>
      <c r="M737" s="68">
        <v>634</v>
      </c>
      <c r="N737" s="68">
        <v>707</v>
      </c>
      <c r="O737" s="68">
        <v>719</v>
      </c>
      <c r="P737" s="68">
        <v>743</v>
      </c>
      <c r="Q737" s="68">
        <v>621</v>
      </c>
      <c r="R737" s="68">
        <v>625</v>
      </c>
      <c r="S737" s="68">
        <v>756</v>
      </c>
      <c r="T737" s="68">
        <v>658</v>
      </c>
      <c r="U737" s="68">
        <v>468</v>
      </c>
      <c r="V737" s="68">
        <v>291</v>
      </c>
      <c r="W737" s="68">
        <v>237</v>
      </c>
      <c r="X737" s="68">
        <v>226</v>
      </c>
      <c r="Y737" s="68">
        <v>147</v>
      </c>
      <c r="Z737" s="68">
        <v>69</v>
      </c>
      <c r="AA737" s="68">
        <v>19</v>
      </c>
      <c r="AB737" s="68">
        <v>3</v>
      </c>
      <c r="AC737" s="68">
        <v>0</v>
      </c>
      <c r="AD737">
        <v>2874</v>
      </c>
    </row>
    <row r="738" spans="1:37" ht="16.5">
      <c r="B738" t="s">
        <v>518</v>
      </c>
      <c r="C738">
        <v>8239</v>
      </c>
      <c r="D738" s="68">
        <v>77</v>
      </c>
      <c r="E738">
        <v>324</v>
      </c>
      <c r="F738" s="68">
        <v>84</v>
      </c>
      <c r="G738" s="68">
        <v>88</v>
      </c>
      <c r="H738" s="68">
        <v>82</v>
      </c>
      <c r="I738" s="68">
        <v>70</v>
      </c>
      <c r="J738" s="68">
        <v>320</v>
      </c>
      <c r="K738" s="68">
        <v>428</v>
      </c>
      <c r="L738" s="68">
        <v>531</v>
      </c>
      <c r="M738" s="68">
        <v>632</v>
      </c>
      <c r="N738" s="68">
        <v>677</v>
      </c>
      <c r="O738" s="68">
        <v>753</v>
      </c>
      <c r="P738" s="68">
        <v>680</v>
      </c>
      <c r="Q738" s="68">
        <v>505</v>
      </c>
      <c r="R738" s="68">
        <v>573</v>
      </c>
      <c r="S738" s="68">
        <v>647</v>
      </c>
      <c r="T738" s="68">
        <v>547</v>
      </c>
      <c r="U738" s="68">
        <v>452</v>
      </c>
      <c r="V738" s="68">
        <v>264</v>
      </c>
      <c r="W738" s="68">
        <v>235</v>
      </c>
      <c r="X738" s="68">
        <v>256</v>
      </c>
      <c r="Y738" s="68">
        <v>189</v>
      </c>
      <c r="Z738" s="68">
        <v>100</v>
      </c>
      <c r="AA738" s="68">
        <v>40</v>
      </c>
      <c r="AB738" s="68">
        <v>9</v>
      </c>
      <c r="AC738" s="68">
        <v>0</v>
      </c>
      <c r="AD738">
        <v>2739</v>
      </c>
      <c r="AI738" t="s">
        <v>590</v>
      </c>
      <c r="AJ738">
        <v>4351</v>
      </c>
      <c r="AK738">
        <v>7090</v>
      </c>
    </row>
    <row r="739" spans="1:37" ht="16.5">
      <c r="B739" t="s">
        <v>516</v>
      </c>
      <c r="C739">
        <v>36323</v>
      </c>
      <c r="D739" s="68">
        <v>396</v>
      </c>
      <c r="E739">
        <v>1432</v>
      </c>
      <c r="F739" s="68">
        <v>352</v>
      </c>
      <c r="G739" s="68">
        <v>384</v>
      </c>
      <c r="H739" s="68">
        <v>388</v>
      </c>
      <c r="I739" s="68">
        <v>308</v>
      </c>
      <c r="J739" s="68">
        <v>1631</v>
      </c>
      <c r="K739" s="68">
        <v>2138</v>
      </c>
      <c r="L739" s="68">
        <v>2526</v>
      </c>
      <c r="M739" s="68">
        <v>2711</v>
      </c>
      <c r="N739" s="68">
        <v>2886</v>
      </c>
      <c r="O739" s="68">
        <v>3397</v>
      </c>
      <c r="P739" s="68">
        <v>3097</v>
      </c>
      <c r="Q739" s="68">
        <v>2401</v>
      </c>
      <c r="R739" s="68">
        <v>2626</v>
      </c>
      <c r="S739" s="68">
        <v>2725</v>
      </c>
      <c r="T739" s="68">
        <v>2490</v>
      </c>
      <c r="U739" s="68">
        <v>1859</v>
      </c>
      <c r="V739" s="68">
        <v>1083</v>
      </c>
      <c r="W739" s="68">
        <v>1002</v>
      </c>
      <c r="X739" s="68">
        <v>878</v>
      </c>
      <c r="Y739" s="68">
        <v>619</v>
      </c>
      <c r="Z739" s="68">
        <v>320</v>
      </c>
      <c r="AA739" s="68">
        <v>86</v>
      </c>
      <c r="AB739" s="68">
        <v>19</v>
      </c>
      <c r="AC739" s="68">
        <v>1</v>
      </c>
      <c r="AD739">
        <v>11082</v>
      </c>
      <c r="AE739">
        <v>5597</v>
      </c>
      <c r="AF739">
        <v>26718</v>
      </c>
      <c r="AG739">
        <v>4008</v>
      </c>
      <c r="AH739" t="s">
        <v>591</v>
      </c>
    </row>
    <row r="740" spans="1:37" ht="16.5">
      <c r="A740" t="s">
        <v>591</v>
      </c>
      <c r="B740" t="s">
        <v>517</v>
      </c>
      <c r="C740">
        <v>18584</v>
      </c>
      <c r="D740" s="68">
        <v>202</v>
      </c>
      <c r="E740">
        <v>727</v>
      </c>
      <c r="F740" s="68">
        <v>174</v>
      </c>
      <c r="G740" s="68">
        <v>206</v>
      </c>
      <c r="H740" s="68">
        <v>197</v>
      </c>
      <c r="I740" s="68">
        <v>150</v>
      </c>
      <c r="J740" s="68">
        <v>886</v>
      </c>
      <c r="K740" s="68">
        <v>1126</v>
      </c>
      <c r="L740" s="68">
        <v>1306</v>
      </c>
      <c r="M740" s="68">
        <v>1450</v>
      </c>
      <c r="N740" s="68">
        <v>1481</v>
      </c>
      <c r="O740" s="68">
        <v>1715</v>
      </c>
      <c r="P740" s="68">
        <v>1578</v>
      </c>
      <c r="Q740" s="68">
        <v>1277</v>
      </c>
      <c r="R740" s="68">
        <v>1357</v>
      </c>
      <c r="S740" s="68">
        <v>1424</v>
      </c>
      <c r="T740" s="68">
        <v>1266</v>
      </c>
      <c r="U740" s="68">
        <v>958</v>
      </c>
      <c r="V740" s="68">
        <v>547</v>
      </c>
      <c r="W740" s="68">
        <v>482</v>
      </c>
      <c r="X740" s="68">
        <v>391</v>
      </c>
      <c r="Y740" s="68">
        <v>261</v>
      </c>
      <c r="Z740" s="68">
        <v>121</v>
      </c>
      <c r="AA740" s="68">
        <v>27</v>
      </c>
      <c r="AB740" s="68">
        <v>2</v>
      </c>
      <c r="AC740" s="68">
        <v>0</v>
      </c>
      <c r="AD740">
        <v>5479</v>
      </c>
    </row>
    <row r="741" spans="1:37" ht="16.5">
      <c r="B741" t="s">
        <v>518</v>
      </c>
      <c r="C741">
        <v>17739</v>
      </c>
      <c r="D741" s="68">
        <v>194</v>
      </c>
      <c r="E741">
        <v>705</v>
      </c>
      <c r="F741" s="68">
        <v>178</v>
      </c>
      <c r="G741" s="68">
        <v>178</v>
      </c>
      <c r="H741" s="68">
        <v>191</v>
      </c>
      <c r="I741" s="68">
        <v>158</v>
      </c>
      <c r="J741" s="68">
        <v>745</v>
      </c>
      <c r="K741" s="68">
        <v>1012</v>
      </c>
      <c r="L741" s="68">
        <v>1220</v>
      </c>
      <c r="M741" s="68">
        <v>1261</v>
      </c>
      <c r="N741" s="68">
        <v>1405</v>
      </c>
      <c r="O741" s="68">
        <v>1682</v>
      </c>
      <c r="P741" s="68">
        <v>1519</v>
      </c>
      <c r="Q741" s="68">
        <v>1124</v>
      </c>
      <c r="R741" s="68">
        <v>1269</v>
      </c>
      <c r="S741" s="68">
        <v>1301</v>
      </c>
      <c r="T741" s="68">
        <v>1224</v>
      </c>
      <c r="U741" s="68">
        <v>901</v>
      </c>
      <c r="V741" s="68">
        <v>536</v>
      </c>
      <c r="W741" s="68">
        <v>520</v>
      </c>
      <c r="X741" s="68">
        <v>487</v>
      </c>
      <c r="Y741" s="68">
        <v>358</v>
      </c>
      <c r="Z741" s="68">
        <v>199</v>
      </c>
      <c r="AA741" s="68">
        <v>59</v>
      </c>
      <c r="AB741" s="68">
        <v>17</v>
      </c>
      <c r="AC741" s="68">
        <v>1</v>
      </c>
      <c r="AD741">
        <v>5603</v>
      </c>
      <c r="AI741" t="s">
        <v>591</v>
      </c>
      <c r="AJ741">
        <v>9480</v>
      </c>
      <c r="AK741">
        <v>15083</v>
      </c>
    </row>
    <row r="742" spans="1:37" ht="16.5">
      <c r="B742" t="s">
        <v>516</v>
      </c>
      <c r="C742">
        <v>47714</v>
      </c>
      <c r="D742" s="68">
        <v>472</v>
      </c>
      <c r="E742">
        <v>1636</v>
      </c>
      <c r="F742" s="68">
        <v>443</v>
      </c>
      <c r="G742" s="68">
        <v>449</v>
      </c>
      <c r="H742" s="68">
        <v>414</v>
      </c>
      <c r="I742" s="68">
        <v>330</v>
      </c>
      <c r="J742" s="68">
        <v>1729</v>
      </c>
      <c r="K742" s="68">
        <v>2552</v>
      </c>
      <c r="L742" s="68">
        <v>3378</v>
      </c>
      <c r="M742" s="68">
        <v>3746</v>
      </c>
      <c r="N742" s="68">
        <v>3779</v>
      </c>
      <c r="O742" s="68">
        <v>4266</v>
      </c>
      <c r="P742" s="68">
        <v>3780</v>
      </c>
      <c r="Q742" s="68">
        <v>3189</v>
      </c>
      <c r="R742" s="68">
        <v>3371</v>
      </c>
      <c r="S742" s="68">
        <v>3728</v>
      </c>
      <c r="T742" s="68">
        <v>3340</v>
      </c>
      <c r="U742" s="68">
        <v>2634</v>
      </c>
      <c r="V742" s="68">
        <v>1576</v>
      </c>
      <c r="W742" s="68">
        <v>1444</v>
      </c>
      <c r="X742" s="68">
        <v>1345</v>
      </c>
      <c r="Y742" s="68">
        <v>1010</v>
      </c>
      <c r="Z742" s="68">
        <v>501</v>
      </c>
      <c r="AA742" s="68">
        <v>195</v>
      </c>
      <c r="AB742" s="68">
        <v>36</v>
      </c>
      <c r="AC742" s="68">
        <v>7</v>
      </c>
      <c r="AD742">
        <v>15816</v>
      </c>
      <c r="AE742">
        <v>6389</v>
      </c>
      <c r="AF742">
        <v>35211</v>
      </c>
      <c r="AG742">
        <v>6114</v>
      </c>
      <c r="AH742" t="s">
        <v>592</v>
      </c>
    </row>
    <row r="743" spans="1:37" ht="16.5">
      <c r="A743" t="s">
        <v>592</v>
      </c>
      <c r="B743" t="s">
        <v>517</v>
      </c>
      <c r="C743">
        <v>24877</v>
      </c>
      <c r="D743" s="68">
        <v>255</v>
      </c>
      <c r="E743">
        <v>843</v>
      </c>
      <c r="F743" s="68">
        <v>235</v>
      </c>
      <c r="G743" s="68">
        <v>235</v>
      </c>
      <c r="H743" s="68">
        <v>209</v>
      </c>
      <c r="I743" s="68">
        <v>164</v>
      </c>
      <c r="J743" s="68">
        <v>906</v>
      </c>
      <c r="K743" s="68">
        <v>1351</v>
      </c>
      <c r="L743" s="68">
        <v>1770</v>
      </c>
      <c r="M743" s="68">
        <v>1963</v>
      </c>
      <c r="N743" s="68">
        <v>1998</v>
      </c>
      <c r="O743" s="68">
        <v>2274</v>
      </c>
      <c r="P743" s="68">
        <v>2021</v>
      </c>
      <c r="Q743" s="68">
        <v>1706</v>
      </c>
      <c r="R743" s="68">
        <v>1783</v>
      </c>
      <c r="S743" s="68">
        <v>2037</v>
      </c>
      <c r="T743" s="68">
        <v>1779</v>
      </c>
      <c r="U743" s="68">
        <v>1388</v>
      </c>
      <c r="V743" s="68">
        <v>812</v>
      </c>
      <c r="W743" s="68">
        <v>680</v>
      </c>
      <c r="X743" s="68">
        <v>603</v>
      </c>
      <c r="Y743" s="68">
        <v>445</v>
      </c>
      <c r="Z743" s="68">
        <v>203</v>
      </c>
      <c r="AA743" s="68">
        <v>54</v>
      </c>
      <c r="AB743" s="68">
        <v>5</v>
      </c>
      <c r="AC743" s="68">
        <v>1</v>
      </c>
      <c r="AD743">
        <v>8007</v>
      </c>
    </row>
    <row r="744" spans="1:37" ht="16.5">
      <c r="B744" t="s">
        <v>518</v>
      </c>
      <c r="C744">
        <v>22837</v>
      </c>
      <c r="D744" s="68">
        <v>217</v>
      </c>
      <c r="E744">
        <v>793</v>
      </c>
      <c r="F744" s="68">
        <v>208</v>
      </c>
      <c r="G744" s="68">
        <v>214</v>
      </c>
      <c r="H744" s="68">
        <v>205</v>
      </c>
      <c r="I744" s="68">
        <v>166</v>
      </c>
      <c r="J744" s="68">
        <v>823</v>
      </c>
      <c r="K744" s="68">
        <v>1201</v>
      </c>
      <c r="L744" s="68">
        <v>1608</v>
      </c>
      <c r="M744" s="68">
        <v>1783</v>
      </c>
      <c r="N744" s="68">
        <v>1781</v>
      </c>
      <c r="O744" s="68">
        <v>1992</v>
      </c>
      <c r="P744" s="68">
        <v>1759</v>
      </c>
      <c r="Q744" s="68">
        <v>1483</v>
      </c>
      <c r="R744" s="68">
        <v>1588</v>
      </c>
      <c r="S744" s="68">
        <v>1691</v>
      </c>
      <c r="T744" s="68">
        <v>1561</v>
      </c>
      <c r="U744" s="68">
        <v>1246</v>
      </c>
      <c r="V744" s="68">
        <v>764</v>
      </c>
      <c r="W744" s="68">
        <v>764</v>
      </c>
      <c r="X744" s="68">
        <v>742</v>
      </c>
      <c r="Y744" s="68">
        <v>565</v>
      </c>
      <c r="Z744" s="68">
        <v>298</v>
      </c>
      <c r="AA744" s="68">
        <v>141</v>
      </c>
      <c r="AB744" s="68">
        <v>31</v>
      </c>
      <c r="AC744" s="68">
        <v>6</v>
      </c>
      <c r="AD744">
        <v>7809</v>
      </c>
      <c r="AI744" t="s">
        <v>592</v>
      </c>
      <c r="AJ744">
        <v>11994</v>
      </c>
      <c r="AK744">
        <v>19803</v>
      </c>
    </row>
    <row r="745" spans="1:37" ht="16.5">
      <c r="B745" t="s">
        <v>516</v>
      </c>
      <c r="C745">
        <v>39339</v>
      </c>
      <c r="D745" s="68">
        <v>354</v>
      </c>
      <c r="E745">
        <v>1428</v>
      </c>
      <c r="F745" s="68">
        <v>335</v>
      </c>
      <c r="G745" s="68">
        <v>365</v>
      </c>
      <c r="H745" s="68">
        <v>387</v>
      </c>
      <c r="I745" s="68">
        <v>341</v>
      </c>
      <c r="J745" s="68">
        <v>1795</v>
      </c>
      <c r="K745" s="68">
        <v>2360</v>
      </c>
      <c r="L745" s="68">
        <v>2887</v>
      </c>
      <c r="M745" s="68">
        <v>3056</v>
      </c>
      <c r="N745" s="68">
        <v>2998</v>
      </c>
      <c r="O745" s="68">
        <v>3317</v>
      </c>
      <c r="P745" s="68">
        <v>3226</v>
      </c>
      <c r="Q745" s="68">
        <v>2621</v>
      </c>
      <c r="R745" s="68">
        <v>2805</v>
      </c>
      <c r="S745" s="68">
        <v>3080</v>
      </c>
      <c r="T745" s="68">
        <v>2734</v>
      </c>
      <c r="U745" s="68">
        <v>2169</v>
      </c>
      <c r="V745" s="68">
        <v>1236</v>
      </c>
      <c r="W745" s="68">
        <v>1021</v>
      </c>
      <c r="X745" s="68">
        <v>1000</v>
      </c>
      <c r="Y745" s="68">
        <v>723</v>
      </c>
      <c r="Z745" s="68">
        <v>375</v>
      </c>
      <c r="AA745" s="68">
        <v>126</v>
      </c>
      <c r="AB745" s="68">
        <v>25</v>
      </c>
      <c r="AC745" s="68">
        <v>3</v>
      </c>
      <c r="AD745">
        <v>12492</v>
      </c>
      <c r="AE745">
        <v>5937</v>
      </c>
      <c r="AF745">
        <v>28893</v>
      </c>
      <c r="AG745">
        <v>4509</v>
      </c>
      <c r="AH745" t="s">
        <v>593</v>
      </c>
    </row>
    <row r="746" spans="1:37" ht="16.5">
      <c r="A746" t="s">
        <v>593</v>
      </c>
      <c r="B746" t="s">
        <v>517</v>
      </c>
      <c r="C746">
        <v>20343</v>
      </c>
      <c r="D746" s="68">
        <v>195</v>
      </c>
      <c r="E746">
        <v>743</v>
      </c>
      <c r="F746" s="68">
        <v>182</v>
      </c>
      <c r="G746" s="68">
        <v>190</v>
      </c>
      <c r="H746" s="68">
        <v>196</v>
      </c>
      <c r="I746" s="68">
        <v>175</v>
      </c>
      <c r="J746" s="68">
        <v>959</v>
      </c>
      <c r="K746" s="68">
        <v>1191</v>
      </c>
      <c r="L746" s="68">
        <v>1485</v>
      </c>
      <c r="M746" s="68">
        <v>1610</v>
      </c>
      <c r="N746" s="68">
        <v>1620</v>
      </c>
      <c r="O746" s="68">
        <v>1743</v>
      </c>
      <c r="P746" s="68">
        <v>1691</v>
      </c>
      <c r="Q746" s="68">
        <v>1333</v>
      </c>
      <c r="R746" s="68">
        <v>1425</v>
      </c>
      <c r="S746" s="68">
        <v>1625</v>
      </c>
      <c r="T746" s="68">
        <v>1479</v>
      </c>
      <c r="U746" s="68">
        <v>1140</v>
      </c>
      <c r="V746" s="68">
        <v>684</v>
      </c>
      <c r="W746" s="68">
        <v>492</v>
      </c>
      <c r="X746" s="68">
        <v>455</v>
      </c>
      <c r="Y746" s="68">
        <v>289</v>
      </c>
      <c r="Z746" s="68">
        <v>133</v>
      </c>
      <c r="AA746" s="68">
        <v>45</v>
      </c>
      <c r="AB746" s="68">
        <v>6</v>
      </c>
      <c r="AC746" s="68">
        <v>0</v>
      </c>
      <c r="AD746">
        <v>6348</v>
      </c>
    </row>
    <row r="747" spans="1:37" ht="16.5">
      <c r="B747" t="s">
        <v>518</v>
      </c>
      <c r="C747">
        <v>18996</v>
      </c>
      <c r="D747" s="68">
        <v>159</v>
      </c>
      <c r="E747">
        <v>685</v>
      </c>
      <c r="F747" s="68">
        <v>153</v>
      </c>
      <c r="G747" s="68">
        <v>175</v>
      </c>
      <c r="H747" s="68">
        <v>191</v>
      </c>
      <c r="I747" s="68">
        <v>166</v>
      </c>
      <c r="J747" s="68">
        <v>836</v>
      </c>
      <c r="K747" s="68">
        <v>1169</v>
      </c>
      <c r="L747" s="68">
        <v>1402</v>
      </c>
      <c r="M747" s="68">
        <v>1446</v>
      </c>
      <c r="N747" s="68">
        <v>1378</v>
      </c>
      <c r="O747" s="68">
        <v>1574</v>
      </c>
      <c r="P747" s="68">
        <v>1535</v>
      </c>
      <c r="Q747" s="68">
        <v>1288</v>
      </c>
      <c r="R747" s="68">
        <v>1380</v>
      </c>
      <c r="S747" s="68">
        <v>1455</v>
      </c>
      <c r="T747" s="68">
        <v>1255</v>
      </c>
      <c r="U747" s="68">
        <v>1029</v>
      </c>
      <c r="V747" s="68">
        <v>552</v>
      </c>
      <c r="W747" s="68">
        <v>529</v>
      </c>
      <c r="X747" s="68">
        <v>545</v>
      </c>
      <c r="Y747" s="68">
        <v>434</v>
      </c>
      <c r="Z747" s="68">
        <v>242</v>
      </c>
      <c r="AA747" s="68">
        <v>81</v>
      </c>
      <c r="AB747" s="68">
        <v>19</v>
      </c>
      <c r="AC747" s="68">
        <v>3</v>
      </c>
      <c r="AD747">
        <v>6144</v>
      </c>
      <c r="AI747" t="s">
        <v>593</v>
      </c>
      <c r="AJ747">
        <v>10003</v>
      </c>
      <c r="AK747">
        <v>16147</v>
      </c>
    </row>
    <row r="748" spans="1:37" ht="16.5">
      <c r="B748" t="s">
        <v>516</v>
      </c>
      <c r="C748">
        <v>45950</v>
      </c>
      <c r="D748" s="68">
        <v>470</v>
      </c>
      <c r="E748">
        <v>1623</v>
      </c>
      <c r="F748" s="68">
        <v>426</v>
      </c>
      <c r="G748" s="68">
        <v>438</v>
      </c>
      <c r="H748" s="68">
        <v>416</v>
      </c>
      <c r="I748" s="68">
        <v>343</v>
      </c>
      <c r="J748" s="68">
        <v>1779</v>
      </c>
      <c r="K748" s="68">
        <v>2031</v>
      </c>
      <c r="L748" s="68">
        <v>3102</v>
      </c>
      <c r="M748" s="68">
        <v>3545</v>
      </c>
      <c r="N748" s="68">
        <v>3565</v>
      </c>
      <c r="O748" s="68">
        <v>4183</v>
      </c>
      <c r="P748" s="68">
        <v>3950</v>
      </c>
      <c r="Q748" s="68">
        <v>3232</v>
      </c>
      <c r="R748" s="68">
        <v>3313</v>
      </c>
      <c r="S748" s="68">
        <v>3687</v>
      </c>
      <c r="T748" s="68">
        <v>3335</v>
      </c>
      <c r="U748" s="68">
        <v>2768</v>
      </c>
      <c r="V748" s="68">
        <v>1615</v>
      </c>
      <c r="W748" s="68">
        <v>1288</v>
      </c>
      <c r="X748" s="68">
        <v>1089</v>
      </c>
      <c r="Y748" s="68">
        <v>798</v>
      </c>
      <c r="Z748" s="68">
        <v>415</v>
      </c>
      <c r="AA748" s="68">
        <v>137</v>
      </c>
      <c r="AB748" s="68">
        <v>22</v>
      </c>
      <c r="AC748" s="68">
        <v>3</v>
      </c>
      <c r="AD748">
        <v>15157</v>
      </c>
      <c r="AE748">
        <v>5903</v>
      </c>
      <c r="AF748">
        <v>34680</v>
      </c>
      <c r="AG748">
        <v>5367</v>
      </c>
      <c r="AH748" t="s">
        <v>594</v>
      </c>
    </row>
    <row r="749" spans="1:37" ht="16.5">
      <c r="A749" t="s">
        <v>594</v>
      </c>
      <c r="B749" t="s">
        <v>517</v>
      </c>
      <c r="C749">
        <v>23646</v>
      </c>
      <c r="D749" s="68">
        <v>249</v>
      </c>
      <c r="E749">
        <v>856</v>
      </c>
      <c r="F749" s="68">
        <v>221</v>
      </c>
      <c r="G749" s="68">
        <v>228</v>
      </c>
      <c r="H749" s="68">
        <v>225</v>
      </c>
      <c r="I749" s="68">
        <v>182</v>
      </c>
      <c r="J749" s="68">
        <v>928</v>
      </c>
      <c r="K749" s="68">
        <v>1032</v>
      </c>
      <c r="L749" s="68">
        <v>1628</v>
      </c>
      <c r="M749" s="68">
        <v>1877</v>
      </c>
      <c r="N749" s="68">
        <v>1823</v>
      </c>
      <c r="O749" s="68">
        <v>2168</v>
      </c>
      <c r="P749" s="68">
        <v>2125</v>
      </c>
      <c r="Q749" s="68">
        <v>1762</v>
      </c>
      <c r="R749" s="68">
        <v>1729</v>
      </c>
      <c r="S749" s="68">
        <v>1871</v>
      </c>
      <c r="T749" s="68">
        <v>1684</v>
      </c>
      <c r="U749" s="68">
        <v>1416</v>
      </c>
      <c r="V749" s="68">
        <v>785</v>
      </c>
      <c r="W749" s="68">
        <v>641</v>
      </c>
      <c r="X749" s="68">
        <v>500</v>
      </c>
      <c r="Y749" s="68">
        <v>357</v>
      </c>
      <c r="Z749" s="68">
        <v>162</v>
      </c>
      <c r="AA749" s="68">
        <v>49</v>
      </c>
      <c r="AB749" s="68">
        <v>4</v>
      </c>
      <c r="AC749" s="68">
        <v>0</v>
      </c>
      <c r="AD749">
        <v>7469</v>
      </c>
    </row>
    <row r="750" spans="1:37" ht="16.5">
      <c r="B750" t="s">
        <v>518</v>
      </c>
      <c r="C750">
        <v>22304</v>
      </c>
      <c r="D750" s="68">
        <v>221</v>
      </c>
      <c r="E750">
        <v>767</v>
      </c>
      <c r="F750" s="68">
        <v>205</v>
      </c>
      <c r="G750" s="68">
        <v>210</v>
      </c>
      <c r="H750" s="68">
        <v>191</v>
      </c>
      <c r="I750" s="68">
        <v>161</v>
      </c>
      <c r="J750" s="68">
        <v>851</v>
      </c>
      <c r="K750" s="68">
        <v>999</v>
      </c>
      <c r="L750" s="68">
        <v>1474</v>
      </c>
      <c r="M750" s="68">
        <v>1668</v>
      </c>
      <c r="N750" s="68">
        <v>1742</v>
      </c>
      <c r="O750" s="68">
        <v>2015</v>
      </c>
      <c r="P750" s="68">
        <v>1825</v>
      </c>
      <c r="Q750" s="68">
        <v>1470</v>
      </c>
      <c r="R750" s="68">
        <v>1584</v>
      </c>
      <c r="S750" s="68">
        <v>1816</v>
      </c>
      <c r="T750" s="68">
        <v>1651</v>
      </c>
      <c r="U750" s="68">
        <v>1352</v>
      </c>
      <c r="V750" s="68">
        <v>830</v>
      </c>
      <c r="W750" s="68">
        <v>647</v>
      </c>
      <c r="X750" s="68">
        <v>589</v>
      </c>
      <c r="Y750" s="68">
        <v>441</v>
      </c>
      <c r="Z750" s="68">
        <v>253</v>
      </c>
      <c r="AA750" s="68">
        <v>88</v>
      </c>
      <c r="AB750" s="68">
        <v>18</v>
      </c>
      <c r="AC750" s="68">
        <v>3</v>
      </c>
      <c r="AD750">
        <v>7688</v>
      </c>
      <c r="AI750" t="s">
        <v>594</v>
      </c>
      <c r="AJ750">
        <v>11778</v>
      </c>
      <c r="AK750">
        <v>19466</v>
      </c>
    </row>
    <row r="751" spans="1:37" ht="16.5">
      <c r="B751" t="s">
        <v>516</v>
      </c>
      <c r="C751">
        <v>24079</v>
      </c>
      <c r="D751" s="68">
        <v>210</v>
      </c>
      <c r="E751">
        <v>782</v>
      </c>
      <c r="F751" s="68">
        <v>197</v>
      </c>
      <c r="G751" s="68">
        <v>208</v>
      </c>
      <c r="H751" s="68">
        <v>204</v>
      </c>
      <c r="I751" s="68">
        <v>173</v>
      </c>
      <c r="J751" s="68">
        <v>767</v>
      </c>
      <c r="K751" s="68">
        <v>1021</v>
      </c>
      <c r="L751" s="68">
        <v>1471</v>
      </c>
      <c r="M751" s="68">
        <v>1758</v>
      </c>
      <c r="N751" s="68">
        <v>1685</v>
      </c>
      <c r="O751" s="68">
        <v>1887</v>
      </c>
      <c r="P751" s="68">
        <v>1879</v>
      </c>
      <c r="Q751" s="68">
        <v>1653</v>
      </c>
      <c r="R751" s="68">
        <v>1812</v>
      </c>
      <c r="S751" s="68">
        <v>1907</v>
      </c>
      <c r="T751" s="68">
        <v>1728</v>
      </c>
      <c r="U751" s="68">
        <v>1562</v>
      </c>
      <c r="V751" s="68">
        <v>999</v>
      </c>
      <c r="W751" s="68">
        <v>892</v>
      </c>
      <c r="X751" s="68">
        <v>854</v>
      </c>
      <c r="Y751" s="68">
        <v>675</v>
      </c>
      <c r="Z751" s="68">
        <v>386</v>
      </c>
      <c r="AA751" s="68">
        <v>122</v>
      </c>
      <c r="AB751" s="68">
        <v>28</v>
      </c>
      <c r="AC751" s="68">
        <v>1</v>
      </c>
      <c r="AD751">
        <v>9154</v>
      </c>
      <c r="AE751">
        <v>2780</v>
      </c>
      <c r="AF751">
        <v>17342</v>
      </c>
      <c r="AG751">
        <v>3957</v>
      </c>
      <c r="AH751" t="s">
        <v>595</v>
      </c>
    </row>
    <row r="752" spans="1:37" ht="16.5">
      <c r="A752" t="s">
        <v>595</v>
      </c>
      <c r="B752" t="s">
        <v>517</v>
      </c>
      <c r="C752">
        <v>12681</v>
      </c>
      <c r="D752" s="68">
        <v>109</v>
      </c>
      <c r="E752">
        <v>396</v>
      </c>
      <c r="F752" s="68">
        <v>103</v>
      </c>
      <c r="G752" s="68">
        <v>101</v>
      </c>
      <c r="H752" s="68">
        <v>103</v>
      </c>
      <c r="I752" s="68">
        <v>89</v>
      </c>
      <c r="J752" s="68">
        <v>397</v>
      </c>
      <c r="K752" s="68">
        <v>545</v>
      </c>
      <c r="L752" s="68">
        <v>783</v>
      </c>
      <c r="M752" s="68">
        <v>930</v>
      </c>
      <c r="N752" s="68">
        <v>904</v>
      </c>
      <c r="O752" s="68">
        <v>967</v>
      </c>
      <c r="P752" s="68">
        <v>1009</v>
      </c>
      <c r="Q752" s="68">
        <v>906</v>
      </c>
      <c r="R752" s="68">
        <v>1017</v>
      </c>
      <c r="S752" s="68">
        <v>1066</v>
      </c>
      <c r="T752" s="68">
        <v>937</v>
      </c>
      <c r="U752" s="68">
        <v>842</v>
      </c>
      <c r="V752" s="68">
        <v>511</v>
      </c>
      <c r="W752" s="68">
        <v>446</v>
      </c>
      <c r="X752" s="68">
        <v>429</v>
      </c>
      <c r="Y752" s="68">
        <v>292</v>
      </c>
      <c r="Z752" s="68">
        <v>154</v>
      </c>
      <c r="AA752" s="68">
        <v>36</v>
      </c>
      <c r="AB752" s="68">
        <v>5</v>
      </c>
      <c r="AC752" s="68">
        <v>0</v>
      </c>
      <c r="AD752">
        <v>4718</v>
      </c>
    </row>
    <row r="753" spans="1:37" ht="16.5">
      <c r="B753" t="s">
        <v>518</v>
      </c>
      <c r="C753">
        <v>11398</v>
      </c>
      <c r="D753" s="68">
        <v>101</v>
      </c>
      <c r="E753">
        <v>386</v>
      </c>
      <c r="F753" s="68">
        <v>94</v>
      </c>
      <c r="G753" s="68">
        <v>107</v>
      </c>
      <c r="H753" s="68">
        <v>101</v>
      </c>
      <c r="I753" s="68">
        <v>84</v>
      </c>
      <c r="J753" s="68">
        <v>370</v>
      </c>
      <c r="K753" s="68">
        <v>476</v>
      </c>
      <c r="L753" s="68">
        <v>688</v>
      </c>
      <c r="M753" s="68">
        <v>828</v>
      </c>
      <c r="N753" s="68">
        <v>781</v>
      </c>
      <c r="O753" s="68">
        <v>920</v>
      </c>
      <c r="P753" s="68">
        <v>870</v>
      </c>
      <c r="Q753" s="68">
        <v>747</v>
      </c>
      <c r="R753" s="68">
        <v>795</v>
      </c>
      <c r="S753" s="68">
        <v>841</v>
      </c>
      <c r="T753" s="68">
        <v>791</v>
      </c>
      <c r="U753" s="68">
        <v>720</v>
      </c>
      <c r="V753" s="68">
        <v>488</v>
      </c>
      <c r="W753" s="68">
        <v>446</v>
      </c>
      <c r="X753" s="68">
        <v>425</v>
      </c>
      <c r="Y753" s="68">
        <v>383</v>
      </c>
      <c r="Z753" s="68">
        <v>232</v>
      </c>
      <c r="AA753" s="68">
        <v>86</v>
      </c>
      <c r="AB753" s="68">
        <v>23</v>
      </c>
      <c r="AC753" s="68">
        <v>1</v>
      </c>
      <c r="AD753">
        <v>4436</v>
      </c>
      <c r="AI753" t="s">
        <v>595</v>
      </c>
      <c r="AJ753">
        <v>5629</v>
      </c>
      <c r="AK753">
        <v>10065</v>
      </c>
    </row>
    <row r="754" spans="1:37" ht="16.5">
      <c r="B754" t="s">
        <v>516</v>
      </c>
      <c r="C754">
        <v>36494</v>
      </c>
      <c r="D754" s="68">
        <v>343</v>
      </c>
      <c r="E754">
        <v>1174</v>
      </c>
      <c r="F754" s="68">
        <v>318</v>
      </c>
      <c r="G754" s="68">
        <v>325</v>
      </c>
      <c r="H754" s="68">
        <v>300</v>
      </c>
      <c r="I754" s="68">
        <v>231</v>
      </c>
      <c r="J754" s="68">
        <v>1280</v>
      </c>
      <c r="K754" s="68">
        <v>1502</v>
      </c>
      <c r="L754" s="68">
        <v>2524</v>
      </c>
      <c r="M754" s="68">
        <v>2861</v>
      </c>
      <c r="N754" s="68">
        <v>2840</v>
      </c>
      <c r="O754" s="68">
        <v>3311</v>
      </c>
      <c r="P754" s="68">
        <v>3038</v>
      </c>
      <c r="Q754" s="68">
        <v>2544</v>
      </c>
      <c r="R754" s="68">
        <v>2842</v>
      </c>
      <c r="S754" s="68">
        <v>3065</v>
      </c>
      <c r="T754" s="68">
        <v>2632</v>
      </c>
      <c r="U754" s="68">
        <v>2133</v>
      </c>
      <c r="V754" s="68">
        <v>1220</v>
      </c>
      <c r="W754" s="68">
        <v>1002</v>
      </c>
      <c r="X754" s="68">
        <v>978</v>
      </c>
      <c r="Y754" s="68">
        <v>719</v>
      </c>
      <c r="Z754" s="68">
        <v>353</v>
      </c>
      <c r="AA754" s="68">
        <v>110</v>
      </c>
      <c r="AB754" s="68">
        <v>21</v>
      </c>
      <c r="AC754" s="68">
        <v>2</v>
      </c>
      <c r="AD754">
        <v>12235</v>
      </c>
      <c r="AE754">
        <v>4299</v>
      </c>
      <c r="AF754">
        <v>27790</v>
      </c>
      <c r="AG754">
        <v>4405</v>
      </c>
      <c r="AH754" t="s">
        <v>596</v>
      </c>
    </row>
    <row r="755" spans="1:37" ht="16.5">
      <c r="A755" t="s">
        <v>596</v>
      </c>
      <c r="B755" t="s">
        <v>517</v>
      </c>
      <c r="C755">
        <v>18920</v>
      </c>
      <c r="D755" s="68">
        <v>178</v>
      </c>
      <c r="E755">
        <v>608</v>
      </c>
      <c r="F755" s="68">
        <v>165</v>
      </c>
      <c r="G755" s="68">
        <v>171</v>
      </c>
      <c r="H755" s="68">
        <v>150</v>
      </c>
      <c r="I755" s="68">
        <v>122</v>
      </c>
      <c r="J755" s="68">
        <v>662</v>
      </c>
      <c r="K755" s="68">
        <v>819</v>
      </c>
      <c r="L755" s="68">
        <v>1314</v>
      </c>
      <c r="M755" s="68">
        <v>1531</v>
      </c>
      <c r="N755" s="68">
        <v>1527</v>
      </c>
      <c r="O755" s="68">
        <v>1756</v>
      </c>
      <c r="P755" s="68">
        <v>1570</v>
      </c>
      <c r="Q755" s="68">
        <v>1344</v>
      </c>
      <c r="R755" s="68">
        <v>1505</v>
      </c>
      <c r="S755" s="68">
        <v>1649</v>
      </c>
      <c r="T755" s="68">
        <v>1338</v>
      </c>
      <c r="U755" s="68">
        <v>1120</v>
      </c>
      <c r="V755" s="68">
        <v>600</v>
      </c>
      <c r="W755" s="68">
        <v>497</v>
      </c>
      <c r="X755" s="68">
        <v>432</v>
      </c>
      <c r="Y755" s="68">
        <v>291</v>
      </c>
      <c r="Z755" s="68">
        <v>135</v>
      </c>
      <c r="AA755" s="68">
        <v>37</v>
      </c>
      <c r="AB755" s="68">
        <v>7</v>
      </c>
      <c r="AC755" s="68">
        <v>0</v>
      </c>
      <c r="AD755">
        <v>6106</v>
      </c>
    </row>
    <row r="756" spans="1:37" ht="16.5">
      <c r="B756" t="s">
        <v>518</v>
      </c>
      <c r="C756">
        <v>17574</v>
      </c>
      <c r="D756" s="68">
        <v>165</v>
      </c>
      <c r="E756">
        <v>566</v>
      </c>
      <c r="F756" s="68">
        <v>153</v>
      </c>
      <c r="G756" s="68">
        <v>154</v>
      </c>
      <c r="H756" s="68">
        <v>150</v>
      </c>
      <c r="I756" s="68">
        <v>109</v>
      </c>
      <c r="J756" s="68">
        <v>618</v>
      </c>
      <c r="K756" s="68">
        <v>683</v>
      </c>
      <c r="L756" s="68">
        <v>1210</v>
      </c>
      <c r="M756" s="68">
        <v>1330</v>
      </c>
      <c r="N756" s="68">
        <v>1313</v>
      </c>
      <c r="O756" s="68">
        <v>1555</v>
      </c>
      <c r="P756" s="68">
        <v>1468</v>
      </c>
      <c r="Q756" s="68">
        <v>1200</v>
      </c>
      <c r="R756" s="68">
        <v>1337</v>
      </c>
      <c r="S756" s="68">
        <v>1416</v>
      </c>
      <c r="T756" s="68">
        <v>1294</v>
      </c>
      <c r="U756" s="68">
        <v>1013</v>
      </c>
      <c r="V756" s="68">
        <v>620</v>
      </c>
      <c r="W756" s="68">
        <v>505</v>
      </c>
      <c r="X756" s="68">
        <v>546</v>
      </c>
      <c r="Y756" s="68">
        <v>428</v>
      </c>
      <c r="Z756" s="68">
        <v>218</v>
      </c>
      <c r="AA756" s="68">
        <v>73</v>
      </c>
      <c r="AB756" s="68">
        <v>14</v>
      </c>
      <c r="AC756" s="68">
        <v>2</v>
      </c>
      <c r="AD756">
        <v>6129</v>
      </c>
      <c r="AI756" t="s">
        <v>596</v>
      </c>
      <c r="AJ756">
        <v>9413</v>
      </c>
      <c r="AK756">
        <v>15542</v>
      </c>
    </row>
    <row r="757" spans="1:37" ht="16.5">
      <c r="B757" t="s">
        <v>516</v>
      </c>
      <c r="C757">
        <v>33069</v>
      </c>
      <c r="D757" s="68">
        <v>308</v>
      </c>
      <c r="E757">
        <v>1080</v>
      </c>
      <c r="F757" s="68">
        <v>293</v>
      </c>
      <c r="G757" s="68">
        <v>293</v>
      </c>
      <c r="H757" s="68">
        <v>274</v>
      </c>
      <c r="I757" s="68">
        <v>220</v>
      </c>
      <c r="J757" s="68">
        <v>1125</v>
      </c>
      <c r="K757" s="68">
        <v>1372</v>
      </c>
      <c r="L757" s="68">
        <v>2258</v>
      </c>
      <c r="M757" s="68">
        <v>2390</v>
      </c>
      <c r="N757" s="68">
        <v>2520</v>
      </c>
      <c r="O757" s="68">
        <v>2775</v>
      </c>
      <c r="P757" s="68">
        <v>2615</v>
      </c>
      <c r="Q757" s="68">
        <v>2256</v>
      </c>
      <c r="R757" s="68">
        <v>2376</v>
      </c>
      <c r="S757" s="68">
        <v>2569</v>
      </c>
      <c r="T757" s="68">
        <v>2226</v>
      </c>
      <c r="U757" s="68">
        <v>1851</v>
      </c>
      <c r="V757" s="68">
        <v>1303</v>
      </c>
      <c r="W757" s="68">
        <v>1260</v>
      </c>
      <c r="X757" s="68">
        <v>1207</v>
      </c>
      <c r="Y757" s="68">
        <v>876</v>
      </c>
      <c r="Z757" s="68">
        <v>490</v>
      </c>
      <c r="AA757" s="68">
        <v>170</v>
      </c>
      <c r="AB757" s="68">
        <v>39</v>
      </c>
      <c r="AC757" s="68">
        <v>3</v>
      </c>
      <c r="AD757">
        <v>11994</v>
      </c>
      <c r="AE757">
        <v>3885</v>
      </c>
      <c r="AF757">
        <v>23836</v>
      </c>
      <c r="AG757">
        <v>5348</v>
      </c>
      <c r="AH757" t="s">
        <v>597</v>
      </c>
    </row>
    <row r="758" spans="1:37" ht="16.5">
      <c r="A758" t="s">
        <v>597</v>
      </c>
      <c r="B758" t="s">
        <v>517</v>
      </c>
      <c r="C758">
        <v>17363</v>
      </c>
      <c r="D758" s="68">
        <v>157</v>
      </c>
      <c r="E758">
        <v>570</v>
      </c>
      <c r="F758" s="68">
        <v>151</v>
      </c>
      <c r="G758" s="68">
        <v>156</v>
      </c>
      <c r="H758" s="68">
        <v>141</v>
      </c>
      <c r="I758" s="68">
        <v>122</v>
      </c>
      <c r="J758" s="68">
        <v>565</v>
      </c>
      <c r="K758" s="68">
        <v>728</v>
      </c>
      <c r="L758" s="68">
        <v>1183</v>
      </c>
      <c r="M758" s="68">
        <v>1255</v>
      </c>
      <c r="N758" s="68">
        <v>1347</v>
      </c>
      <c r="O758" s="68">
        <v>1451</v>
      </c>
      <c r="P758" s="68">
        <v>1376</v>
      </c>
      <c r="Q758" s="68">
        <v>1244</v>
      </c>
      <c r="R758" s="68">
        <v>1322</v>
      </c>
      <c r="S758" s="68">
        <v>1426</v>
      </c>
      <c r="T758" s="68">
        <v>1268</v>
      </c>
      <c r="U758" s="68">
        <v>995</v>
      </c>
      <c r="V758" s="68">
        <v>653</v>
      </c>
      <c r="W758" s="68">
        <v>622</v>
      </c>
      <c r="X758" s="68">
        <v>592</v>
      </c>
      <c r="Y758" s="68">
        <v>374</v>
      </c>
      <c r="Z758" s="68">
        <v>178</v>
      </c>
      <c r="AA758" s="68">
        <v>42</v>
      </c>
      <c r="AB758" s="68">
        <v>14</v>
      </c>
      <c r="AC758" s="68">
        <v>1</v>
      </c>
      <c r="AD758">
        <v>6165</v>
      </c>
    </row>
    <row r="759" spans="1:37" ht="16.5">
      <c r="B759" t="s">
        <v>518</v>
      </c>
      <c r="C759">
        <v>15706</v>
      </c>
      <c r="D759" s="68">
        <v>151</v>
      </c>
      <c r="E759">
        <v>510</v>
      </c>
      <c r="F759" s="68">
        <v>142</v>
      </c>
      <c r="G759" s="68">
        <v>137</v>
      </c>
      <c r="H759" s="68">
        <v>133</v>
      </c>
      <c r="I759" s="68">
        <v>98</v>
      </c>
      <c r="J759" s="68">
        <v>560</v>
      </c>
      <c r="K759" s="68">
        <v>644</v>
      </c>
      <c r="L759" s="68">
        <v>1075</v>
      </c>
      <c r="M759" s="68">
        <v>1135</v>
      </c>
      <c r="N759" s="68">
        <v>1173</v>
      </c>
      <c r="O759" s="68">
        <v>1324</v>
      </c>
      <c r="P759" s="68">
        <v>1239</v>
      </c>
      <c r="Q759" s="68">
        <v>1012</v>
      </c>
      <c r="R759" s="68">
        <v>1054</v>
      </c>
      <c r="S759" s="68">
        <v>1143</v>
      </c>
      <c r="T759" s="68">
        <v>958</v>
      </c>
      <c r="U759" s="68">
        <v>856</v>
      </c>
      <c r="V759" s="68">
        <v>650</v>
      </c>
      <c r="W759" s="68">
        <v>638</v>
      </c>
      <c r="X759" s="68">
        <v>615</v>
      </c>
      <c r="Y759" s="68">
        <v>502</v>
      </c>
      <c r="Z759" s="68">
        <v>312</v>
      </c>
      <c r="AA759" s="68">
        <v>128</v>
      </c>
      <c r="AB759" s="68">
        <v>25</v>
      </c>
      <c r="AC759" s="68">
        <v>2</v>
      </c>
      <c r="AD759">
        <v>5829</v>
      </c>
      <c r="AI759" t="s">
        <v>597</v>
      </c>
      <c r="AJ759">
        <v>8012</v>
      </c>
      <c r="AK759">
        <v>13841</v>
      </c>
    </row>
    <row r="760" spans="1:37" ht="16.5">
      <c r="B760" t="s">
        <v>516</v>
      </c>
      <c r="C760">
        <v>34869</v>
      </c>
      <c r="D760" s="68">
        <v>299</v>
      </c>
      <c r="E760">
        <v>1220</v>
      </c>
      <c r="F760" s="68">
        <v>293</v>
      </c>
      <c r="G760" s="68">
        <v>328</v>
      </c>
      <c r="H760" s="68">
        <v>324</v>
      </c>
      <c r="I760" s="68">
        <v>275</v>
      </c>
      <c r="J760" s="68">
        <v>1275</v>
      </c>
      <c r="K760" s="68">
        <v>1485</v>
      </c>
      <c r="L760" s="68">
        <v>2239</v>
      </c>
      <c r="M760" s="68">
        <v>2681</v>
      </c>
      <c r="N760" s="68">
        <v>2633</v>
      </c>
      <c r="O760" s="68">
        <v>3133</v>
      </c>
      <c r="P760" s="68">
        <v>3140</v>
      </c>
      <c r="Q760" s="68">
        <v>2477</v>
      </c>
      <c r="R760" s="68">
        <v>2438</v>
      </c>
      <c r="S760" s="68">
        <v>2760</v>
      </c>
      <c r="T760" s="68">
        <v>2591</v>
      </c>
      <c r="U760" s="68">
        <v>2004</v>
      </c>
      <c r="V760" s="68">
        <v>1308</v>
      </c>
      <c r="W760" s="68">
        <v>1026</v>
      </c>
      <c r="X760" s="68">
        <v>920</v>
      </c>
      <c r="Y760" s="68">
        <v>736</v>
      </c>
      <c r="Z760" s="68">
        <v>351</v>
      </c>
      <c r="AA760" s="68">
        <v>127</v>
      </c>
      <c r="AB760" s="68">
        <v>23</v>
      </c>
      <c r="AC760" s="68">
        <v>3</v>
      </c>
      <c r="AD760">
        <v>11849</v>
      </c>
      <c r="AE760">
        <v>4279</v>
      </c>
      <c r="AF760">
        <v>26096</v>
      </c>
      <c r="AG760">
        <v>4494</v>
      </c>
      <c r="AH760" t="s">
        <v>598</v>
      </c>
    </row>
    <row r="761" spans="1:37" ht="16.5">
      <c r="A761" t="s">
        <v>598</v>
      </c>
      <c r="B761" t="s">
        <v>517</v>
      </c>
      <c r="C761">
        <v>17981</v>
      </c>
      <c r="D761" s="68">
        <v>148</v>
      </c>
      <c r="E761">
        <v>620</v>
      </c>
      <c r="F761" s="68">
        <v>159</v>
      </c>
      <c r="G761" s="68">
        <v>173</v>
      </c>
      <c r="H761" s="68">
        <v>157</v>
      </c>
      <c r="I761" s="68">
        <v>131</v>
      </c>
      <c r="J761" s="68">
        <v>664</v>
      </c>
      <c r="K761" s="68">
        <v>793</v>
      </c>
      <c r="L761" s="68">
        <v>1176</v>
      </c>
      <c r="M761" s="68">
        <v>1400</v>
      </c>
      <c r="N761" s="68">
        <v>1365</v>
      </c>
      <c r="O761" s="68">
        <v>1629</v>
      </c>
      <c r="P761" s="68">
        <v>1641</v>
      </c>
      <c r="Q761" s="68">
        <v>1323</v>
      </c>
      <c r="R761" s="68">
        <v>1325</v>
      </c>
      <c r="S761" s="68">
        <v>1423</v>
      </c>
      <c r="T761" s="68">
        <v>1391</v>
      </c>
      <c r="U761" s="68">
        <v>1002</v>
      </c>
      <c r="V761" s="68">
        <v>650</v>
      </c>
      <c r="W761" s="68">
        <v>524</v>
      </c>
      <c r="X761" s="68">
        <v>426</v>
      </c>
      <c r="Y761" s="68">
        <v>304</v>
      </c>
      <c r="Z761" s="68">
        <v>136</v>
      </c>
      <c r="AA761" s="68">
        <v>36</v>
      </c>
      <c r="AB761" s="68">
        <v>5</v>
      </c>
      <c r="AC761" s="68">
        <v>0</v>
      </c>
      <c r="AD761">
        <v>5897</v>
      </c>
    </row>
    <row r="762" spans="1:37" ht="16.5">
      <c r="B762" t="s">
        <v>518</v>
      </c>
      <c r="C762">
        <v>16888</v>
      </c>
      <c r="D762" s="68">
        <v>151</v>
      </c>
      <c r="E762">
        <v>600</v>
      </c>
      <c r="F762" s="68">
        <v>134</v>
      </c>
      <c r="G762" s="68">
        <v>155</v>
      </c>
      <c r="H762" s="68">
        <v>167</v>
      </c>
      <c r="I762" s="68">
        <v>144</v>
      </c>
      <c r="J762" s="68">
        <v>611</v>
      </c>
      <c r="K762" s="68">
        <v>692</v>
      </c>
      <c r="L762" s="68">
        <v>1063</v>
      </c>
      <c r="M762" s="68">
        <v>1281</v>
      </c>
      <c r="N762" s="68">
        <v>1268</v>
      </c>
      <c r="O762" s="68">
        <v>1504</v>
      </c>
      <c r="P762" s="68">
        <v>1499</v>
      </c>
      <c r="Q762" s="68">
        <v>1154</v>
      </c>
      <c r="R762" s="68">
        <v>1113</v>
      </c>
      <c r="S762" s="68">
        <v>1337</v>
      </c>
      <c r="T762" s="68">
        <v>1200</v>
      </c>
      <c r="U762" s="68">
        <v>1002</v>
      </c>
      <c r="V762" s="68">
        <v>658</v>
      </c>
      <c r="W762" s="68">
        <v>502</v>
      </c>
      <c r="X762" s="68">
        <v>494</v>
      </c>
      <c r="Y762" s="68">
        <v>432</v>
      </c>
      <c r="Z762" s="68">
        <v>215</v>
      </c>
      <c r="AA762" s="68">
        <v>91</v>
      </c>
      <c r="AB762" s="68">
        <v>18</v>
      </c>
      <c r="AC762" s="68">
        <v>3</v>
      </c>
      <c r="AD762">
        <v>5952</v>
      </c>
      <c r="AI762" t="s">
        <v>598</v>
      </c>
      <c r="AJ762">
        <v>8882</v>
      </c>
      <c r="AK762">
        <v>14834</v>
      </c>
    </row>
    <row r="763" spans="1:37" ht="16.5">
      <c r="B763" t="s">
        <v>516</v>
      </c>
      <c r="C763">
        <v>38093</v>
      </c>
      <c r="D763" s="68">
        <v>304</v>
      </c>
      <c r="E763">
        <v>1224</v>
      </c>
      <c r="F763" s="68">
        <v>292</v>
      </c>
      <c r="G763" s="68">
        <v>322</v>
      </c>
      <c r="H763" s="68">
        <v>325</v>
      </c>
      <c r="I763" s="68">
        <v>285</v>
      </c>
      <c r="J763" s="68">
        <v>1570</v>
      </c>
      <c r="K763" s="68">
        <v>2047</v>
      </c>
      <c r="L763" s="68">
        <v>2559</v>
      </c>
      <c r="M763" s="68">
        <v>2735</v>
      </c>
      <c r="N763" s="68">
        <v>2875</v>
      </c>
      <c r="O763" s="68">
        <v>3261</v>
      </c>
      <c r="P763" s="68">
        <v>3105</v>
      </c>
      <c r="Q763" s="68">
        <v>2566</v>
      </c>
      <c r="R763" s="68">
        <v>2805</v>
      </c>
      <c r="S763" s="68">
        <v>2906</v>
      </c>
      <c r="T763" s="68">
        <v>2741</v>
      </c>
      <c r="U763" s="68">
        <v>2279</v>
      </c>
      <c r="V763" s="68">
        <v>1430</v>
      </c>
      <c r="W763" s="68">
        <v>1165</v>
      </c>
      <c r="X763" s="68">
        <v>1136</v>
      </c>
      <c r="Y763" s="68">
        <v>815</v>
      </c>
      <c r="Z763" s="68">
        <v>394</v>
      </c>
      <c r="AA763" s="68">
        <v>143</v>
      </c>
      <c r="AB763" s="68">
        <v>29</v>
      </c>
      <c r="AC763" s="68">
        <v>4</v>
      </c>
      <c r="AD763">
        <v>13042</v>
      </c>
      <c r="AE763">
        <v>5145</v>
      </c>
      <c r="AF763">
        <v>27832</v>
      </c>
      <c r="AG763">
        <v>5116</v>
      </c>
      <c r="AH763" t="s">
        <v>599</v>
      </c>
    </row>
    <row r="764" spans="1:37" ht="16.5">
      <c r="A764" t="s">
        <v>599</v>
      </c>
      <c r="B764" t="s">
        <v>517</v>
      </c>
      <c r="C764">
        <v>19825</v>
      </c>
      <c r="D764" s="68">
        <v>167</v>
      </c>
      <c r="E764">
        <v>646</v>
      </c>
      <c r="F764" s="68">
        <v>153</v>
      </c>
      <c r="G764" s="68">
        <v>170</v>
      </c>
      <c r="H764" s="68">
        <v>172</v>
      </c>
      <c r="I764" s="68">
        <v>151</v>
      </c>
      <c r="J764" s="68">
        <v>866</v>
      </c>
      <c r="K764" s="68">
        <v>1066</v>
      </c>
      <c r="L764" s="68">
        <v>1369</v>
      </c>
      <c r="M764" s="68">
        <v>1421</v>
      </c>
      <c r="N764" s="68">
        <v>1507</v>
      </c>
      <c r="O764" s="68">
        <v>1728</v>
      </c>
      <c r="P764" s="68">
        <v>1686</v>
      </c>
      <c r="Q764" s="68">
        <v>1363</v>
      </c>
      <c r="R764" s="68">
        <v>1516</v>
      </c>
      <c r="S764" s="68">
        <v>1561</v>
      </c>
      <c r="T764" s="68">
        <v>1432</v>
      </c>
      <c r="U764" s="68">
        <v>1150</v>
      </c>
      <c r="V764" s="68">
        <v>710</v>
      </c>
      <c r="W764" s="68">
        <v>562</v>
      </c>
      <c r="X764" s="68">
        <v>530</v>
      </c>
      <c r="Y764" s="68">
        <v>346</v>
      </c>
      <c r="Z764" s="68">
        <v>145</v>
      </c>
      <c r="AA764" s="68">
        <v>43</v>
      </c>
      <c r="AB764" s="68">
        <v>10</v>
      </c>
      <c r="AC764" s="68">
        <v>1</v>
      </c>
      <c r="AD764">
        <v>6490</v>
      </c>
    </row>
    <row r="765" spans="1:37" ht="16.5">
      <c r="B765" t="s">
        <v>518</v>
      </c>
      <c r="C765">
        <v>18268</v>
      </c>
      <c r="D765" s="68">
        <v>137</v>
      </c>
      <c r="E765">
        <v>578</v>
      </c>
      <c r="F765" s="68">
        <v>139</v>
      </c>
      <c r="G765" s="68">
        <v>152</v>
      </c>
      <c r="H765" s="68">
        <v>153</v>
      </c>
      <c r="I765" s="68">
        <v>134</v>
      </c>
      <c r="J765" s="68">
        <v>704</v>
      </c>
      <c r="K765" s="68">
        <v>981</v>
      </c>
      <c r="L765" s="68">
        <v>1190</v>
      </c>
      <c r="M765" s="68">
        <v>1314</v>
      </c>
      <c r="N765" s="68">
        <v>1368</v>
      </c>
      <c r="O765" s="68">
        <v>1533</v>
      </c>
      <c r="P765" s="68">
        <v>1419</v>
      </c>
      <c r="Q765" s="68">
        <v>1203</v>
      </c>
      <c r="R765" s="68">
        <v>1289</v>
      </c>
      <c r="S765" s="68">
        <v>1345</v>
      </c>
      <c r="T765" s="68">
        <v>1309</v>
      </c>
      <c r="U765" s="68">
        <v>1129</v>
      </c>
      <c r="V765" s="68">
        <v>720</v>
      </c>
      <c r="W765" s="68">
        <v>603</v>
      </c>
      <c r="X765" s="68">
        <v>606</v>
      </c>
      <c r="Y765" s="68">
        <v>469</v>
      </c>
      <c r="Z765" s="68">
        <v>249</v>
      </c>
      <c r="AA765" s="68">
        <v>100</v>
      </c>
      <c r="AB765" s="68">
        <v>19</v>
      </c>
      <c r="AC765" s="68">
        <v>3</v>
      </c>
      <c r="AD765">
        <v>6552</v>
      </c>
      <c r="AI765" t="s">
        <v>599</v>
      </c>
      <c r="AJ765">
        <v>9316</v>
      </c>
      <c r="AK765">
        <v>15868</v>
      </c>
    </row>
    <row r="766" spans="1:37" ht="16.5">
      <c r="B766" t="s">
        <v>516</v>
      </c>
      <c r="C766">
        <v>43598</v>
      </c>
      <c r="D766" s="68">
        <v>376</v>
      </c>
      <c r="E766">
        <v>1399</v>
      </c>
      <c r="F766" s="68">
        <v>356</v>
      </c>
      <c r="G766" s="68">
        <v>373</v>
      </c>
      <c r="H766" s="68">
        <v>372</v>
      </c>
      <c r="I766" s="68">
        <v>298</v>
      </c>
      <c r="J766" s="68">
        <v>1693</v>
      </c>
      <c r="K766" s="68">
        <v>2251</v>
      </c>
      <c r="L766" s="68">
        <v>2967</v>
      </c>
      <c r="M766" s="68">
        <v>3279</v>
      </c>
      <c r="N766" s="68">
        <v>3351</v>
      </c>
      <c r="O766" s="68">
        <v>3681</v>
      </c>
      <c r="P766" s="68">
        <v>3470</v>
      </c>
      <c r="Q766" s="68">
        <v>2982</v>
      </c>
      <c r="R766" s="68">
        <v>3157</v>
      </c>
      <c r="S766" s="68">
        <v>3488</v>
      </c>
      <c r="T766" s="68">
        <v>3074</v>
      </c>
      <c r="U766" s="68">
        <v>2612</v>
      </c>
      <c r="V766" s="68">
        <v>1629</v>
      </c>
      <c r="W766" s="68">
        <v>1354</v>
      </c>
      <c r="X766" s="68">
        <v>1290</v>
      </c>
      <c r="Y766" s="68">
        <v>919</v>
      </c>
      <c r="Z766" s="68">
        <v>464</v>
      </c>
      <c r="AA766" s="68">
        <v>143</v>
      </c>
      <c r="AB766" s="68">
        <v>17</v>
      </c>
      <c r="AC766" s="68">
        <v>2</v>
      </c>
      <c r="AD766">
        <v>14992</v>
      </c>
      <c r="AE766">
        <v>5719</v>
      </c>
      <c r="AF766">
        <v>32061</v>
      </c>
      <c r="AG766">
        <v>5818</v>
      </c>
      <c r="AH766" t="s">
        <v>600</v>
      </c>
    </row>
    <row r="767" spans="1:37" ht="16.5">
      <c r="A767" t="s">
        <v>600</v>
      </c>
      <c r="B767" t="s">
        <v>517</v>
      </c>
      <c r="C767">
        <v>22410</v>
      </c>
      <c r="D767" s="68">
        <v>191</v>
      </c>
      <c r="E767">
        <v>742</v>
      </c>
      <c r="F767" s="68">
        <v>193</v>
      </c>
      <c r="G767" s="68">
        <v>200</v>
      </c>
      <c r="H767" s="68">
        <v>197</v>
      </c>
      <c r="I767" s="68">
        <v>152</v>
      </c>
      <c r="J767" s="68">
        <v>889</v>
      </c>
      <c r="K767" s="68">
        <v>1174</v>
      </c>
      <c r="L767" s="68">
        <v>1529</v>
      </c>
      <c r="M767" s="68">
        <v>1682</v>
      </c>
      <c r="N767" s="68">
        <v>1766</v>
      </c>
      <c r="O767" s="68">
        <v>1896</v>
      </c>
      <c r="P767" s="68">
        <v>1806</v>
      </c>
      <c r="Q767" s="68">
        <v>1570</v>
      </c>
      <c r="R767" s="68">
        <v>1652</v>
      </c>
      <c r="S767" s="68">
        <v>1861</v>
      </c>
      <c r="T767" s="68">
        <v>1600</v>
      </c>
      <c r="U767" s="68">
        <v>1348</v>
      </c>
      <c r="V767" s="68">
        <v>825</v>
      </c>
      <c r="W767" s="68">
        <v>662</v>
      </c>
      <c r="X767" s="68">
        <v>589</v>
      </c>
      <c r="Y767" s="68">
        <v>419</v>
      </c>
      <c r="Z767" s="68">
        <v>163</v>
      </c>
      <c r="AA767" s="68">
        <v>44</v>
      </c>
      <c r="AB767" s="68">
        <v>2</v>
      </c>
      <c r="AC767" s="68">
        <v>0</v>
      </c>
      <c r="AD767">
        <v>7513</v>
      </c>
    </row>
    <row r="768" spans="1:37" ht="16.5">
      <c r="B768" t="s">
        <v>518</v>
      </c>
      <c r="C768">
        <v>21188</v>
      </c>
      <c r="D768" s="68">
        <v>185</v>
      </c>
      <c r="E768">
        <v>657</v>
      </c>
      <c r="F768" s="68">
        <v>163</v>
      </c>
      <c r="G768" s="68">
        <v>173</v>
      </c>
      <c r="H768" s="68">
        <v>175</v>
      </c>
      <c r="I768" s="68">
        <v>146</v>
      </c>
      <c r="J768" s="68">
        <v>804</v>
      </c>
      <c r="K768" s="68">
        <v>1077</v>
      </c>
      <c r="L768" s="68">
        <v>1438</v>
      </c>
      <c r="M768" s="68">
        <v>1597</v>
      </c>
      <c r="N768" s="68">
        <v>1585</v>
      </c>
      <c r="O768" s="68">
        <v>1785</v>
      </c>
      <c r="P768" s="68">
        <v>1664</v>
      </c>
      <c r="Q768" s="68">
        <v>1412</v>
      </c>
      <c r="R768" s="68">
        <v>1505</v>
      </c>
      <c r="S768" s="68">
        <v>1627</v>
      </c>
      <c r="T768" s="68">
        <v>1474</v>
      </c>
      <c r="U768" s="68">
        <v>1264</v>
      </c>
      <c r="V768" s="68">
        <v>804</v>
      </c>
      <c r="W768" s="68">
        <v>692</v>
      </c>
      <c r="X768" s="68">
        <v>701</v>
      </c>
      <c r="Y768" s="68">
        <v>500</v>
      </c>
      <c r="Z768" s="68">
        <v>301</v>
      </c>
      <c r="AA768" s="68">
        <v>99</v>
      </c>
      <c r="AB768" s="68">
        <v>15</v>
      </c>
      <c r="AC768" s="68">
        <v>2</v>
      </c>
      <c r="AD768">
        <v>7479</v>
      </c>
      <c r="AI768" t="s">
        <v>600</v>
      </c>
      <c r="AJ768">
        <v>10986</v>
      </c>
      <c r="AK768">
        <v>18465</v>
      </c>
    </row>
    <row r="769" spans="1:37" ht="16.5">
      <c r="B769" t="s">
        <v>516</v>
      </c>
      <c r="C769">
        <v>15730</v>
      </c>
      <c r="D769" s="68">
        <v>118</v>
      </c>
      <c r="E769">
        <v>404</v>
      </c>
      <c r="F769" s="68">
        <v>107</v>
      </c>
      <c r="G769" s="68">
        <v>107</v>
      </c>
      <c r="H769" s="68">
        <v>112</v>
      </c>
      <c r="I769" s="68">
        <v>78</v>
      </c>
      <c r="J769" s="68">
        <v>468</v>
      </c>
      <c r="K769" s="68">
        <v>634</v>
      </c>
      <c r="L769" s="68">
        <v>823</v>
      </c>
      <c r="M769" s="68">
        <v>988</v>
      </c>
      <c r="N769" s="68">
        <v>947</v>
      </c>
      <c r="O769" s="68">
        <v>1216</v>
      </c>
      <c r="P769" s="68">
        <v>1200</v>
      </c>
      <c r="Q769" s="68">
        <v>986</v>
      </c>
      <c r="R769" s="68">
        <v>1135</v>
      </c>
      <c r="S769" s="68">
        <v>1263</v>
      </c>
      <c r="T769" s="68">
        <v>1134</v>
      </c>
      <c r="U769" s="68">
        <v>1133</v>
      </c>
      <c r="V769" s="68">
        <v>810</v>
      </c>
      <c r="W769" s="68">
        <v>735</v>
      </c>
      <c r="X769" s="68">
        <v>763</v>
      </c>
      <c r="Y769" s="68">
        <v>573</v>
      </c>
      <c r="Z769" s="68">
        <v>280</v>
      </c>
      <c r="AA769" s="68">
        <v>96</v>
      </c>
      <c r="AB769" s="68">
        <v>23</v>
      </c>
      <c r="AC769" s="68">
        <v>1</v>
      </c>
      <c r="AD769">
        <v>6811</v>
      </c>
      <c r="AE769">
        <v>1624</v>
      </c>
      <c r="AF769">
        <v>10825</v>
      </c>
      <c r="AG769">
        <v>3281</v>
      </c>
      <c r="AH769" t="s">
        <v>601</v>
      </c>
    </row>
    <row r="770" spans="1:37" ht="16.5">
      <c r="A770" t="s">
        <v>601</v>
      </c>
      <c r="B770" t="s">
        <v>517</v>
      </c>
      <c r="C770">
        <v>8242</v>
      </c>
      <c r="D770" s="68">
        <v>61</v>
      </c>
      <c r="E770">
        <v>211</v>
      </c>
      <c r="F770" s="68">
        <v>56</v>
      </c>
      <c r="G770" s="68">
        <v>58</v>
      </c>
      <c r="H770" s="68">
        <v>56</v>
      </c>
      <c r="I770" s="68">
        <v>41</v>
      </c>
      <c r="J770" s="68">
        <v>259</v>
      </c>
      <c r="K770" s="68">
        <v>352</v>
      </c>
      <c r="L770" s="68">
        <v>424</v>
      </c>
      <c r="M770" s="68">
        <v>512</v>
      </c>
      <c r="N770" s="68">
        <v>474</v>
      </c>
      <c r="O770" s="68">
        <v>643</v>
      </c>
      <c r="P770" s="68">
        <v>661</v>
      </c>
      <c r="Q770" s="68">
        <v>534</v>
      </c>
      <c r="R770" s="68">
        <v>668</v>
      </c>
      <c r="S770" s="68">
        <v>713</v>
      </c>
      <c r="T770" s="68">
        <v>622</v>
      </c>
      <c r="U770" s="68">
        <v>582</v>
      </c>
      <c r="V770" s="68">
        <v>419</v>
      </c>
      <c r="W770" s="68">
        <v>357</v>
      </c>
      <c r="X770" s="68">
        <v>336</v>
      </c>
      <c r="Y770" s="68">
        <v>259</v>
      </c>
      <c r="Z770" s="68">
        <v>118</v>
      </c>
      <c r="AA770" s="68">
        <v>32</v>
      </c>
      <c r="AB770" s="68">
        <v>5</v>
      </c>
      <c r="AC770" s="68">
        <v>0</v>
      </c>
      <c r="AD770">
        <v>3443</v>
      </c>
    </row>
    <row r="771" spans="1:37" ht="16.5">
      <c r="B771" t="s">
        <v>518</v>
      </c>
      <c r="C771">
        <v>7488</v>
      </c>
      <c r="D771" s="68">
        <v>57</v>
      </c>
      <c r="E771">
        <v>193</v>
      </c>
      <c r="F771" s="68">
        <v>51</v>
      </c>
      <c r="G771" s="68">
        <v>49</v>
      </c>
      <c r="H771" s="68">
        <v>56</v>
      </c>
      <c r="I771" s="68">
        <v>37</v>
      </c>
      <c r="J771" s="68">
        <v>209</v>
      </c>
      <c r="K771" s="68">
        <v>282</v>
      </c>
      <c r="L771" s="68">
        <v>399</v>
      </c>
      <c r="M771" s="68">
        <v>476</v>
      </c>
      <c r="N771" s="68">
        <v>473</v>
      </c>
      <c r="O771" s="68">
        <v>573</v>
      </c>
      <c r="P771" s="68">
        <v>539</v>
      </c>
      <c r="Q771" s="68">
        <v>452</v>
      </c>
      <c r="R771" s="68">
        <v>467</v>
      </c>
      <c r="S771" s="68">
        <v>550</v>
      </c>
      <c r="T771" s="68">
        <v>512</v>
      </c>
      <c r="U771" s="68">
        <v>551</v>
      </c>
      <c r="V771" s="68">
        <v>391</v>
      </c>
      <c r="W771" s="68">
        <v>378</v>
      </c>
      <c r="X771" s="68">
        <v>427</v>
      </c>
      <c r="Y771" s="68">
        <v>314</v>
      </c>
      <c r="Z771" s="68">
        <v>162</v>
      </c>
      <c r="AA771" s="68">
        <v>64</v>
      </c>
      <c r="AB771" s="68">
        <v>18</v>
      </c>
      <c r="AC771" s="68">
        <v>1</v>
      </c>
      <c r="AD771">
        <v>3368</v>
      </c>
      <c r="AI771" t="s">
        <v>601</v>
      </c>
      <c r="AJ771">
        <v>3379</v>
      </c>
      <c r="AK771">
        <v>6747</v>
      </c>
    </row>
    <row r="772" spans="1:37" ht="16.5">
      <c r="B772" t="s">
        <v>516</v>
      </c>
      <c r="C772">
        <v>27700</v>
      </c>
      <c r="D772" s="68">
        <v>221</v>
      </c>
      <c r="E772">
        <v>828</v>
      </c>
      <c r="F772" s="68">
        <v>210</v>
      </c>
      <c r="G772" s="68">
        <v>212</v>
      </c>
      <c r="H772" s="68">
        <v>225</v>
      </c>
      <c r="I772" s="68">
        <v>181</v>
      </c>
      <c r="J772" s="68">
        <v>1030</v>
      </c>
      <c r="K772" s="68">
        <v>1495</v>
      </c>
      <c r="L772" s="68">
        <v>1959</v>
      </c>
      <c r="M772" s="68">
        <v>1992</v>
      </c>
      <c r="N772" s="68">
        <v>2008</v>
      </c>
      <c r="O772" s="68">
        <v>2108</v>
      </c>
      <c r="P772" s="68">
        <v>2153</v>
      </c>
      <c r="Q772" s="68">
        <v>1973</v>
      </c>
      <c r="R772" s="68">
        <v>2101</v>
      </c>
      <c r="S772" s="68">
        <v>2201</v>
      </c>
      <c r="T772" s="68">
        <v>1859</v>
      </c>
      <c r="U772" s="68">
        <v>1558</v>
      </c>
      <c r="V772" s="68">
        <v>1062</v>
      </c>
      <c r="W772" s="68">
        <v>936</v>
      </c>
      <c r="X772" s="68">
        <v>958</v>
      </c>
      <c r="Y772" s="68">
        <v>726</v>
      </c>
      <c r="Z772" s="68">
        <v>367</v>
      </c>
      <c r="AA772" s="68">
        <v>138</v>
      </c>
      <c r="AB772" s="68">
        <v>23</v>
      </c>
      <c r="AC772" s="68">
        <v>4</v>
      </c>
      <c r="AD772">
        <v>9832</v>
      </c>
      <c r="AE772">
        <v>3574</v>
      </c>
      <c r="AF772">
        <v>19912</v>
      </c>
      <c r="AG772">
        <v>4214</v>
      </c>
      <c r="AH772" t="s">
        <v>602</v>
      </c>
    </row>
    <row r="773" spans="1:37" ht="16.5">
      <c r="A773" t="s">
        <v>602</v>
      </c>
      <c r="B773" t="s">
        <v>517</v>
      </c>
      <c r="C773">
        <v>14356</v>
      </c>
      <c r="D773" s="68">
        <v>113</v>
      </c>
      <c r="E773">
        <v>423</v>
      </c>
      <c r="F773" s="68">
        <v>107</v>
      </c>
      <c r="G773" s="68">
        <v>107</v>
      </c>
      <c r="H773" s="68">
        <v>114</v>
      </c>
      <c r="I773" s="68">
        <v>95</v>
      </c>
      <c r="J773" s="68">
        <v>566</v>
      </c>
      <c r="K773" s="68">
        <v>770</v>
      </c>
      <c r="L773" s="68">
        <v>996</v>
      </c>
      <c r="M773" s="68">
        <v>1050</v>
      </c>
      <c r="N773" s="68">
        <v>1033</v>
      </c>
      <c r="O773" s="68">
        <v>1080</v>
      </c>
      <c r="P773" s="68">
        <v>1106</v>
      </c>
      <c r="Q773" s="68">
        <v>1052</v>
      </c>
      <c r="R773" s="68">
        <v>1139</v>
      </c>
      <c r="S773" s="68">
        <v>1213</v>
      </c>
      <c r="T773" s="68">
        <v>1009</v>
      </c>
      <c r="U773" s="68">
        <v>840</v>
      </c>
      <c r="V773" s="68">
        <v>555</v>
      </c>
      <c r="W773" s="68">
        <v>485</v>
      </c>
      <c r="X773" s="68">
        <v>434</v>
      </c>
      <c r="Y773" s="68">
        <v>299</v>
      </c>
      <c r="Z773" s="68">
        <v>143</v>
      </c>
      <c r="AA773" s="68">
        <v>41</v>
      </c>
      <c r="AB773" s="68">
        <v>8</v>
      </c>
      <c r="AC773" s="68">
        <v>1</v>
      </c>
      <c r="AD773">
        <v>5028</v>
      </c>
    </row>
    <row r="774" spans="1:37" ht="16.5">
      <c r="B774" t="s">
        <v>518</v>
      </c>
      <c r="C774">
        <v>13344</v>
      </c>
      <c r="D774" s="68">
        <v>108</v>
      </c>
      <c r="E774">
        <v>405</v>
      </c>
      <c r="F774" s="68">
        <v>103</v>
      </c>
      <c r="G774" s="68">
        <v>105</v>
      </c>
      <c r="H774" s="68">
        <v>111</v>
      </c>
      <c r="I774" s="68">
        <v>86</v>
      </c>
      <c r="J774" s="68">
        <v>464</v>
      </c>
      <c r="K774" s="68">
        <v>725</v>
      </c>
      <c r="L774" s="68">
        <v>963</v>
      </c>
      <c r="M774" s="68">
        <v>942</v>
      </c>
      <c r="N774" s="68">
        <v>975</v>
      </c>
      <c r="O774" s="68">
        <v>1028</v>
      </c>
      <c r="P774" s="68">
        <v>1047</v>
      </c>
      <c r="Q774" s="68">
        <v>921</v>
      </c>
      <c r="R774" s="68">
        <v>962</v>
      </c>
      <c r="S774" s="68">
        <v>988</v>
      </c>
      <c r="T774" s="68">
        <v>850</v>
      </c>
      <c r="U774" s="68">
        <v>718</v>
      </c>
      <c r="V774" s="68">
        <v>507</v>
      </c>
      <c r="W774" s="68">
        <v>451</v>
      </c>
      <c r="X774" s="68">
        <v>524</v>
      </c>
      <c r="Y774" s="68">
        <v>427</v>
      </c>
      <c r="Z774" s="68">
        <v>224</v>
      </c>
      <c r="AA774" s="68">
        <v>97</v>
      </c>
      <c r="AB774" s="68">
        <v>15</v>
      </c>
      <c r="AC774" s="68">
        <v>3</v>
      </c>
      <c r="AD774">
        <v>4804</v>
      </c>
      <c r="AI774" t="s">
        <v>602</v>
      </c>
      <c r="AJ774">
        <v>6838</v>
      </c>
      <c r="AK774">
        <v>11642</v>
      </c>
    </row>
    <row r="775" spans="1:37" ht="16.5">
      <c r="B775" t="s">
        <v>516</v>
      </c>
      <c r="C775">
        <v>30957</v>
      </c>
      <c r="D775" s="68">
        <v>277</v>
      </c>
      <c r="E775">
        <v>961</v>
      </c>
      <c r="F775" s="68">
        <v>255</v>
      </c>
      <c r="G775" s="68">
        <v>258</v>
      </c>
      <c r="H775" s="68">
        <v>245</v>
      </c>
      <c r="I775" s="68">
        <v>203</v>
      </c>
      <c r="J775" s="68">
        <v>1222</v>
      </c>
      <c r="K775" s="68">
        <v>1707</v>
      </c>
      <c r="L775" s="68">
        <v>2035</v>
      </c>
      <c r="M775" s="68">
        <v>2065</v>
      </c>
      <c r="N775" s="68">
        <v>2132</v>
      </c>
      <c r="O775" s="68">
        <v>2573</v>
      </c>
      <c r="P775" s="68">
        <v>2488</v>
      </c>
      <c r="Q775" s="68">
        <v>2094</v>
      </c>
      <c r="R775" s="68">
        <v>2025</v>
      </c>
      <c r="S775" s="68">
        <v>2268</v>
      </c>
      <c r="T775" s="68">
        <v>2177</v>
      </c>
      <c r="U775" s="68">
        <v>1934</v>
      </c>
      <c r="V775" s="68">
        <v>1316</v>
      </c>
      <c r="W775" s="68">
        <v>1146</v>
      </c>
      <c r="X775" s="68">
        <v>1077</v>
      </c>
      <c r="Y775" s="68">
        <v>806</v>
      </c>
      <c r="Z775" s="68">
        <v>465</v>
      </c>
      <c r="AA775" s="68">
        <v>153</v>
      </c>
      <c r="AB775" s="68">
        <v>33</v>
      </c>
      <c r="AC775" s="68">
        <v>3</v>
      </c>
      <c r="AD775">
        <v>11378</v>
      </c>
      <c r="AE775">
        <v>4167</v>
      </c>
      <c r="AF775">
        <v>21791</v>
      </c>
      <c r="AG775">
        <v>4999</v>
      </c>
      <c r="AH775" t="s">
        <v>603</v>
      </c>
    </row>
    <row r="776" spans="1:37" ht="16.5">
      <c r="A776" t="s">
        <v>603</v>
      </c>
      <c r="B776" t="s">
        <v>517</v>
      </c>
      <c r="C776">
        <v>16093</v>
      </c>
      <c r="D776" s="68">
        <v>136</v>
      </c>
      <c r="E776">
        <v>498</v>
      </c>
      <c r="F776" s="68">
        <v>127</v>
      </c>
      <c r="G776" s="68">
        <v>137</v>
      </c>
      <c r="H776" s="68">
        <v>129</v>
      </c>
      <c r="I776" s="68">
        <v>105</v>
      </c>
      <c r="J776" s="68">
        <v>639</v>
      </c>
      <c r="K776" s="68">
        <v>930</v>
      </c>
      <c r="L776" s="68">
        <v>1051</v>
      </c>
      <c r="M776" s="68">
        <v>1084</v>
      </c>
      <c r="N776" s="68">
        <v>1111</v>
      </c>
      <c r="O776" s="68">
        <v>1366</v>
      </c>
      <c r="P776" s="68">
        <v>1295</v>
      </c>
      <c r="Q776" s="68">
        <v>1136</v>
      </c>
      <c r="R776" s="68">
        <v>1102</v>
      </c>
      <c r="S776" s="68">
        <v>1274</v>
      </c>
      <c r="T776" s="68">
        <v>1194</v>
      </c>
      <c r="U776" s="68">
        <v>992</v>
      </c>
      <c r="V776" s="68">
        <v>684</v>
      </c>
      <c r="W776" s="68">
        <v>562</v>
      </c>
      <c r="X776" s="68">
        <v>479</v>
      </c>
      <c r="Y776" s="68">
        <v>342</v>
      </c>
      <c r="Z776" s="68">
        <v>166</v>
      </c>
      <c r="AA776" s="68">
        <v>46</v>
      </c>
      <c r="AB776" s="68">
        <v>6</v>
      </c>
      <c r="AC776" s="68">
        <v>0</v>
      </c>
      <c r="AD776">
        <v>5745</v>
      </c>
    </row>
    <row r="777" spans="1:37" ht="16.5">
      <c r="B777" t="s">
        <v>518</v>
      </c>
      <c r="C777">
        <v>14864</v>
      </c>
      <c r="D777" s="68">
        <v>141</v>
      </c>
      <c r="E777">
        <v>463</v>
      </c>
      <c r="F777" s="68">
        <v>128</v>
      </c>
      <c r="G777" s="68">
        <v>121</v>
      </c>
      <c r="H777" s="68">
        <v>116</v>
      </c>
      <c r="I777" s="68">
        <v>98</v>
      </c>
      <c r="J777" s="68">
        <v>583</v>
      </c>
      <c r="K777" s="68">
        <v>777</v>
      </c>
      <c r="L777" s="68">
        <v>984</v>
      </c>
      <c r="M777" s="68">
        <v>981</v>
      </c>
      <c r="N777" s="68">
        <v>1021</v>
      </c>
      <c r="O777" s="68">
        <v>1207</v>
      </c>
      <c r="P777" s="68">
        <v>1193</v>
      </c>
      <c r="Q777" s="68">
        <v>958</v>
      </c>
      <c r="R777" s="68">
        <v>923</v>
      </c>
      <c r="S777" s="68">
        <v>994</v>
      </c>
      <c r="T777" s="68">
        <v>983</v>
      </c>
      <c r="U777" s="68">
        <v>942</v>
      </c>
      <c r="V777" s="68">
        <v>632</v>
      </c>
      <c r="W777" s="68">
        <v>584</v>
      </c>
      <c r="X777" s="68">
        <v>598</v>
      </c>
      <c r="Y777" s="68">
        <v>464</v>
      </c>
      <c r="Z777" s="68">
        <v>299</v>
      </c>
      <c r="AA777" s="68">
        <v>107</v>
      </c>
      <c r="AB777" s="68">
        <v>27</v>
      </c>
      <c r="AC777" s="68">
        <v>3</v>
      </c>
      <c r="AD777">
        <v>5633</v>
      </c>
      <c r="AI777" t="s">
        <v>603</v>
      </c>
      <c r="AJ777">
        <v>7267</v>
      </c>
      <c r="AK777">
        <v>12900</v>
      </c>
    </row>
    <row r="778" spans="1:37" ht="16.5">
      <c r="B778" t="s">
        <v>516</v>
      </c>
      <c r="C778">
        <v>34548</v>
      </c>
      <c r="D778" s="68">
        <v>266</v>
      </c>
      <c r="E778">
        <v>995</v>
      </c>
      <c r="F778" s="68">
        <v>265</v>
      </c>
      <c r="G778" s="68">
        <v>269</v>
      </c>
      <c r="H778" s="68">
        <v>243</v>
      </c>
      <c r="I778" s="68">
        <v>218</v>
      </c>
      <c r="J778" s="68">
        <v>1023</v>
      </c>
      <c r="K778" s="68">
        <v>1431</v>
      </c>
      <c r="L778" s="68">
        <v>2132</v>
      </c>
      <c r="M778" s="68">
        <v>2231</v>
      </c>
      <c r="N778" s="68">
        <v>2087</v>
      </c>
      <c r="O778" s="68">
        <v>2567</v>
      </c>
      <c r="P778" s="68">
        <v>2759</v>
      </c>
      <c r="Q778" s="68">
        <v>2566</v>
      </c>
      <c r="R778" s="68">
        <v>2718</v>
      </c>
      <c r="S778" s="68">
        <v>2491</v>
      </c>
      <c r="T778" s="68">
        <v>2316</v>
      </c>
      <c r="U778" s="68">
        <v>2077</v>
      </c>
      <c r="V778" s="68">
        <v>1622</v>
      </c>
      <c r="W778" s="68">
        <v>1638</v>
      </c>
      <c r="X778" s="68">
        <v>1576</v>
      </c>
      <c r="Y778" s="68">
        <v>1129</v>
      </c>
      <c r="Z778" s="68">
        <v>645</v>
      </c>
      <c r="AA778" s="68">
        <v>237</v>
      </c>
      <c r="AB778" s="68">
        <v>36</v>
      </c>
      <c r="AC778" s="68">
        <v>6</v>
      </c>
      <c r="AD778">
        <v>13773</v>
      </c>
      <c r="AE778">
        <v>3715</v>
      </c>
      <c r="AF778">
        <v>23944</v>
      </c>
      <c r="AG778">
        <v>6889</v>
      </c>
      <c r="AH778" t="s">
        <v>604</v>
      </c>
    </row>
    <row r="779" spans="1:37" ht="16.5">
      <c r="A779" t="s">
        <v>604</v>
      </c>
      <c r="B779" t="s">
        <v>517</v>
      </c>
      <c r="C779">
        <v>18288</v>
      </c>
      <c r="D779" s="68">
        <v>138</v>
      </c>
      <c r="E779">
        <v>493</v>
      </c>
      <c r="F779" s="68">
        <v>126</v>
      </c>
      <c r="G779" s="68">
        <v>130</v>
      </c>
      <c r="H779" s="68">
        <v>129</v>
      </c>
      <c r="I779" s="68">
        <v>108</v>
      </c>
      <c r="J779" s="68">
        <v>560</v>
      </c>
      <c r="K779" s="68">
        <v>724</v>
      </c>
      <c r="L779" s="68">
        <v>1139</v>
      </c>
      <c r="M779" s="68">
        <v>1126</v>
      </c>
      <c r="N779" s="68">
        <v>1071</v>
      </c>
      <c r="O779" s="68">
        <v>1352</v>
      </c>
      <c r="P779" s="68">
        <v>1501</v>
      </c>
      <c r="Q779" s="68">
        <v>1458</v>
      </c>
      <c r="R779" s="68">
        <v>1662</v>
      </c>
      <c r="S779" s="68">
        <v>1511</v>
      </c>
      <c r="T779" s="68">
        <v>1309</v>
      </c>
      <c r="U779" s="68">
        <v>1113</v>
      </c>
      <c r="V779" s="68">
        <v>773</v>
      </c>
      <c r="W779" s="68">
        <v>815</v>
      </c>
      <c r="X779" s="68">
        <v>734</v>
      </c>
      <c r="Y779" s="68">
        <v>487</v>
      </c>
      <c r="Z779" s="68">
        <v>247</v>
      </c>
      <c r="AA779" s="68">
        <v>61</v>
      </c>
      <c r="AB779" s="68">
        <v>11</v>
      </c>
      <c r="AC779" s="68">
        <v>3</v>
      </c>
      <c r="AD779">
        <v>7064</v>
      </c>
    </row>
    <row r="780" spans="1:37" ht="16.5">
      <c r="B780" t="s">
        <v>518</v>
      </c>
      <c r="C780">
        <v>16260</v>
      </c>
      <c r="D780" s="68">
        <v>128</v>
      </c>
      <c r="E780">
        <v>502</v>
      </c>
      <c r="F780" s="68">
        <v>139</v>
      </c>
      <c r="G780" s="68">
        <v>139</v>
      </c>
      <c r="H780" s="68">
        <v>114</v>
      </c>
      <c r="I780" s="68">
        <v>110</v>
      </c>
      <c r="J780" s="68">
        <v>463</v>
      </c>
      <c r="K780" s="68">
        <v>707</v>
      </c>
      <c r="L780" s="68">
        <v>993</v>
      </c>
      <c r="M780" s="68">
        <v>1105</v>
      </c>
      <c r="N780" s="68">
        <v>1016</v>
      </c>
      <c r="O780" s="68">
        <v>1215</v>
      </c>
      <c r="P780" s="68">
        <v>1258</v>
      </c>
      <c r="Q780" s="68">
        <v>1108</v>
      </c>
      <c r="R780" s="68">
        <v>1056</v>
      </c>
      <c r="S780" s="68">
        <v>980</v>
      </c>
      <c r="T780" s="68">
        <v>1007</v>
      </c>
      <c r="U780" s="68">
        <v>964</v>
      </c>
      <c r="V780" s="68">
        <v>849</v>
      </c>
      <c r="W780" s="68">
        <v>823</v>
      </c>
      <c r="X780" s="68">
        <v>842</v>
      </c>
      <c r="Y780" s="68">
        <v>642</v>
      </c>
      <c r="Z780" s="68">
        <v>398</v>
      </c>
      <c r="AA780" s="68">
        <v>176</v>
      </c>
      <c r="AB780" s="68">
        <v>25</v>
      </c>
      <c r="AC780" s="68">
        <v>3</v>
      </c>
      <c r="AD780">
        <v>6709</v>
      </c>
      <c r="AI780" t="s">
        <v>604</v>
      </c>
      <c r="AJ780">
        <v>7751</v>
      </c>
      <c r="AK780">
        <v>14460</v>
      </c>
    </row>
    <row r="781" spans="1:37" ht="16.5">
      <c r="B781" t="s">
        <v>516</v>
      </c>
      <c r="C781">
        <v>17657</v>
      </c>
      <c r="D781" s="68">
        <v>120</v>
      </c>
      <c r="E781">
        <v>480</v>
      </c>
      <c r="F781" s="68">
        <v>116</v>
      </c>
      <c r="G781" s="68">
        <v>128</v>
      </c>
      <c r="H781" s="68">
        <v>134</v>
      </c>
      <c r="I781" s="68">
        <v>102</v>
      </c>
      <c r="J781" s="68">
        <v>578</v>
      </c>
      <c r="K781" s="68">
        <v>767</v>
      </c>
      <c r="L781" s="68">
        <v>969</v>
      </c>
      <c r="M781" s="68">
        <v>867</v>
      </c>
      <c r="N781" s="68">
        <v>808</v>
      </c>
      <c r="O781" s="68">
        <v>1199</v>
      </c>
      <c r="P781" s="68">
        <v>1576</v>
      </c>
      <c r="Q781" s="68">
        <v>1425</v>
      </c>
      <c r="R781" s="68">
        <v>1323</v>
      </c>
      <c r="S781" s="68">
        <v>1302</v>
      </c>
      <c r="T781" s="68">
        <v>1079</v>
      </c>
      <c r="U781" s="68">
        <v>1110</v>
      </c>
      <c r="V781" s="68">
        <v>1008</v>
      </c>
      <c r="W781" s="68">
        <v>1019</v>
      </c>
      <c r="X781" s="68">
        <v>940</v>
      </c>
      <c r="Y781" s="68">
        <v>624</v>
      </c>
      <c r="Z781" s="68">
        <v>333</v>
      </c>
      <c r="AA781" s="68">
        <v>113</v>
      </c>
      <c r="AB781" s="68">
        <v>16</v>
      </c>
      <c r="AC781" s="68">
        <v>1</v>
      </c>
      <c r="AD781">
        <v>7545</v>
      </c>
      <c r="AE781">
        <v>1945</v>
      </c>
      <c r="AF781">
        <v>11658</v>
      </c>
      <c r="AG781">
        <v>4054</v>
      </c>
      <c r="AH781" t="s">
        <v>605</v>
      </c>
    </row>
    <row r="782" spans="1:37" ht="16.5">
      <c r="A782" t="s">
        <v>605</v>
      </c>
      <c r="B782" t="s">
        <v>517</v>
      </c>
      <c r="C782">
        <v>9576</v>
      </c>
      <c r="D782" s="68">
        <v>66</v>
      </c>
      <c r="E782">
        <v>255</v>
      </c>
      <c r="F782" s="68">
        <v>64</v>
      </c>
      <c r="G782" s="68">
        <v>68</v>
      </c>
      <c r="H782" s="68">
        <v>71</v>
      </c>
      <c r="I782" s="68">
        <v>52</v>
      </c>
      <c r="J782" s="68">
        <v>299</v>
      </c>
      <c r="K782" s="68">
        <v>402</v>
      </c>
      <c r="L782" s="68">
        <v>493</v>
      </c>
      <c r="M782" s="68">
        <v>459</v>
      </c>
      <c r="N782" s="68">
        <v>429</v>
      </c>
      <c r="O782" s="68">
        <v>611</v>
      </c>
      <c r="P782" s="68">
        <v>879</v>
      </c>
      <c r="Q782" s="68">
        <v>847</v>
      </c>
      <c r="R782" s="68">
        <v>888</v>
      </c>
      <c r="S782" s="68">
        <v>872</v>
      </c>
      <c r="T782" s="68">
        <v>648</v>
      </c>
      <c r="U782" s="68">
        <v>583</v>
      </c>
      <c r="V782" s="68">
        <v>486</v>
      </c>
      <c r="W782" s="68">
        <v>498</v>
      </c>
      <c r="X782" s="68">
        <v>445</v>
      </c>
      <c r="Y782" s="68">
        <v>269</v>
      </c>
      <c r="Z782" s="68">
        <v>116</v>
      </c>
      <c r="AA782" s="68">
        <v>29</v>
      </c>
      <c r="AB782" s="68">
        <v>2</v>
      </c>
      <c r="AC782" s="68">
        <v>0</v>
      </c>
      <c r="AD782">
        <v>3948</v>
      </c>
    </row>
    <row r="783" spans="1:37" ht="16.5">
      <c r="B783" t="s">
        <v>518</v>
      </c>
      <c r="C783">
        <v>8081</v>
      </c>
      <c r="D783" s="68">
        <v>54</v>
      </c>
      <c r="E783">
        <v>225</v>
      </c>
      <c r="F783" s="68">
        <v>52</v>
      </c>
      <c r="G783" s="68">
        <v>60</v>
      </c>
      <c r="H783" s="68">
        <v>63</v>
      </c>
      <c r="I783" s="68">
        <v>50</v>
      </c>
      <c r="J783" s="68">
        <v>279</v>
      </c>
      <c r="K783" s="68">
        <v>365</v>
      </c>
      <c r="L783" s="68">
        <v>476</v>
      </c>
      <c r="M783" s="68">
        <v>408</v>
      </c>
      <c r="N783" s="68">
        <v>379</v>
      </c>
      <c r="O783" s="68">
        <v>588</v>
      </c>
      <c r="P783" s="68">
        <v>697</v>
      </c>
      <c r="Q783" s="68">
        <v>578</v>
      </c>
      <c r="R783" s="68">
        <v>435</v>
      </c>
      <c r="S783" s="68">
        <v>430</v>
      </c>
      <c r="T783" s="68">
        <v>431</v>
      </c>
      <c r="U783" s="68">
        <v>527</v>
      </c>
      <c r="V783" s="68">
        <v>522</v>
      </c>
      <c r="W783" s="68">
        <v>521</v>
      </c>
      <c r="X783" s="68">
        <v>495</v>
      </c>
      <c r="Y783" s="68">
        <v>355</v>
      </c>
      <c r="Z783" s="68">
        <v>217</v>
      </c>
      <c r="AA783" s="68">
        <v>84</v>
      </c>
      <c r="AB783" s="68">
        <v>14</v>
      </c>
      <c r="AC783" s="68">
        <v>1</v>
      </c>
      <c r="AD783">
        <v>3597</v>
      </c>
      <c r="AI783" t="s">
        <v>605</v>
      </c>
      <c r="AJ783">
        <v>3561</v>
      </c>
      <c r="AK783">
        <v>7158</v>
      </c>
    </row>
    <row r="784" spans="1:37" ht="16.5">
      <c r="B784" t="s">
        <v>516</v>
      </c>
      <c r="C784">
        <v>15750</v>
      </c>
      <c r="D784" s="68">
        <v>119</v>
      </c>
      <c r="E784">
        <v>479</v>
      </c>
      <c r="F784" s="68">
        <v>115</v>
      </c>
      <c r="G784" s="68">
        <v>135</v>
      </c>
      <c r="H784" s="68">
        <v>137</v>
      </c>
      <c r="I784" s="68">
        <v>92</v>
      </c>
      <c r="J784" s="68">
        <v>548</v>
      </c>
      <c r="K784" s="68">
        <v>1017</v>
      </c>
      <c r="L784" s="68">
        <v>936</v>
      </c>
      <c r="M784" s="68">
        <v>868</v>
      </c>
      <c r="N784" s="68">
        <v>873</v>
      </c>
      <c r="O784" s="68">
        <v>1116</v>
      </c>
      <c r="P784" s="68">
        <v>1200</v>
      </c>
      <c r="Q784" s="68">
        <v>1043</v>
      </c>
      <c r="R784" s="68">
        <v>1059</v>
      </c>
      <c r="S784" s="68">
        <v>1112</v>
      </c>
      <c r="T784" s="68">
        <v>1130</v>
      </c>
      <c r="U784" s="68">
        <v>1039</v>
      </c>
      <c r="V784" s="68">
        <v>772</v>
      </c>
      <c r="W784" s="68">
        <v>759</v>
      </c>
      <c r="X784" s="68">
        <v>721</v>
      </c>
      <c r="Y784" s="68">
        <v>567</v>
      </c>
      <c r="Z784" s="68">
        <v>288</v>
      </c>
      <c r="AA784" s="68">
        <v>85</v>
      </c>
      <c r="AB784" s="68">
        <v>15</v>
      </c>
      <c r="AC784" s="68">
        <v>4</v>
      </c>
      <c r="AD784">
        <v>6492</v>
      </c>
      <c r="AE784">
        <v>2163</v>
      </c>
      <c r="AF784">
        <v>10376</v>
      </c>
      <c r="AG784">
        <v>3211</v>
      </c>
      <c r="AH784" t="s">
        <v>606</v>
      </c>
    </row>
    <row r="785" spans="1:37" ht="16.5">
      <c r="A785" t="s">
        <v>606</v>
      </c>
      <c r="B785" t="s">
        <v>517</v>
      </c>
      <c r="C785">
        <v>8311</v>
      </c>
      <c r="D785" s="68">
        <v>71</v>
      </c>
      <c r="E785">
        <v>251</v>
      </c>
      <c r="F785" s="68">
        <v>56</v>
      </c>
      <c r="G785" s="68">
        <v>71</v>
      </c>
      <c r="H785" s="68">
        <v>76</v>
      </c>
      <c r="I785" s="68">
        <v>48</v>
      </c>
      <c r="J785" s="68">
        <v>271</v>
      </c>
      <c r="K785" s="68">
        <v>520</v>
      </c>
      <c r="L785" s="68">
        <v>493</v>
      </c>
      <c r="M785" s="68">
        <v>444</v>
      </c>
      <c r="N785" s="68">
        <v>454</v>
      </c>
      <c r="O785" s="68">
        <v>579</v>
      </c>
      <c r="P785" s="68">
        <v>680</v>
      </c>
      <c r="Q785" s="68">
        <v>590</v>
      </c>
      <c r="R785" s="68">
        <v>616</v>
      </c>
      <c r="S785" s="68">
        <v>685</v>
      </c>
      <c r="T785" s="68">
        <v>652</v>
      </c>
      <c r="U785" s="68">
        <v>569</v>
      </c>
      <c r="V785" s="68">
        <v>408</v>
      </c>
      <c r="W785" s="68">
        <v>357</v>
      </c>
      <c r="X785" s="68">
        <v>327</v>
      </c>
      <c r="Y785" s="68">
        <v>216</v>
      </c>
      <c r="Z785" s="68">
        <v>96</v>
      </c>
      <c r="AA785" s="68">
        <v>29</v>
      </c>
      <c r="AB785" s="68">
        <v>3</v>
      </c>
      <c r="AC785" s="68">
        <v>0</v>
      </c>
      <c r="AD785">
        <v>3342</v>
      </c>
    </row>
    <row r="786" spans="1:37" ht="16.5">
      <c r="B786" t="s">
        <v>518</v>
      </c>
      <c r="C786">
        <v>7439</v>
      </c>
      <c r="D786" s="68">
        <v>48</v>
      </c>
      <c r="E786">
        <v>228</v>
      </c>
      <c r="F786" s="68">
        <v>59</v>
      </c>
      <c r="G786" s="68">
        <v>64</v>
      </c>
      <c r="H786" s="68">
        <v>61</v>
      </c>
      <c r="I786" s="68">
        <v>44</v>
      </c>
      <c r="J786" s="68">
        <v>277</v>
      </c>
      <c r="K786" s="68">
        <v>497</v>
      </c>
      <c r="L786" s="68">
        <v>443</v>
      </c>
      <c r="M786" s="68">
        <v>424</v>
      </c>
      <c r="N786" s="68">
        <v>419</v>
      </c>
      <c r="O786" s="68">
        <v>537</v>
      </c>
      <c r="P786" s="68">
        <v>520</v>
      </c>
      <c r="Q786" s="68">
        <v>453</v>
      </c>
      <c r="R786" s="68">
        <v>443</v>
      </c>
      <c r="S786" s="68">
        <v>427</v>
      </c>
      <c r="T786" s="68">
        <v>478</v>
      </c>
      <c r="U786" s="68">
        <v>470</v>
      </c>
      <c r="V786" s="68">
        <v>364</v>
      </c>
      <c r="W786" s="68">
        <v>402</v>
      </c>
      <c r="X786" s="68">
        <v>394</v>
      </c>
      <c r="Y786" s="68">
        <v>351</v>
      </c>
      <c r="Z786" s="68">
        <v>192</v>
      </c>
      <c r="AA786" s="68">
        <v>56</v>
      </c>
      <c r="AB786" s="68">
        <v>12</v>
      </c>
      <c r="AC786" s="68">
        <v>4</v>
      </c>
      <c r="AD786">
        <v>3150</v>
      </c>
      <c r="AI786" t="s">
        <v>606</v>
      </c>
      <c r="AJ786">
        <v>3239</v>
      </c>
      <c r="AK786">
        <v>6389</v>
      </c>
    </row>
    <row r="787" spans="1:37" ht="16.5">
      <c r="B787" t="s">
        <v>516</v>
      </c>
      <c r="C787">
        <v>30646</v>
      </c>
      <c r="D787" s="68">
        <v>258</v>
      </c>
      <c r="E787">
        <v>894</v>
      </c>
      <c r="F787" s="68">
        <v>220</v>
      </c>
      <c r="G787" s="68">
        <v>235</v>
      </c>
      <c r="H787" s="68">
        <v>237</v>
      </c>
      <c r="I787" s="68">
        <v>202</v>
      </c>
      <c r="J787" s="68">
        <v>1146</v>
      </c>
      <c r="K787" s="68">
        <v>1598</v>
      </c>
      <c r="L787" s="68">
        <v>1930</v>
      </c>
      <c r="M787" s="68">
        <v>1907</v>
      </c>
      <c r="N787" s="68">
        <v>1984</v>
      </c>
      <c r="O787" s="68">
        <v>2452</v>
      </c>
      <c r="P787" s="68">
        <v>2476</v>
      </c>
      <c r="Q787" s="68">
        <v>2061</v>
      </c>
      <c r="R787" s="68">
        <v>2175</v>
      </c>
      <c r="S787" s="68">
        <v>2318</v>
      </c>
      <c r="T787" s="68">
        <v>2078</v>
      </c>
      <c r="U787" s="68">
        <v>1945</v>
      </c>
      <c r="V787" s="68">
        <v>1468</v>
      </c>
      <c r="W787" s="68">
        <v>1286</v>
      </c>
      <c r="X787" s="68">
        <v>1198</v>
      </c>
      <c r="Y787" s="68">
        <v>906</v>
      </c>
      <c r="Z787" s="68">
        <v>409</v>
      </c>
      <c r="AA787" s="68">
        <v>128</v>
      </c>
      <c r="AB787" s="68">
        <v>27</v>
      </c>
      <c r="AC787" s="68">
        <v>2</v>
      </c>
      <c r="AD787">
        <v>11765</v>
      </c>
      <c r="AE787">
        <v>3896</v>
      </c>
      <c r="AF787">
        <v>21326</v>
      </c>
      <c r="AG787">
        <v>5424</v>
      </c>
      <c r="AH787" t="s">
        <v>607</v>
      </c>
    </row>
    <row r="788" spans="1:37" ht="16.5">
      <c r="A788" t="s">
        <v>607</v>
      </c>
      <c r="B788" t="s">
        <v>517</v>
      </c>
      <c r="C788">
        <v>16062</v>
      </c>
      <c r="D788" s="68">
        <v>132</v>
      </c>
      <c r="E788">
        <v>460</v>
      </c>
      <c r="F788" s="68">
        <v>109</v>
      </c>
      <c r="G788" s="68">
        <v>119</v>
      </c>
      <c r="H788" s="68">
        <v>124</v>
      </c>
      <c r="I788" s="68">
        <v>108</v>
      </c>
      <c r="J788" s="68">
        <v>608</v>
      </c>
      <c r="K788" s="68">
        <v>845</v>
      </c>
      <c r="L788" s="68">
        <v>970</v>
      </c>
      <c r="M788" s="68">
        <v>1003</v>
      </c>
      <c r="N788" s="68">
        <v>1047</v>
      </c>
      <c r="O788" s="68">
        <v>1253</v>
      </c>
      <c r="P788" s="68">
        <v>1341</v>
      </c>
      <c r="Q788" s="68">
        <v>1142</v>
      </c>
      <c r="R788" s="68">
        <v>1255</v>
      </c>
      <c r="S788" s="68">
        <v>1315</v>
      </c>
      <c r="T788" s="68">
        <v>1161</v>
      </c>
      <c r="U788" s="68">
        <v>1050</v>
      </c>
      <c r="V788" s="68">
        <v>757</v>
      </c>
      <c r="W788" s="68">
        <v>635</v>
      </c>
      <c r="X788" s="68">
        <v>530</v>
      </c>
      <c r="Y788" s="68">
        <v>364</v>
      </c>
      <c r="Z788" s="68">
        <v>139</v>
      </c>
      <c r="AA788" s="68">
        <v>43</v>
      </c>
      <c r="AB788" s="68">
        <v>12</v>
      </c>
      <c r="AC788" s="68">
        <v>0</v>
      </c>
      <c r="AD788">
        <v>6006</v>
      </c>
    </row>
    <row r="789" spans="1:37" ht="16.5">
      <c r="B789" t="s">
        <v>518</v>
      </c>
      <c r="C789">
        <v>14584</v>
      </c>
      <c r="D789" s="68">
        <v>126</v>
      </c>
      <c r="E789">
        <v>434</v>
      </c>
      <c r="F789" s="68">
        <v>111</v>
      </c>
      <c r="G789" s="68">
        <v>116</v>
      </c>
      <c r="H789" s="68">
        <v>113</v>
      </c>
      <c r="I789" s="68">
        <v>94</v>
      </c>
      <c r="J789" s="68">
        <v>538</v>
      </c>
      <c r="K789" s="68">
        <v>753</v>
      </c>
      <c r="L789" s="68">
        <v>960</v>
      </c>
      <c r="M789" s="68">
        <v>904</v>
      </c>
      <c r="N789" s="68">
        <v>937</v>
      </c>
      <c r="O789" s="68">
        <v>1199</v>
      </c>
      <c r="P789" s="68">
        <v>1135</v>
      </c>
      <c r="Q789" s="68">
        <v>919</v>
      </c>
      <c r="R789" s="68">
        <v>920</v>
      </c>
      <c r="S789" s="68">
        <v>1003</v>
      </c>
      <c r="T789" s="68">
        <v>917</v>
      </c>
      <c r="U789" s="68">
        <v>895</v>
      </c>
      <c r="V789" s="68">
        <v>711</v>
      </c>
      <c r="W789" s="68">
        <v>651</v>
      </c>
      <c r="X789" s="68">
        <v>668</v>
      </c>
      <c r="Y789" s="68">
        <v>542</v>
      </c>
      <c r="Z789" s="68">
        <v>270</v>
      </c>
      <c r="AA789" s="68">
        <v>85</v>
      </c>
      <c r="AB789" s="68">
        <v>15</v>
      </c>
      <c r="AC789" s="68">
        <v>2</v>
      </c>
      <c r="AD789">
        <v>5759</v>
      </c>
      <c r="AI789" t="s">
        <v>607</v>
      </c>
      <c r="AJ789">
        <v>6974</v>
      </c>
      <c r="AK789">
        <v>12733</v>
      </c>
    </row>
    <row r="790" spans="1:37">
      <c r="B790" t="s">
        <v>516</v>
      </c>
      <c r="C790">
        <v>249306</v>
      </c>
      <c r="D790">
        <v>1551</v>
      </c>
      <c r="E790">
        <v>6608</v>
      </c>
      <c r="F790">
        <v>1568</v>
      </c>
      <c r="G790">
        <v>1694</v>
      </c>
      <c r="H790">
        <v>1771</v>
      </c>
      <c r="I790">
        <v>1575</v>
      </c>
      <c r="J790">
        <v>9648</v>
      </c>
      <c r="K790">
        <v>12894</v>
      </c>
      <c r="L790">
        <v>16658</v>
      </c>
      <c r="M790">
        <v>18050</v>
      </c>
      <c r="N790">
        <v>17125</v>
      </c>
      <c r="O790">
        <v>19348</v>
      </c>
      <c r="P790">
        <v>18909</v>
      </c>
      <c r="Q790">
        <v>17337</v>
      </c>
      <c r="R790">
        <v>19171</v>
      </c>
      <c r="S790">
        <v>20420</v>
      </c>
      <c r="T790">
        <v>18968</v>
      </c>
      <c r="U790">
        <v>16538</v>
      </c>
      <c r="V790">
        <v>10715</v>
      </c>
      <c r="W790">
        <v>8546</v>
      </c>
      <c r="X790">
        <v>7670</v>
      </c>
      <c r="Y790">
        <v>5266</v>
      </c>
      <c r="Z790">
        <v>2868</v>
      </c>
      <c r="AA790">
        <v>823</v>
      </c>
      <c r="AB790">
        <v>172</v>
      </c>
      <c r="AC790">
        <v>21</v>
      </c>
      <c r="AD790">
        <v>92007</v>
      </c>
      <c r="AE790">
        <v>30701</v>
      </c>
      <c r="AF790">
        <v>182524</v>
      </c>
      <c r="AG790">
        <v>36081</v>
      </c>
      <c r="AH790" t="s">
        <v>608</v>
      </c>
    </row>
    <row r="791" spans="1:37">
      <c r="A791" t="s">
        <v>608</v>
      </c>
      <c r="B791" t="s">
        <v>517</v>
      </c>
      <c r="C791">
        <v>126361</v>
      </c>
      <c r="D791">
        <v>810</v>
      </c>
      <c r="E791">
        <v>3405</v>
      </c>
      <c r="F791">
        <v>812</v>
      </c>
      <c r="G791">
        <v>881</v>
      </c>
      <c r="H791">
        <v>916</v>
      </c>
      <c r="I791">
        <v>796</v>
      </c>
      <c r="J791">
        <v>4911</v>
      </c>
      <c r="K791">
        <v>6647</v>
      </c>
      <c r="L791">
        <v>8621</v>
      </c>
      <c r="M791">
        <v>9388</v>
      </c>
      <c r="N791">
        <v>9034</v>
      </c>
      <c r="O791">
        <v>10112</v>
      </c>
      <c r="P791">
        <v>9704</v>
      </c>
      <c r="Q791">
        <v>8683</v>
      </c>
      <c r="R791">
        <v>9828</v>
      </c>
      <c r="S791">
        <v>10407</v>
      </c>
      <c r="T791">
        <v>9527</v>
      </c>
      <c r="U791">
        <v>8312</v>
      </c>
      <c r="V791">
        <v>5316</v>
      </c>
      <c r="W791">
        <v>4143</v>
      </c>
      <c r="X791">
        <v>3529</v>
      </c>
      <c r="Y791">
        <v>2375</v>
      </c>
      <c r="Z791">
        <v>1223</v>
      </c>
      <c r="AA791">
        <v>332</v>
      </c>
      <c r="AB791">
        <v>48</v>
      </c>
      <c r="AC791">
        <v>6</v>
      </c>
      <c r="AD791">
        <v>45218</v>
      </c>
    </row>
    <row r="792" spans="1:37">
      <c r="B792" t="s">
        <v>518</v>
      </c>
      <c r="C792">
        <v>122945</v>
      </c>
      <c r="D792">
        <v>741</v>
      </c>
      <c r="E792">
        <v>3203</v>
      </c>
      <c r="F792">
        <v>756</v>
      </c>
      <c r="G792">
        <v>813</v>
      </c>
      <c r="H792">
        <v>855</v>
      </c>
      <c r="I792">
        <v>779</v>
      </c>
      <c r="J792">
        <v>4737</v>
      </c>
      <c r="K792">
        <v>6247</v>
      </c>
      <c r="L792">
        <v>8037</v>
      </c>
      <c r="M792">
        <v>8662</v>
      </c>
      <c r="N792">
        <v>8091</v>
      </c>
      <c r="O792">
        <v>9236</v>
      </c>
      <c r="P792">
        <v>9205</v>
      </c>
      <c r="Q792">
        <v>8654</v>
      </c>
      <c r="R792">
        <v>9343</v>
      </c>
      <c r="S792">
        <v>10013</v>
      </c>
      <c r="T792">
        <v>9441</v>
      </c>
      <c r="U792">
        <v>8226</v>
      </c>
      <c r="V792">
        <v>5399</v>
      </c>
      <c r="W792">
        <v>4403</v>
      </c>
      <c r="X792">
        <v>4141</v>
      </c>
      <c r="Y792">
        <v>2891</v>
      </c>
      <c r="Z792">
        <v>1645</v>
      </c>
      <c r="AA792">
        <v>491</v>
      </c>
      <c r="AB792">
        <v>124</v>
      </c>
      <c r="AC792">
        <v>15</v>
      </c>
      <c r="AD792">
        <v>46789</v>
      </c>
      <c r="AI792" t="s">
        <v>608</v>
      </c>
      <c r="AJ792">
        <v>61228</v>
      </c>
      <c r="AK792">
        <v>108017</v>
      </c>
    </row>
    <row r="793" spans="1:37">
      <c r="B793" t="s">
        <v>516</v>
      </c>
      <c r="C793">
        <v>160628</v>
      </c>
      <c r="D793">
        <v>1152</v>
      </c>
      <c r="E793">
        <v>4744</v>
      </c>
      <c r="F793">
        <v>1209</v>
      </c>
      <c r="G793">
        <v>1261</v>
      </c>
      <c r="H793">
        <v>1216</v>
      </c>
      <c r="I793">
        <v>1058</v>
      </c>
      <c r="J793">
        <v>5369</v>
      </c>
      <c r="K793">
        <v>7206</v>
      </c>
      <c r="L793">
        <v>9941</v>
      </c>
      <c r="M793">
        <v>11383</v>
      </c>
      <c r="N793">
        <v>10759</v>
      </c>
      <c r="O793">
        <v>11607</v>
      </c>
      <c r="P793">
        <v>11300</v>
      </c>
      <c r="Q793">
        <v>10698</v>
      </c>
      <c r="R793">
        <v>12741</v>
      </c>
      <c r="S793">
        <v>13751</v>
      </c>
      <c r="T793">
        <v>12640</v>
      </c>
      <c r="U793">
        <v>10575</v>
      </c>
      <c r="V793">
        <v>6900</v>
      </c>
      <c r="W793">
        <v>6332</v>
      </c>
      <c r="X793">
        <v>5908</v>
      </c>
      <c r="Y793">
        <v>4308</v>
      </c>
      <c r="Z793">
        <v>2357</v>
      </c>
      <c r="AA793">
        <v>794</v>
      </c>
      <c r="AB793">
        <v>147</v>
      </c>
      <c r="AC793">
        <v>16</v>
      </c>
      <c r="AD793">
        <v>63728</v>
      </c>
      <c r="AE793">
        <v>18471</v>
      </c>
      <c r="AF793">
        <v>115395</v>
      </c>
      <c r="AG793">
        <v>26762</v>
      </c>
      <c r="AH793" t="s">
        <v>609</v>
      </c>
    </row>
    <row r="794" spans="1:37" ht="18" customHeight="1">
      <c r="A794" t="s">
        <v>609</v>
      </c>
      <c r="B794" t="s">
        <v>517</v>
      </c>
      <c r="C794">
        <v>85119</v>
      </c>
      <c r="D794">
        <v>591</v>
      </c>
      <c r="E794">
        <v>2458</v>
      </c>
      <c r="F794">
        <v>634</v>
      </c>
      <c r="G794">
        <v>650</v>
      </c>
      <c r="H794">
        <v>625</v>
      </c>
      <c r="I794">
        <v>549</v>
      </c>
      <c r="J794">
        <v>2837</v>
      </c>
      <c r="K794">
        <v>3760</v>
      </c>
      <c r="L794">
        <v>5160</v>
      </c>
      <c r="M794">
        <v>5888</v>
      </c>
      <c r="N794">
        <v>5696</v>
      </c>
      <c r="O794">
        <v>6208</v>
      </c>
      <c r="P794">
        <v>6066</v>
      </c>
      <c r="Q794">
        <v>5890</v>
      </c>
      <c r="R794">
        <v>7310</v>
      </c>
      <c r="S794">
        <v>7739</v>
      </c>
      <c r="T794">
        <v>7104</v>
      </c>
      <c r="U794">
        <v>5857</v>
      </c>
      <c r="V794">
        <v>3474</v>
      </c>
      <c r="W794">
        <v>3061</v>
      </c>
      <c r="X794">
        <v>2759</v>
      </c>
      <c r="Y794">
        <v>1910</v>
      </c>
      <c r="Z794">
        <v>1002</v>
      </c>
      <c r="AA794">
        <v>289</v>
      </c>
      <c r="AB794">
        <v>50</v>
      </c>
      <c r="AC794">
        <v>10</v>
      </c>
      <c r="AD794">
        <v>33255</v>
      </c>
    </row>
    <row r="795" spans="1:37">
      <c r="B795" t="s">
        <v>518</v>
      </c>
      <c r="C795">
        <v>75509</v>
      </c>
      <c r="D795">
        <v>561</v>
      </c>
      <c r="E795">
        <v>2286</v>
      </c>
      <c r="F795">
        <v>575</v>
      </c>
      <c r="G795">
        <v>611</v>
      </c>
      <c r="H795">
        <v>591</v>
      </c>
      <c r="I795">
        <v>509</v>
      </c>
      <c r="J795">
        <v>2532</v>
      </c>
      <c r="K795">
        <v>3446</v>
      </c>
      <c r="L795">
        <v>4781</v>
      </c>
      <c r="M795">
        <v>5495</v>
      </c>
      <c r="N795">
        <v>5063</v>
      </c>
      <c r="O795">
        <v>5399</v>
      </c>
      <c r="P795">
        <v>5234</v>
      </c>
      <c r="Q795">
        <v>4808</v>
      </c>
      <c r="R795">
        <v>5431</v>
      </c>
      <c r="S795">
        <v>6012</v>
      </c>
      <c r="T795">
        <v>5536</v>
      </c>
      <c r="U795">
        <v>4718</v>
      </c>
      <c r="V795">
        <v>3426</v>
      </c>
      <c r="W795">
        <v>3271</v>
      </c>
      <c r="X795">
        <v>3149</v>
      </c>
      <c r="Y795">
        <v>2398</v>
      </c>
      <c r="Z795">
        <v>1355</v>
      </c>
      <c r="AA795">
        <v>505</v>
      </c>
      <c r="AB795">
        <v>97</v>
      </c>
      <c r="AC795">
        <v>6</v>
      </c>
      <c r="AD795">
        <v>30473</v>
      </c>
      <c r="AI795" t="s">
        <v>609</v>
      </c>
      <c r="AJ795">
        <v>36211</v>
      </c>
      <c r="AK795">
        <v>66684</v>
      </c>
    </row>
    <row r="796" spans="1:37">
      <c r="B796" t="s">
        <v>516</v>
      </c>
      <c r="C796">
        <v>511902</v>
      </c>
      <c r="D796">
        <v>3362</v>
      </c>
      <c r="E796">
        <v>14124</v>
      </c>
      <c r="F796">
        <v>3435</v>
      </c>
      <c r="G796">
        <v>3667</v>
      </c>
      <c r="H796">
        <v>3722</v>
      </c>
      <c r="I796">
        <v>3300</v>
      </c>
      <c r="J796">
        <v>19200</v>
      </c>
      <c r="K796">
        <v>26071</v>
      </c>
      <c r="L796">
        <v>33574</v>
      </c>
      <c r="M796">
        <v>37259</v>
      </c>
      <c r="N796">
        <v>35432</v>
      </c>
      <c r="O796">
        <v>39008</v>
      </c>
      <c r="P796">
        <v>37685</v>
      </c>
      <c r="Q796">
        <v>34693</v>
      </c>
      <c r="R796">
        <v>39479</v>
      </c>
      <c r="S796">
        <v>42469</v>
      </c>
      <c r="T796">
        <v>39366</v>
      </c>
      <c r="U796">
        <v>33605</v>
      </c>
      <c r="V796">
        <v>21595</v>
      </c>
      <c r="W796">
        <v>18046</v>
      </c>
      <c r="X796">
        <v>16352</v>
      </c>
      <c r="Y796">
        <v>11607</v>
      </c>
      <c r="Z796">
        <v>6475</v>
      </c>
      <c r="AA796">
        <v>2049</v>
      </c>
      <c r="AB796">
        <v>401</v>
      </c>
      <c r="AC796">
        <v>50</v>
      </c>
      <c r="AD796">
        <v>192015</v>
      </c>
      <c r="AE796">
        <v>62757</v>
      </c>
      <c r="AF796">
        <v>372570</v>
      </c>
      <c r="AG796">
        <v>76575</v>
      </c>
      <c r="AH796" t="s">
        <v>610</v>
      </c>
    </row>
    <row r="797" spans="1:37">
      <c r="A797" t="s">
        <v>610</v>
      </c>
      <c r="B797" t="s">
        <v>517</v>
      </c>
      <c r="C797">
        <v>262639</v>
      </c>
      <c r="D797">
        <v>1742</v>
      </c>
      <c r="E797">
        <v>7327</v>
      </c>
      <c r="F797">
        <v>1787</v>
      </c>
      <c r="G797">
        <v>1906</v>
      </c>
      <c r="H797">
        <v>1934</v>
      </c>
      <c r="I797">
        <v>1700</v>
      </c>
      <c r="J797">
        <v>9966</v>
      </c>
      <c r="K797">
        <v>13556</v>
      </c>
      <c r="L797">
        <v>17328</v>
      </c>
      <c r="M797">
        <v>19424</v>
      </c>
      <c r="N797">
        <v>18724</v>
      </c>
      <c r="O797">
        <v>20508</v>
      </c>
      <c r="P797">
        <v>19625</v>
      </c>
      <c r="Q797">
        <v>17823</v>
      </c>
      <c r="R797">
        <v>20807</v>
      </c>
      <c r="S797">
        <v>22147</v>
      </c>
      <c r="T797">
        <v>20438</v>
      </c>
      <c r="U797">
        <v>17365</v>
      </c>
      <c r="V797">
        <v>10717</v>
      </c>
      <c r="W797">
        <v>8638</v>
      </c>
      <c r="X797">
        <v>7539</v>
      </c>
      <c r="Y797">
        <v>5180</v>
      </c>
      <c r="Z797">
        <v>2804</v>
      </c>
      <c r="AA797">
        <v>820</v>
      </c>
      <c r="AB797">
        <v>141</v>
      </c>
      <c r="AC797">
        <v>20</v>
      </c>
      <c r="AD797">
        <v>95809</v>
      </c>
    </row>
    <row r="798" spans="1:37">
      <c r="B798" t="s">
        <v>518</v>
      </c>
      <c r="C798">
        <v>249263</v>
      </c>
      <c r="D798">
        <v>1620</v>
      </c>
      <c r="E798">
        <v>6797</v>
      </c>
      <c r="F798">
        <v>1648</v>
      </c>
      <c r="G798">
        <v>1761</v>
      </c>
      <c r="H798">
        <v>1788</v>
      </c>
      <c r="I798">
        <v>1600</v>
      </c>
      <c r="J798">
        <v>9234</v>
      </c>
      <c r="K798">
        <v>12515</v>
      </c>
      <c r="L798">
        <v>16246</v>
      </c>
      <c r="M798">
        <v>17835</v>
      </c>
      <c r="N798">
        <v>16708</v>
      </c>
      <c r="O798">
        <v>18500</v>
      </c>
      <c r="P798">
        <v>18060</v>
      </c>
      <c r="Q798">
        <v>16870</v>
      </c>
      <c r="R798">
        <v>18672</v>
      </c>
      <c r="S798">
        <v>20322</v>
      </c>
      <c r="T798">
        <v>18928</v>
      </c>
      <c r="U798">
        <v>16240</v>
      </c>
      <c r="V798">
        <v>10878</v>
      </c>
      <c r="W798">
        <v>9408</v>
      </c>
      <c r="X798">
        <v>8813</v>
      </c>
      <c r="Y798">
        <v>6427</v>
      </c>
      <c r="Z798">
        <v>3671</v>
      </c>
      <c r="AA798">
        <v>1229</v>
      </c>
      <c r="AB798">
        <v>260</v>
      </c>
      <c r="AC798">
        <v>30</v>
      </c>
      <c r="AD798">
        <v>96206</v>
      </c>
      <c r="AI798" t="s">
        <v>610</v>
      </c>
      <c r="AJ798">
        <v>122891</v>
      </c>
      <c r="AK798">
        <v>219097</v>
      </c>
    </row>
    <row r="799" spans="1:37" ht="16.5">
      <c r="B799" t="s">
        <v>516</v>
      </c>
      <c r="C799">
        <v>101968</v>
      </c>
      <c r="D799" s="68">
        <v>659</v>
      </c>
      <c r="E799">
        <v>2772</v>
      </c>
      <c r="F799" s="68">
        <v>658</v>
      </c>
      <c r="G799" s="68">
        <v>712</v>
      </c>
      <c r="H799" s="68">
        <v>735</v>
      </c>
      <c r="I799" s="68">
        <v>667</v>
      </c>
      <c r="J799" s="68">
        <v>4183</v>
      </c>
      <c r="K799" s="68">
        <v>5971</v>
      </c>
      <c r="L799" s="68">
        <v>6975</v>
      </c>
      <c r="M799" s="68">
        <v>7826</v>
      </c>
      <c r="N799" s="68">
        <v>7548</v>
      </c>
      <c r="O799" s="68">
        <v>8053</v>
      </c>
      <c r="P799" s="68">
        <v>7476</v>
      </c>
      <c r="Q799" s="68">
        <v>6658</v>
      </c>
      <c r="R799" s="68">
        <v>7567</v>
      </c>
      <c r="S799" s="68">
        <v>8298</v>
      </c>
      <c r="T799" s="68">
        <v>7758</v>
      </c>
      <c r="U799" s="68">
        <v>6492</v>
      </c>
      <c r="V799" s="68">
        <v>3980</v>
      </c>
      <c r="W799" s="68">
        <v>3168</v>
      </c>
      <c r="X799" s="68">
        <v>2774</v>
      </c>
      <c r="Y799" s="68">
        <v>2033</v>
      </c>
      <c r="Z799" s="68">
        <v>1250</v>
      </c>
      <c r="AA799" s="68">
        <v>432</v>
      </c>
      <c r="AB799" s="68">
        <v>82</v>
      </c>
      <c r="AC799" s="68">
        <v>13</v>
      </c>
      <c r="AD799">
        <v>36280</v>
      </c>
      <c r="AE799">
        <v>13585</v>
      </c>
      <c r="AF799">
        <v>74651</v>
      </c>
      <c r="AG799">
        <v>13732</v>
      </c>
      <c r="AH799" t="s">
        <v>611</v>
      </c>
    </row>
    <row r="800" spans="1:37" ht="16.5">
      <c r="A800" t="s">
        <v>611</v>
      </c>
      <c r="B800" t="s">
        <v>517</v>
      </c>
      <c r="C800">
        <v>51159</v>
      </c>
      <c r="D800" s="68">
        <v>341</v>
      </c>
      <c r="E800">
        <v>1464</v>
      </c>
      <c r="F800" s="68">
        <v>341</v>
      </c>
      <c r="G800" s="68">
        <v>375</v>
      </c>
      <c r="H800" s="68">
        <v>393</v>
      </c>
      <c r="I800" s="68">
        <v>355</v>
      </c>
      <c r="J800" s="68">
        <v>2218</v>
      </c>
      <c r="K800" s="68">
        <v>3149</v>
      </c>
      <c r="L800" s="68">
        <v>3547</v>
      </c>
      <c r="M800" s="68">
        <v>4148</v>
      </c>
      <c r="N800" s="68">
        <v>3994</v>
      </c>
      <c r="O800" s="68">
        <v>4188</v>
      </c>
      <c r="P800" s="68">
        <v>3855</v>
      </c>
      <c r="Q800" s="68">
        <v>3250</v>
      </c>
      <c r="R800" s="68">
        <v>3669</v>
      </c>
      <c r="S800" s="68">
        <v>4001</v>
      </c>
      <c r="T800" s="68">
        <v>3807</v>
      </c>
      <c r="U800" s="68">
        <v>3196</v>
      </c>
      <c r="V800" s="68">
        <v>1927</v>
      </c>
      <c r="W800" s="68">
        <v>1434</v>
      </c>
      <c r="X800" s="68">
        <v>1251</v>
      </c>
      <c r="Y800" s="68">
        <v>895</v>
      </c>
      <c r="Z800" s="68">
        <v>579</v>
      </c>
      <c r="AA800" s="68">
        <v>199</v>
      </c>
      <c r="AB800" s="68">
        <v>43</v>
      </c>
      <c r="AC800" s="68">
        <v>4</v>
      </c>
      <c r="AD800">
        <v>17336</v>
      </c>
    </row>
    <row r="801" spans="1:37" ht="16.5">
      <c r="B801" t="s">
        <v>518</v>
      </c>
      <c r="C801">
        <v>50809</v>
      </c>
      <c r="D801" s="68">
        <v>318</v>
      </c>
      <c r="E801">
        <v>1308</v>
      </c>
      <c r="F801" s="68">
        <v>317</v>
      </c>
      <c r="G801" s="68">
        <v>337</v>
      </c>
      <c r="H801" s="68">
        <v>342</v>
      </c>
      <c r="I801" s="68">
        <v>312</v>
      </c>
      <c r="J801" s="68">
        <v>1965</v>
      </c>
      <c r="K801" s="68">
        <v>2822</v>
      </c>
      <c r="L801" s="68">
        <v>3428</v>
      </c>
      <c r="M801" s="68">
        <v>3678</v>
      </c>
      <c r="N801" s="68">
        <v>3554</v>
      </c>
      <c r="O801" s="68">
        <v>3865</v>
      </c>
      <c r="P801" s="68">
        <v>3621</v>
      </c>
      <c r="Q801" s="68">
        <v>3408</v>
      </c>
      <c r="R801" s="68">
        <v>3898</v>
      </c>
      <c r="S801" s="68">
        <v>4297</v>
      </c>
      <c r="T801" s="68">
        <v>3951</v>
      </c>
      <c r="U801" s="68">
        <v>3296</v>
      </c>
      <c r="V801" s="68">
        <v>2053</v>
      </c>
      <c r="W801" s="68">
        <v>1734</v>
      </c>
      <c r="X801" s="68">
        <v>1523</v>
      </c>
      <c r="Y801" s="68">
        <v>1138</v>
      </c>
      <c r="Z801" s="68">
        <v>671</v>
      </c>
      <c r="AA801" s="68">
        <v>233</v>
      </c>
      <c r="AB801" s="68">
        <v>39</v>
      </c>
      <c r="AC801" s="68">
        <v>9</v>
      </c>
      <c r="AD801">
        <v>18944</v>
      </c>
      <c r="AI801" t="s">
        <v>611</v>
      </c>
      <c r="AJ801">
        <v>25452</v>
      </c>
      <c r="AK801">
        <v>44396</v>
      </c>
    </row>
    <row r="802" spans="1:37" ht="16.5">
      <c r="B802" t="s">
        <v>516</v>
      </c>
      <c r="C802">
        <v>82616</v>
      </c>
      <c r="D802" s="68">
        <v>484</v>
      </c>
      <c r="E802">
        <v>2041</v>
      </c>
      <c r="F802" s="68">
        <v>475</v>
      </c>
      <c r="G802" s="68">
        <v>521</v>
      </c>
      <c r="H802" s="68">
        <v>547</v>
      </c>
      <c r="I802" s="68">
        <v>498</v>
      </c>
      <c r="J802" s="68">
        <v>3224</v>
      </c>
      <c r="K802" s="68">
        <v>4476</v>
      </c>
      <c r="L802" s="68">
        <v>5746</v>
      </c>
      <c r="M802" s="68">
        <v>5796</v>
      </c>
      <c r="N802" s="68">
        <v>5464</v>
      </c>
      <c r="O802" s="68">
        <v>6082</v>
      </c>
      <c r="P802" s="68">
        <v>6081</v>
      </c>
      <c r="Q802" s="68">
        <v>5842</v>
      </c>
      <c r="R802" s="68">
        <v>6447</v>
      </c>
      <c r="S802" s="68">
        <v>7013</v>
      </c>
      <c r="T802" s="68">
        <v>6543</v>
      </c>
      <c r="U802" s="68">
        <v>5606</v>
      </c>
      <c r="V802" s="68">
        <v>3572</v>
      </c>
      <c r="W802" s="68">
        <v>2814</v>
      </c>
      <c r="X802" s="68">
        <v>2375</v>
      </c>
      <c r="Y802" s="68">
        <v>1671</v>
      </c>
      <c r="Z802" s="68">
        <v>1008</v>
      </c>
      <c r="AA802" s="68">
        <v>268</v>
      </c>
      <c r="AB802" s="68">
        <v>52</v>
      </c>
      <c r="AC802" s="68">
        <v>11</v>
      </c>
      <c r="AD802">
        <v>30933</v>
      </c>
      <c r="AE802">
        <v>10225</v>
      </c>
      <c r="AF802">
        <v>60620</v>
      </c>
      <c r="AG802">
        <v>11771</v>
      </c>
      <c r="AH802" t="s">
        <v>612</v>
      </c>
    </row>
    <row r="803" spans="1:37" ht="16.5">
      <c r="A803" t="s">
        <v>612</v>
      </c>
      <c r="B803" t="s">
        <v>517</v>
      </c>
      <c r="C803">
        <v>41468</v>
      </c>
      <c r="D803" s="68">
        <v>261</v>
      </c>
      <c r="E803">
        <v>1025</v>
      </c>
      <c r="F803" s="68">
        <v>247</v>
      </c>
      <c r="G803" s="68">
        <v>257</v>
      </c>
      <c r="H803" s="68">
        <v>268</v>
      </c>
      <c r="I803" s="68">
        <v>253</v>
      </c>
      <c r="J803" s="68">
        <v>1625</v>
      </c>
      <c r="K803" s="68">
        <v>2326</v>
      </c>
      <c r="L803" s="68">
        <v>2950</v>
      </c>
      <c r="M803" s="68">
        <v>3033</v>
      </c>
      <c r="N803" s="68">
        <v>2889</v>
      </c>
      <c r="O803" s="68">
        <v>3143</v>
      </c>
      <c r="P803" s="68">
        <v>3068</v>
      </c>
      <c r="Q803" s="68">
        <v>2851</v>
      </c>
      <c r="R803" s="68">
        <v>3259</v>
      </c>
      <c r="S803" s="68">
        <v>3501</v>
      </c>
      <c r="T803" s="68">
        <v>3246</v>
      </c>
      <c r="U803" s="68">
        <v>2710</v>
      </c>
      <c r="V803" s="68">
        <v>1780</v>
      </c>
      <c r="W803" s="68">
        <v>1349</v>
      </c>
      <c r="X803" s="68">
        <v>1067</v>
      </c>
      <c r="Y803" s="68">
        <v>750</v>
      </c>
      <c r="Z803" s="68">
        <v>482</v>
      </c>
      <c r="AA803" s="68">
        <v>131</v>
      </c>
      <c r="AB803" s="68">
        <v>18</v>
      </c>
      <c r="AC803" s="68">
        <v>4</v>
      </c>
      <c r="AD803">
        <v>15038</v>
      </c>
    </row>
    <row r="804" spans="1:37" ht="16.5">
      <c r="B804" t="s">
        <v>518</v>
      </c>
      <c r="C804">
        <v>41148</v>
      </c>
      <c r="D804" s="68">
        <v>223</v>
      </c>
      <c r="E804">
        <v>1016</v>
      </c>
      <c r="F804" s="68">
        <v>228</v>
      </c>
      <c r="G804" s="68">
        <v>264</v>
      </c>
      <c r="H804" s="68">
        <v>279</v>
      </c>
      <c r="I804" s="68">
        <v>245</v>
      </c>
      <c r="J804" s="68">
        <v>1599</v>
      </c>
      <c r="K804" s="68">
        <v>2150</v>
      </c>
      <c r="L804" s="68">
        <v>2796</v>
      </c>
      <c r="M804" s="68">
        <v>2763</v>
      </c>
      <c r="N804" s="68">
        <v>2575</v>
      </c>
      <c r="O804" s="68">
        <v>2939</v>
      </c>
      <c r="P804" s="68">
        <v>3013</v>
      </c>
      <c r="Q804" s="68">
        <v>2991</v>
      </c>
      <c r="R804" s="68">
        <v>3188</v>
      </c>
      <c r="S804" s="68">
        <v>3512</v>
      </c>
      <c r="T804" s="68">
        <v>3297</v>
      </c>
      <c r="U804" s="68">
        <v>2896</v>
      </c>
      <c r="V804" s="68">
        <v>1792</v>
      </c>
      <c r="W804" s="68">
        <v>1465</v>
      </c>
      <c r="X804" s="68">
        <v>1308</v>
      </c>
      <c r="Y804" s="68">
        <v>921</v>
      </c>
      <c r="Z804" s="68">
        <v>526</v>
      </c>
      <c r="AA804" s="68">
        <v>137</v>
      </c>
      <c r="AB804" s="68">
        <v>34</v>
      </c>
      <c r="AC804" s="68">
        <v>7</v>
      </c>
      <c r="AD804">
        <v>15895</v>
      </c>
      <c r="AI804" t="s">
        <v>612</v>
      </c>
      <c r="AJ804">
        <v>20265</v>
      </c>
      <c r="AK804">
        <v>36160</v>
      </c>
    </row>
    <row r="805" spans="1:37" ht="16.5">
      <c r="B805" t="s">
        <v>516</v>
      </c>
      <c r="C805">
        <v>99023</v>
      </c>
      <c r="D805" s="68">
        <v>652</v>
      </c>
      <c r="E805">
        <v>2775</v>
      </c>
      <c r="F805" s="68">
        <v>663</v>
      </c>
      <c r="G805" s="68">
        <v>714</v>
      </c>
      <c r="H805" s="68">
        <v>749</v>
      </c>
      <c r="I805" s="68">
        <v>649</v>
      </c>
      <c r="J805" s="68">
        <v>4064</v>
      </c>
      <c r="K805" s="68">
        <v>5118</v>
      </c>
      <c r="L805" s="68">
        <v>6721</v>
      </c>
      <c r="M805" s="68">
        <v>7643</v>
      </c>
      <c r="N805" s="68">
        <v>7126</v>
      </c>
      <c r="O805" s="68">
        <v>8044</v>
      </c>
      <c r="P805" s="68">
        <v>7695</v>
      </c>
      <c r="Q805" s="68">
        <v>6902</v>
      </c>
      <c r="R805" s="68">
        <v>7669</v>
      </c>
      <c r="S805" s="68">
        <v>7933</v>
      </c>
      <c r="T805" s="68">
        <v>7425</v>
      </c>
      <c r="U805" s="68">
        <v>6379</v>
      </c>
      <c r="V805" s="68">
        <v>3922</v>
      </c>
      <c r="W805" s="68">
        <v>3029</v>
      </c>
      <c r="X805" s="68">
        <v>2758</v>
      </c>
      <c r="Y805" s="68">
        <v>1869</v>
      </c>
      <c r="Z805" s="68">
        <v>969</v>
      </c>
      <c r="AA805" s="68">
        <v>270</v>
      </c>
      <c r="AB805" s="68">
        <v>55</v>
      </c>
      <c r="AC805" s="68">
        <v>5</v>
      </c>
      <c r="AD805">
        <v>34614</v>
      </c>
      <c r="AE805">
        <v>12609</v>
      </c>
      <c r="AF805">
        <v>73537</v>
      </c>
      <c r="AG805">
        <v>12877</v>
      </c>
      <c r="AH805" t="s">
        <v>613</v>
      </c>
    </row>
    <row r="806" spans="1:37" ht="16.5">
      <c r="A806" t="s">
        <v>613</v>
      </c>
      <c r="B806" t="s">
        <v>517</v>
      </c>
      <c r="C806">
        <v>50038</v>
      </c>
      <c r="D806" s="68">
        <v>346</v>
      </c>
      <c r="E806">
        <v>1480</v>
      </c>
      <c r="F806" s="68">
        <v>352</v>
      </c>
      <c r="G806" s="68">
        <v>384</v>
      </c>
      <c r="H806" s="68">
        <v>405</v>
      </c>
      <c r="I806" s="68">
        <v>339</v>
      </c>
      <c r="J806" s="68">
        <v>2100</v>
      </c>
      <c r="K806" s="68">
        <v>2619</v>
      </c>
      <c r="L806" s="68">
        <v>3500</v>
      </c>
      <c r="M806" s="68">
        <v>3963</v>
      </c>
      <c r="N806" s="68">
        <v>3749</v>
      </c>
      <c r="O806" s="68">
        <v>4217</v>
      </c>
      <c r="P806" s="68">
        <v>3910</v>
      </c>
      <c r="Q806" s="68">
        <v>3405</v>
      </c>
      <c r="R806" s="68">
        <v>3819</v>
      </c>
      <c r="S806" s="68">
        <v>3958</v>
      </c>
      <c r="T806" s="68">
        <v>3680</v>
      </c>
      <c r="U806" s="68">
        <v>3271</v>
      </c>
      <c r="V806" s="68">
        <v>1933</v>
      </c>
      <c r="W806" s="68">
        <v>1472</v>
      </c>
      <c r="X806" s="68">
        <v>1269</v>
      </c>
      <c r="Y806" s="68">
        <v>841</v>
      </c>
      <c r="Z806" s="68">
        <v>387</v>
      </c>
      <c r="AA806" s="68">
        <v>102</v>
      </c>
      <c r="AB806" s="68">
        <v>15</v>
      </c>
      <c r="AC806" s="68">
        <v>2</v>
      </c>
      <c r="AD806">
        <v>16930</v>
      </c>
    </row>
    <row r="807" spans="1:37" ht="16.5">
      <c r="B807" t="s">
        <v>518</v>
      </c>
      <c r="C807">
        <v>48985</v>
      </c>
      <c r="D807" s="68">
        <v>306</v>
      </c>
      <c r="E807">
        <v>1295</v>
      </c>
      <c r="F807" s="68">
        <v>311</v>
      </c>
      <c r="G807" s="68">
        <v>330</v>
      </c>
      <c r="H807" s="68">
        <v>344</v>
      </c>
      <c r="I807" s="68">
        <v>310</v>
      </c>
      <c r="J807" s="68">
        <v>1964</v>
      </c>
      <c r="K807" s="68">
        <v>2499</v>
      </c>
      <c r="L807" s="68">
        <v>3221</v>
      </c>
      <c r="M807" s="68">
        <v>3680</v>
      </c>
      <c r="N807" s="68">
        <v>3377</v>
      </c>
      <c r="O807" s="68">
        <v>3827</v>
      </c>
      <c r="P807" s="68">
        <v>3785</v>
      </c>
      <c r="Q807" s="68">
        <v>3497</v>
      </c>
      <c r="R807" s="68">
        <v>3850</v>
      </c>
      <c r="S807" s="68">
        <v>3975</v>
      </c>
      <c r="T807" s="68">
        <v>3745</v>
      </c>
      <c r="U807" s="68">
        <v>3108</v>
      </c>
      <c r="V807" s="68">
        <v>1989</v>
      </c>
      <c r="W807" s="68">
        <v>1557</v>
      </c>
      <c r="X807" s="68">
        <v>1489</v>
      </c>
      <c r="Y807" s="68">
        <v>1028</v>
      </c>
      <c r="Z807" s="68">
        <v>582</v>
      </c>
      <c r="AA807" s="68">
        <v>168</v>
      </c>
      <c r="AB807" s="68">
        <v>40</v>
      </c>
      <c r="AC807" s="68">
        <v>3</v>
      </c>
      <c r="AD807">
        <v>17684</v>
      </c>
      <c r="AI807" t="s">
        <v>613</v>
      </c>
      <c r="AJ807">
        <v>25237</v>
      </c>
      <c r="AK807">
        <v>42921</v>
      </c>
    </row>
    <row r="808" spans="1:37" ht="16.5">
      <c r="B808" t="s">
        <v>516</v>
      </c>
      <c r="C808">
        <v>56357</v>
      </c>
      <c r="D808" s="68">
        <v>344</v>
      </c>
      <c r="E808">
        <v>1523</v>
      </c>
      <c r="F808" s="68">
        <v>361</v>
      </c>
      <c r="G808" s="68">
        <v>395</v>
      </c>
      <c r="H808" s="68">
        <v>405</v>
      </c>
      <c r="I808" s="68">
        <v>362</v>
      </c>
      <c r="J808" s="68">
        <v>2006</v>
      </c>
      <c r="K808" s="68">
        <v>2848</v>
      </c>
      <c r="L808" s="68">
        <v>3508</v>
      </c>
      <c r="M808" s="68">
        <v>3823</v>
      </c>
      <c r="N808" s="68">
        <v>3845</v>
      </c>
      <c r="O808" s="68">
        <v>4428</v>
      </c>
      <c r="P808" s="68">
        <v>4351</v>
      </c>
      <c r="Q808" s="68">
        <v>3813</v>
      </c>
      <c r="R808" s="68">
        <v>4129</v>
      </c>
      <c r="S808" s="68">
        <v>4499</v>
      </c>
      <c r="T808" s="68">
        <v>4175</v>
      </c>
      <c r="U808" s="68">
        <v>3873</v>
      </c>
      <c r="V808" s="68">
        <v>2665</v>
      </c>
      <c r="W808" s="68">
        <v>2200</v>
      </c>
      <c r="X808" s="68">
        <v>2010</v>
      </c>
      <c r="Y808" s="68">
        <v>1340</v>
      </c>
      <c r="Z808" s="68">
        <v>712</v>
      </c>
      <c r="AA808" s="68">
        <v>215</v>
      </c>
      <c r="AB808" s="68">
        <v>46</v>
      </c>
      <c r="AC808" s="68">
        <v>4</v>
      </c>
      <c r="AD808">
        <v>21739</v>
      </c>
      <c r="AE808">
        <v>6721</v>
      </c>
      <c r="AF808">
        <v>40444</v>
      </c>
      <c r="AG808">
        <v>9192</v>
      </c>
      <c r="AH808" t="s">
        <v>614</v>
      </c>
    </row>
    <row r="809" spans="1:37" ht="16.5">
      <c r="A809" t="s">
        <v>614</v>
      </c>
      <c r="B809" t="s">
        <v>517</v>
      </c>
      <c r="C809">
        <v>28950</v>
      </c>
      <c r="D809" s="68">
        <v>169</v>
      </c>
      <c r="E809">
        <v>767</v>
      </c>
      <c r="F809" s="68">
        <v>180</v>
      </c>
      <c r="G809" s="68">
        <v>205</v>
      </c>
      <c r="H809" s="68">
        <v>206</v>
      </c>
      <c r="I809" s="68">
        <v>176</v>
      </c>
      <c r="J809" s="68">
        <v>1000</v>
      </c>
      <c r="K809" s="68">
        <v>1478</v>
      </c>
      <c r="L809" s="68">
        <v>1833</v>
      </c>
      <c r="M809" s="68">
        <v>1991</v>
      </c>
      <c r="N809" s="68">
        <v>2039</v>
      </c>
      <c r="O809" s="68">
        <v>2324</v>
      </c>
      <c r="P809" s="68">
        <v>2315</v>
      </c>
      <c r="Q809" s="68">
        <v>2022</v>
      </c>
      <c r="R809" s="68">
        <v>2197</v>
      </c>
      <c r="S809" s="68">
        <v>2418</v>
      </c>
      <c r="T809" s="68">
        <v>2123</v>
      </c>
      <c r="U809" s="68">
        <v>1950</v>
      </c>
      <c r="V809" s="68">
        <v>1326</v>
      </c>
      <c r="W809" s="68">
        <v>1081</v>
      </c>
      <c r="X809" s="68">
        <v>958</v>
      </c>
      <c r="Y809" s="68">
        <v>596</v>
      </c>
      <c r="Z809" s="68">
        <v>278</v>
      </c>
      <c r="AA809" s="68">
        <v>75</v>
      </c>
      <c r="AB809" s="68">
        <v>10</v>
      </c>
      <c r="AC809" s="68">
        <v>0</v>
      </c>
      <c r="AD809">
        <v>10815</v>
      </c>
    </row>
    <row r="810" spans="1:37" ht="16.5">
      <c r="B810" t="s">
        <v>518</v>
      </c>
      <c r="C810">
        <v>27407</v>
      </c>
      <c r="D810" s="68">
        <v>175</v>
      </c>
      <c r="E810">
        <v>756</v>
      </c>
      <c r="F810" s="68">
        <v>181</v>
      </c>
      <c r="G810" s="68">
        <v>190</v>
      </c>
      <c r="H810" s="68">
        <v>199</v>
      </c>
      <c r="I810" s="68">
        <v>186</v>
      </c>
      <c r="J810" s="68">
        <v>1006</v>
      </c>
      <c r="K810" s="68">
        <v>1370</v>
      </c>
      <c r="L810" s="68">
        <v>1675</v>
      </c>
      <c r="M810" s="68">
        <v>1832</v>
      </c>
      <c r="N810" s="68">
        <v>1806</v>
      </c>
      <c r="O810" s="68">
        <v>2104</v>
      </c>
      <c r="P810" s="68">
        <v>2036</v>
      </c>
      <c r="Q810" s="68">
        <v>1791</v>
      </c>
      <c r="R810" s="68">
        <v>1932</v>
      </c>
      <c r="S810" s="68">
        <v>2081</v>
      </c>
      <c r="T810" s="68">
        <v>2052</v>
      </c>
      <c r="U810" s="68">
        <v>1923</v>
      </c>
      <c r="V810" s="68">
        <v>1339</v>
      </c>
      <c r="W810" s="68">
        <v>1119</v>
      </c>
      <c r="X810" s="68">
        <v>1052</v>
      </c>
      <c r="Y810" s="68">
        <v>744</v>
      </c>
      <c r="Z810" s="68">
        <v>434</v>
      </c>
      <c r="AA810" s="68">
        <v>140</v>
      </c>
      <c r="AB810" s="68">
        <v>36</v>
      </c>
      <c r="AC810" s="68">
        <v>4</v>
      </c>
      <c r="AD810">
        <v>10924</v>
      </c>
      <c r="AI810" t="s">
        <v>614</v>
      </c>
      <c r="AJ810">
        <v>13176</v>
      </c>
      <c r="AK810">
        <v>24100</v>
      </c>
    </row>
    <row r="811" spans="1:37" ht="16.5">
      <c r="B811" t="s">
        <v>516</v>
      </c>
      <c r="C811">
        <v>11310</v>
      </c>
      <c r="D811" s="68">
        <v>71</v>
      </c>
      <c r="E811">
        <v>269</v>
      </c>
      <c r="F811" s="68">
        <v>69</v>
      </c>
      <c r="G811" s="68">
        <v>64</v>
      </c>
      <c r="H811" s="68">
        <v>70</v>
      </c>
      <c r="I811" s="68">
        <v>66</v>
      </c>
      <c r="J811" s="68">
        <v>354</v>
      </c>
      <c r="K811" s="68">
        <v>452</v>
      </c>
      <c r="L811" s="68">
        <v>683</v>
      </c>
      <c r="M811" s="68">
        <v>788</v>
      </c>
      <c r="N811" s="68">
        <v>690</v>
      </c>
      <c r="O811" s="68">
        <v>794</v>
      </c>
      <c r="P811" s="68">
        <v>782</v>
      </c>
      <c r="Q811" s="68">
        <v>780</v>
      </c>
      <c r="R811" s="68">
        <v>926</v>
      </c>
      <c r="S811" s="68">
        <v>975</v>
      </c>
      <c r="T811" s="68">
        <v>825</v>
      </c>
      <c r="U811" s="68">
        <v>680</v>
      </c>
      <c r="V811" s="68">
        <v>556</v>
      </c>
      <c r="W811" s="68">
        <v>503</v>
      </c>
      <c r="X811" s="68">
        <v>527</v>
      </c>
      <c r="Y811" s="68">
        <v>386</v>
      </c>
      <c r="Z811" s="68">
        <v>179</v>
      </c>
      <c r="AA811" s="68">
        <v>70</v>
      </c>
      <c r="AB811" s="68">
        <v>19</v>
      </c>
      <c r="AC811" s="68">
        <v>1</v>
      </c>
      <c r="AD811">
        <v>4721</v>
      </c>
      <c r="AE811">
        <v>1146</v>
      </c>
      <c r="AF811">
        <v>7923</v>
      </c>
      <c r="AG811">
        <v>2241</v>
      </c>
      <c r="AH811" t="s">
        <v>615</v>
      </c>
    </row>
    <row r="812" spans="1:37" ht="16.5">
      <c r="A812" t="s">
        <v>615</v>
      </c>
      <c r="B812" t="s">
        <v>517</v>
      </c>
      <c r="C812">
        <v>5905</v>
      </c>
      <c r="D812" s="68">
        <v>34</v>
      </c>
      <c r="E812">
        <v>133</v>
      </c>
      <c r="F812" s="68">
        <v>33</v>
      </c>
      <c r="G812" s="68">
        <v>35</v>
      </c>
      <c r="H812" s="68">
        <v>37</v>
      </c>
      <c r="I812" s="68">
        <v>28</v>
      </c>
      <c r="J812" s="68">
        <v>186</v>
      </c>
      <c r="K812" s="68">
        <v>224</v>
      </c>
      <c r="L812" s="68">
        <v>338</v>
      </c>
      <c r="M812" s="68">
        <v>401</v>
      </c>
      <c r="N812" s="68">
        <v>357</v>
      </c>
      <c r="O812" s="68">
        <v>428</v>
      </c>
      <c r="P812" s="68">
        <v>411</v>
      </c>
      <c r="Q812" s="68">
        <v>405</v>
      </c>
      <c r="R812" s="68">
        <v>553</v>
      </c>
      <c r="S812" s="68">
        <v>530</v>
      </c>
      <c r="T812" s="68">
        <v>478</v>
      </c>
      <c r="U812" s="68">
        <v>381</v>
      </c>
      <c r="V812" s="68">
        <v>277</v>
      </c>
      <c r="W812" s="68">
        <v>241</v>
      </c>
      <c r="X812" s="68">
        <v>235</v>
      </c>
      <c r="Y812" s="68">
        <v>188</v>
      </c>
      <c r="Z812" s="68">
        <v>76</v>
      </c>
      <c r="AA812" s="68">
        <v>24</v>
      </c>
      <c r="AB812" s="68">
        <v>5</v>
      </c>
      <c r="AC812" s="68">
        <v>0</v>
      </c>
      <c r="AD812">
        <v>2435</v>
      </c>
    </row>
    <row r="813" spans="1:37" ht="16.5">
      <c r="B813" t="s">
        <v>518</v>
      </c>
      <c r="C813">
        <v>5405</v>
      </c>
      <c r="D813" s="68">
        <v>37</v>
      </c>
      <c r="E813">
        <v>136</v>
      </c>
      <c r="F813" s="68">
        <v>36</v>
      </c>
      <c r="G813" s="68">
        <v>29</v>
      </c>
      <c r="H813" s="68">
        <v>33</v>
      </c>
      <c r="I813" s="68">
        <v>38</v>
      </c>
      <c r="J813" s="68">
        <v>168</v>
      </c>
      <c r="K813" s="68">
        <v>228</v>
      </c>
      <c r="L813" s="68">
        <v>345</v>
      </c>
      <c r="M813" s="68">
        <v>387</v>
      </c>
      <c r="N813" s="68">
        <v>333</v>
      </c>
      <c r="O813" s="68">
        <v>366</v>
      </c>
      <c r="P813" s="68">
        <v>371</v>
      </c>
      <c r="Q813" s="68">
        <v>375</v>
      </c>
      <c r="R813" s="68">
        <v>373</v>
      </c>
      <c r="S813" s="68">
        <v>445</v>
      </c>
      <c r="T813" s="68">
        <v>347</v>
      </c>
      <c r="U813" s="68">
        <v>299</v>
      </c>
      <c r="V813" s="68">
        <v>279</v>
      </c>
      <c r="W813" s="68">
        <v>262</v>
      </c>
      <c r="X813" s="68">
        <v>292</v>
      </c>
      <c r="Y813" s="68">
        <v>198</v>
      </c>
      <c r="Z813" s="68">
        <v>103</v>
      </c>
      <c r="AA813" s="68">
        <v>46</v>
      </c>
      <c r="AB813" s="68">
        <v>14</v>
      </c>
      <c r="AC813" s="68">
        <v>1</v>
      </c>
      <c r="AD813">
        <v>2286</v>
      </c>
      <c r="AI813" t="s">
        <v>615</v>
      </c>
      <c r="AJ813">
        <v>2550</v>
      </c>
      <c r="AK813">
        <v>4836</v>
      </c>
    </row>
    <row r="814" spans="1:37" ht="16.5">
      <c r="B814" t="s">
        <v>516</v>
      </c>
      <c r="C814">
        <v>39843</v>
      </c>
      <c r="D814" s="68">
        <v>226</v>
      </c>
      <c r="E814">
        <v>1026</v>
      </c>
      <c r="F814" s="68">
        <v>243</v>
      </c>
      <c r="G814" s="68">
        <v>270</v>
      </c>
      <c r="H814" s="68">
        <v>277</v>
      </c>
      <c r="I814" s="68">
        <v>236</v>
      </c>
      <c r="J814" s="68">
        <v>1306</v>
      </c>
      <c r="K814" s="68">
        <v>1898</v>
      </c>
      <c r="L814" s="68">
        <v>2617</v>
      </c>
      <c r="M814" s="68">
        <v>2902</v>
      </c>
      <c r="N814" s="68">
        <v>2761</v>
      </c>
      <c r="O814" s="68">
        <v>2936</v>
      </c>
      <c r="P814" s="68">
        <v>2891</v>
      </c>
      <c r="Q814" s="68">
        <v>2746</v>
      </c>
      <c r="R814" s="68">
        <v>3156</v>
      </c>
      <c r="S814" s="68">
        <v>3305</v>
      </c>
      <c r="T814" s="68">
        <v>2917</v>
      </c>
      <c r="U814" s="68">
        <v>2518</v>
      </c>
      <c r="V814" s="68">
        <v>1732</v>
      </c>
      <c r="W814" s="68">
        <v>1576</v>
      </c>
      <c r="X814" s="68">
        <v>1465</v>
      </c>
      <c r="Y814" s="68">
        <v>1071</v>
      </c>
      <c r="Z814" s="68">
        <v>563</v>
      </c>
      <c r="AA814" s="68">
        <v>185</v>
      </c>
      <c r="AB814" s="68">
        <v>40</v>
      </c>
      <c r="AC814" s="68">
        <v>6</v>
      </c>
      <c r="AD814">
        <v>15378</v>
      </c>
      <c r="AE814">
        <v>4456</v>
      </c>
      <c r="AF814">
        <v>28749</v>
      </c>
      <c r="AG814">
        <v>6638</v>
      </c>
      <c r="AH814" t="s">
        <v>616</v>
      </c>
    </row>
    <row r="815" spans="1:37" ht="16.5">
      <c r="A815" t="s">
        <v>616</v>
      </c>
      <c r="B815" t="s">
        <v>517</v>
      </c>
      <c r="C815">
        <v>20921</v>
      </c>
      <c r="D815" s="68">
        <v>104</v>
      </c>
      <c r="E815">
        <v>538</v>
      </c>
      <c r="F815" s="68">
        <v>128</v>
      </c>
      <c r="G815" s="68">
        <v>145</v>
      </c>
      <c r="H815" s="68">
        <v>144</v>
      </c>
      <c r="I815" s="68">
        <v>121</v>
      </c>
      <c r="J815" s="68">
        <v>686</v>
      </c>
      <c r="K815" s="68">
        <v>1010</v>
      </c>
      <c r="L815" s="68">
        <v>1358</v>
      </c>
      <c r="M815" s="68">
        <v>1513</v>
      </c>
      <c r="N815" s="68">
        <v>1439</v>
      </c>
      <c r="O815" s="68">
        <v>1578</v>
      </c>
      <c r="P815" s="68">
        <v>1529</v>
      </c>
      <c r="Q815" s="68">
        <v>1476</v>
      </c>
      <c r="R815" s="68">
        <v>1737</v>
      </c>
      <c r="S815" s="68">
        <v>1849</v>
      </c>
      <c r="T815" s="68">
        <v>1620</v>
      </c>
      <c r="U815" s="68">
        <v>1335</v>
      </c>
      <c r="V815" s="68">
        <v>836</v>
      </c>
      <c r="W815" s="68">
        <v>807</v>
      </c>
      <c r="X815" s="68">
        <v>726</v>
      </c>
      <c r="Y815" s="68">
        <v>465</v>
      </c>
      <c r="Z815" s="68">
        <v>241</v>
      </c>
      <c r="AA815" s="68">
        <v>58</v>
      </c>
      <c r="AB815" s="68">
        <v>11</v>
      </c>
      <c r="AC815" s="68">
        <v>5</v>
      </c>
      <c r="AD815">
        <v>7953</v>
      </c>
    </row>
    <row r="816" spans="1:37" ht="16.5">
      <c r="B816" t="s">
        <v>518</v>
      </c>
      <c r="C816">
        <v>18922</v>
      </c>
      <c r="D816" s="68">
        <v>122</v>
      </c>
      <c r="E816">
        <v>488</v>
      </c>
      <c r="F816" s="68">
        <v>115</v>
      </c>
      <c r="G816" s="68">
        <v>125</v>
      </c>
      <c r="H816" s="68">
        <v>133</v>
      </c>
      <c r="I816" s="68">
        <v>115</v>
      </c>
      <c r="J816" s="68">
        <v>620</v>
      </c>
      <c r="K816" s="68">
        <v>888</v>
      </c>
      <c r="L816" s="68">
        <v>1259</v>
      </c>
      <c r="M816" s="68">
        <v>1389</v>
      </c>
      <c r="N816" s="68">
        <v>1322</v>
      </c>
      <c r="O816" s="68">
        <v>1358</v>
      </c>
      <c r="P816" s="68">
        <v>1362</v>
      </c>
      <c r="Q816" s="68">
        <v>1270</v>
      </c>
      <c r="R816" s="68">
        <v>1419</v>
      </c>
      <c r="S816" s="68">
        <v>1456</v>
      </c>
      <c r="T816" s="68">
        <v>1297</v>
      </c>
      <c r="U816" s="68">
        <v>1183</v>
      </c>
      <c r="V816" s="68">
        <v>896</v>
      </c>
      <c r="W816" s="68">
        <v>769</v>
      </c>
      <c r="X816" s="68">
        <v>739</v>
      </c>
      <c r="Y816" s="68">
        <v>606</v>
      </c>
      <c r="Z816" s="68">
        <v>322</v>
      </c>
      <c r="AA816" s="68">
        <v>127</v>
      </c>
      <c r="AB816" s="68">
        <v>29</v>
      </c>
      <c r="AC816" s="68">
        <v>1</v>
      </c>
      <c r="AD816">
        <v>7425</v>
      </c>
      <c r="AI816" t="s">
        <v>616</v>
      </c>
      <c r="AJ816">
        <v>9379</v>
      </c>
      <c r="AK816">
        <v>16804</v>
      </c>
    </row>
    <row r="817" spans="1:37" ht="16.5">
      <c r="B817" t="s">
        <v>516</v>
      </c>
      <c r="C817">
        <v>18386</v>
      </c>
      <c r="D817" s="68">
        <v>119</v>
      </c>
      <c r="E817">
        <v>430</v>
      </c>
      <c r="F817" s="68">
        <v>115</v>
      </c>
      <c r="G817" s="68">
        <v>117</v>
      </c>
      <c r="H817" s="68">
        <v>107</v>
      </c>
      <c r="I817" s="68">
        <v>91</v>
      </c>
      <c r="J817" s="68">
        <v>477</v>
      </c>
      <c r="K817" s="68">
        <v>605</v>
      </c>
      <c r="L817" s="68">
        <v>983</v>
      </c>
      <c r="M817" s="68">
        <v>1240</v>
      </c>
      <c r="N817" s="68">
        <v>1258</v>
      </c>
      <c r="O817" s="68">
        <v>1309</v>
      </c>
      <c r="P817" s="68">
        <v>1291</v>
      </c>
      <c r="Q817" s="68">
        <v>1092</v>
      </c>
      <c r="R817" s="68">
        <v>1353</v>
      </c>
      <c r="S817" s="68">
        <v>1667</v>
      </c>
      <c r="T817" s="68">
        <v>1586</v>
      </c>
      <c r="U817" s="68">
        <v>1353</v>
      </c>
      <c r="V817" s="68">
        <v>875</v>
      </c>
      <c r="W817" s="68">
        <v>811</v>
      </c>
      <c r="X817" s="68">
        <v>812</v>
      </c>
      <c r="Y817" s="68">
        <v>614</v>
      </c>
      <c r="Z817" s="68">
        <v>360</v>
      </c>
      <c r="AA817" s="68">
        <v>131</v>
      </c>
      <c r="AB817" s="68">
        <v>18</v>
      </c>
      <c r="AC817" s="68">
        <v>2</v>
      </c>
      <c r="AD817">
        <v>8229</v>
      </c>
      <c r="AE817">
        <v>1631</v>
      </c>
      <c r="AF817">
        <v>13132</v>
      </c>
      <c r="AG817">
        <v>3623</v>
      </c>
      <c r="AH817" t="s">
        <v>617</v>
      </c>
    </row>
    <row r="818" spans="1:37" ht="16.5">
      <c r="A818" t="s">
        <v>617</v>
      </c>
      <c r="B818" t="s">
        <v>517</v>
      </c>
      <c r="C818">
        <v>9775</v>
      </c>
      <c r="D818" s="68">
        <v>62</v>
      </c>
      <c r="E818">
        <v>196</v>
      </c>
      <c r="F818" s="68">
        <v>56</v>
      </c>
      <c r="G818" s="68">
        <v>54</v>
      </c>
      <c r="H818" s="68">
        <v>43</v>
      </c>
      <c r="I818" s="68">
        <v>43</v>
      </c>
      <c r="J818" s="68">
        <v>267</v>
      </c>
      <c r="K818" s="68">
        <v>307</v>
      </c>
      <c r="L818" s="68">
        <v>507</v>
      </c>
      <c r="M818" s="68">
        <v>637</v>
      </c>
      <c r="N818" s="68">
        <v>663</v>
      </c>
      <c r="O818" s="68">
        <v>701</v>
      </c>
      <c r="P818" s="68">
        <v>715</v>
      </c>
      <c r="Q818" s="68">
        <v>617</v>
      </c>
      <c r="R818" s="68">
        <v>772</v>
      </c>
      <c r="S818" s="68">
        <v>924</v>
      </c>
      <c r="T818" s="68">
        <v>917</v>
      </c>
      <c r="U818" s="68">
        <v>771</v>
      </c>
      <c r="V818" s="68">
        <v>453</v>
      </c>
      <c r="W818" s="68">
        <v>404</v>
      </c>
      <c r="X818" s="68">
        <v>388</v>
      </c>
      <c r="Y818" s="68">
        <v>266</v>
      </c>
      <c r="Z818" s="68">
        <v>155</v>
      </c>
      <c r="AA818" s="68">
        <v>47</v>
      </c>
      <c r="AB818" s="68">
        <v>5</v>
      </c>
      <c r="AC818" s="68">
        <v>1</v>
      </c>
      <c r="AD818">
        <v>4331</v>
      </c>
    </row>
    <row r="819" spans="1:37" ht="16.5">
      <c r="B819" t="s">
        <v>518</v>
      </c>
      <c r="C819">
        <v>8611</v>
      </c>
      <c r="D819" s="68">
        <v>57</v>
      </c>
      <c r="E819">
        <v>234</v>
      </c>
      <c r="F819" s="68">
        <v>59</v>
      </c>
      <c r="G819" s="68">
        <v>63</v>
      </c>
      <c r="H819" s="68">
        <v>64</v>
      </c>
      <c r="I819" s="68">
        <v>48</v>
      </c>
      <c r="J819" s="68">
        <v>210</v>
      </c>
      <c r="K819" s="68">
        <v>298</v>
      </c>
      <c r="L819" s="68">
        <v>476</v>
      </c>
      <c r="M819" s="68">
        <v>603</v>
      </c>
      <c r="N819" s="68">
        <v>595</v>
      </c>
      <c r="O819" s="68">
        <v>608</v>
      </c>
      <c r="P819" s="68">
        <v>576</v>
      </c>
      <c r="Q819" s="68">
        <v>475</v>
      </c>
      <c r="R819" s="68">
        <v>581</v>
      </c>
      <c r="S819" s="68">
        <v>743</v>
      </c>
      <c r="T819" s="68">
        <v>669</v>
      </c>
      <c r="U819" s="68">
        <v>582</v>
      </c>
      <c r="V819" s="68">
        <v>422</v>
      </c>
      <c r="W819" s="68">
        <v>407</v>
      </c>
      <c r="X819" s="68">
        <v>424</v>
      </c>
      <c r="Y819" s="68">
        <v>348</v>
      </c>
      <c r="Z819" s="68">
        <v>205</v>
      </c>
      <c r="AA819" s="68">
        <v>84</v>
      </c>
      <c r="AB819" s="68">
        <v>13</v>
      </c>
      <c r="AC819" s="68">
        <v>1</v>
      </c>
      <c r="AD819">
        <v>3898</v>
      </c>
      <c r="AI819" t="s">
        <v>617</v>
      </c>
      <c r="AJ819">
        <v>3914</v>
      </c>
      <c r="AK819">
        <v>7812</v>
      </c>
    </row>
    <row r="820" spans="1:37" ht="16.5">
      <c r="B820" t="s">
        <v>516</v>
      </c>
      <c r="C820">
        <v>15459</v>
      </c>
      <c r="D820" s="68">
        <v>96</v>
      </c>
      <c r="E820">
        <v>418</v>
      </c>
      <c r="F820" s="68">
        <v>106</v>
      </c>
      <c r="G820" s="68">
        <v>122</v>
      </c>
      <c r="H820" s="68">
        <v>107</v>
      </c>
      <c r="I820" s="68">
        <v>83</v>
      </c>
      <c r="J820" s="68">
        <v>380</v>
      </c>
      <c r="K820" s="68">
        <v>627</v>
      </c>
      <c r="L820" s="68">
        <v>857</v>
      </c>
      <c r="M820" s="68">
        <v>895</v>
      </c>
      <c r="N820" s="68">
        <v>886</v>
      </c>
      <c r="O820" s="68">
        <v>1028</v>
      </c>
      <c r="P820" s="68">
        <v>990</v>
      </c>
      <c r="Q820" s="68">
        <v>1030</v>
      </c>
      <c r="R820" s="68">
        <v>1352</v>
      </c>
      <c r="S820" s="68">
        <v>1428</v>
      </c>
      <c r="T820" s="68">
        <v>1219</v>
      </c>
      <c r="U820" s="68">
        <v>1049</v>
      </c>
      <c r="V820" s="68">
        <v>768</v>
      </c>
      <c r="W820" s="68">
        <v>755</v>
      </c>
      <c r="X820" s="68">
        <v>761</v>
      </c>
      <c r="Y820" s="68">
        <v>535</v>
      </c>
      <c r="Z820" s="68">
        <v>260</v>
      </c>
      <c r="AA820" s="68">
        <v>93</v>
      </c>
      <c r="AB820" s="68">
        <v>30</v>
      </c>
      <c r="AC820" s="68">
        <v>2</v>
      </c>
      <c r="AD820">
        <v>6900</v>
      </c>
      <c r="AE820">
        <v>1521</v>
      </c>
      <c r="AF820">
        <v>10734</v>
      </c>
      <c r="AG820">
        <v>3204</v>
      </c>
      <c r="AH820" t="s">
        <v>618</v>
      </c>
    </row>
    <row r="821" spans="1:37" ht="16.5">
      <c r="A821" t="s">
        <v>618</v>
      </c>
      <c r="B821" t="s">
        <v>517</v>
      </c>
      <c r="C821">
        <v>8407</v>
      </c>
      <c r="D821" s="68">
        <v>53</v>
      </c>
      <c r="E821">
        <v>217</v>
      </c>
      <c r="F821" s="68">
        <v>54</v>
      </c>
      <c r="G821" s="68">
        <v>62</v>
      </c>
      <c r="H821" s="68">
        <v>59</v>
      </c>
      <c r="I821" s="68">
        <v>42</v>
      </c>
      <c r="J821" s="68">
        <v>205</v>
      </c>
      <c r="K821" s="68">
        <v>327</v>
      </c>
      <c r="L821" s="68">
        <v>463</v>
      </c>
      <c r="M821" s="68">
        <v>471</v>
      </c>
      <c r="N821" s="68">
        <v>468</v>
      </c>
      <c r="O821" s="68">
        <v>535</v>
      </c>
      <c r="P821" s="68">
        <v>519</v>
      </c>
      <c r="Q821" s="68">
        <v>578</v>
      </c>
      <c r="R821" s="68">
        <v>829</v>
      </c>
      <c r="S821" s="68">
        <v>869</v>
      </c>
      <c r="T821" s="68">
        <v>730</v>
      </c>
      <c r="U821" s="68">
        <v>622</v>
      </c>
      <c r="V821" s="68">
        <v>420</v>
      </c>
      <c r="W821" s="68">
        <v>356</v>
      </c>
      <c r="X821" s="68">
        <v>364</v>
      </c>
      <c r="Y821" s="68">
        <v>233</v>
      </c>
      <c r="Z821" s="68">
        <v>100</v>
      </c>
      <c r="AA821" s="68">
        <v>36</v>
      </c>
      <c r="AB821" s="68">
        <v>11</v>
      </c>
      <c r="AC821" s="68">
        <v>1</v>
      </c>
      <c r="AD821">
        <v>3742</v>
      </c>
    </row>
    <row r="822" spans="1:37" ht="16.5">
      <c r="B822" t="s">
        <v>518</v>
      </c>
      <c r="C822">
        <v>7052</v>
      </c>
      <c r="D822" s="68">
        <v>43</v>
      </c>
      <c r="E822">
        <v>201</v>
      </c>
      <c r="F822" s="68">
        <v>52</v>
      </c>
      <c r="G822" s="68">
        <v>60</v>
      </c>
      <c r="H822" s="68">
        <v>48</v>
      </c>
      <c r="I822" s="68">
        <v>41</v>
      </c>
      <c r="J822" s="68">
        <v>175</v>
      </c>
      <c r="K822" s="68">
        <v>300</v>
      </c>
      <c r="L822" s="68">
        <v>394</v>
      </c>
      <c r="M822" s="68">
        <v>424</v>
      </c>
      <c r="N822" s="68">
        <v>418</v>
      </c>
      <c r="O822" s="68">
        <v>493</v>
      </c>
      <c r="P822" s="68">
        <v>471</v>
      </c>
      <c r="Q822" s="68">
        <v>452</v>
      </c>
      <c r="R822" s="68">
        <v>523</v>
      </c>
      <c r="S822" s="68">
        <v>559</v>
      </c>
      <c r="T822" s="68">
        <v>489</v>
      </c>
      <c r="U822" s="68">
        <v>427</v>
      </c>
      <c r="V822" s="68">
        <v>348</v>
      </c>
      <c r="W822" s="68">
        <v>399</v>
      </c>
      <c r="X822" s="68">
        <v>397</v>
      </c>
      <c r="Y822" s="68">
        <v>302</v>
      </c>
      <c r="Z822" s="68">
        <v>160</v>
      </c>
      <c r="AA822" s="68">
        <v>57</v>
      </c>
      <c r="AB822" s="68">
        <v>19</v>
      </c>
      <c r="AC822" s="68">
        <v>1</v>
      </c>
      <c r="AD822">
        <v>3158</v>
      </c>
      <c r="AI822" t="s">
        <v>618</v>
      </c>
      <c r="AJ822">
        <v>3175</v>
      </c>
      <c r="AK822">
        <v>6333</v>
      </c>
    </row>
    <row r="823" spans="1:37" ht="16.5">
      <c r="B823" t="s">
        <v>516</v>
      </c>
      <c r="C823">
        <v>16395</v>
      </c>
      <c r="D823" s="68">
        <v>113</v>
      </c>
      <c r="E823">
        <v>422</v>
      </c>
      <c r="F823" s="68">
        <v>117</v>
      </c>
      <c r="G823" s="68">
        <v>117</v>
      </c>
      <c r="H823" s="68">
        <v>108</v>
      </c>
      <c r="I823" s="68">
        <v>80</v>
      </c>
      <c r="J823" s="68">
        <v>504</v>
      </c>
      <c r="K823" s="68">
        <v>662</v>
      </c>
      <c r="L823" s="68">
        <v>978</v>
      </c>
      <c r="M823" s="68">
        <v>1034</v>
      </c>
      <c r="N823" s="68">
        <v>944</v>
      </c>
      <c r="O823" s="68">
        <v>1136</v>
      </c>
      <c r="P823" s="68">
        <v>1203</v>
      </c>
      <c r="Q823" s="68">
        <v>1134</v>
      </c>
      <c r="R823" s="68">
        <v>1271</v>
      </c>
      <c r="S823" s="68">
        <v>1389</v>
      </c>
      <c r="T823" s="68">
        <v>1309</v>
      </c>
      <c r="U823" s="68">
        <v>1206</v>
      </c>
      <c r="V823" s="68">
        <v>770</v>
      </c>
      <c r="W823" s="68">
        <v>698</v>
      </c>
      <c r="X823" s="68">
        <v>682</v>
      </c>
      <c r="Y823" s="68">
        <v>526</v>
      </c>
      <c r="Z823" s="68">
        <v>290</v>
      </c>
      <c r="AA823" s="68">
        <v>108</v>
      </c>
      <c r="AB823" s="68">
        <v>14</v>
      </c>
      <c r="AC823" s="68">
        <v>2</v>
      </c>
      <c r="AD823">
        <v>6994</v>
      </c>
      <c r="AE823">
        <v>1701</v>
      </c>
      <c r="AF823">
        <v>11604</v>
      </c>
      <c r="AG823">
        <v>3090</v>
      </c>
      <c r="AH823" t="s">
        <v>619</v>
      </c>
    </row>
    <row r="824" spans="1:37" ht="16.5">
      <c r="A824" t="s">
        <v>619</v>
      </c>
      <c r="B824" t="s">
        <v>517</v>
      </c>
      <c r="C824">
        <v>8595</v>
      </c>
      <c r="D824" s="68">
        <v>59</v>
      </c>
      <c r="E824">
        <v>216</v>
      </c>
      <c r="F824" s="68">
        <v>61</v>
      </c>
      <c r="G824" s="68">
        <v>57</v>
      </c>
      <c r="H824" s="68">
        <v>55</v>
      </c>
      <c r="I824" s="68">
        <v>43</v>
      </c>
      <c r="J824" s="68">
        <v>269</v>
      </c>
      <c r="K824" s="68">
        <v>359</v>
      </c>
      <c r="L824" s="68">
        <v>502</v>
      </c>
      <c r="M824" s="68">
        <v>531</v>
      </c>
      <c r="N824" s="68">
        <v>487</v>
      </c>
      <c r="O824" s="68">
        <v>585</v>
      </c>
      <c r="P824" s="68">
        <v>599</v>
      </c>
      <c r="Q824" s="68">
        <v>603</v>
      </c>
      <c r="R824" s="68">
        <v>719</v>
      </c>
      <c r="S824" s="68">
        <v>772</v>
      </c>
      <c r="T824" s="68">
        <v>737</v>
      </c>
      <c r="U824" s="68">
        <v>684</v>
      </c>
      <c r="V824" s="68">
        <v>411</v>
      </c>
      <c r="W824" s="68">
        <v>351</v>
      </c>
      <c r="X824" s="68">
        <v>305</v>
      </c>
      <c r="Y824" s="68">
        <v>245</v>
      </c>
      <c r="Z824" s="68">
        <v>119</v>
      </c>
      <c r="AA824" s="68">
        <v>37</v>
      </c>
      <c r="AB824" s="68">
        <v>4</v>
      </c>
      <c r="AC824" s="68">
        <v>1</v>
      </c>
      <c r="AD824">
        <v>3666</v>
      </c>
    </row>
    <row r="825" spans="1:37" ht="16.5">
      <c r="B825" t="s">
        <v>518</v>
      </c>
      <c r="C825">
        <v>7800</v>
      </c>
      <c r="D825" s="68">
        <v>54</v>
      </c>
      <c r="E825">
        <v>206</v>
      </c>
      <c r="F825" s="68">
        <v>56</v>
      </c>
      <c r="G825" s="68">
        <v>60</v>
      </c>
      <c r="H825" s="68">
        <v>53</v>
      </c>
      <c r="I825" s="68">
        <v>37</v>
      </c>
      <c r="J825" s="68">
        <v>235</v>
      </c>
      <c r="K825" s="68">
        <v>303</v>
      </c>
      <c r="L825" s="68">
        <v>476</v>
      </c>
      <c r="M825" s="68">
        <v>503</v>
      </c>
      <c r="N825" s="68">
        <v>457</v>
      </c>
      <c r="O825" s="68">
        <v>551</v>
      </c>
      <c r="P825" s="68">
        <v>604</v>
      </c>
      <c r="Q825" s="68">
        <v>531</v>
      </c>
      <c r="R825" s="68">
        <v>552</v>
      </c>
      <c r="S825" s="68">
        <v>617</v>
      </c>
      <c r="T825" s="68">
        <v>572</v>
      </c>
      <c r="U825" s="68">
        <v>522</v>
      </c>
      <c r="V825" s="68">
        <v>359</v>
      </c>
      <c r="W825" s="68">
        <v>347</v>
      </c>
      <c r="X825" s="68">
        <v>377</v>
      </c>
      <c r="Y825" s="68">
        <v>281</v>
      </c>
      <c r="Z825" s="68">
        <v>171</v>
      </c>
      <c r="AA825" s="68">
        <v>71</v>
      </c>
      <c r="AB825" s="68">
        <v>10</v>
      </c>
      <c r="AC825" s="68">
        <v>1</v>
      </c>
      <c r="AD825">
        <v>3328</v>
      </c>
      <c r="AI825" t="s">
        <v>619</v>
      </c>
      <c r="AJ825">
        <v>3674</v>
      </c>
      <c r="AK825">
        <v>7002</v>
      </c>
    </row>
    <row r="826" spans="1:37" ht="16.5">
      <c r="B826" t="s">
        <v>516</v>
      </c>
      <c r="C826">
        <v>19538</v>
      </c>
      <c r="D826" s="68">
        <v>95</v>
      </c>
      <c r="E826">
        <v>419</v>
      </c>
      <c r="F826" s="68">
        <v>98</v>
      </c>
      <c r="G826" s="68">
        <v>115</v>
      </c>
      <c r="H826" s="68">
        <v>112</v>
      </c>
      <c r="I826" s="68">
        <v>94</v>
      </c>
      <c r="J826" s="68">
        <v>518</v>
      </c>
      <c r="K826" s="68">
        <v>839</v>
      </c>
      <c r="L826" s="68">
        <v>1088</v>
      </c>
      <c r="M826" s="68">
        <v>1323</v>
      </c>
      <c r="N826" s="68">
        <v>1203</v>
      </c>
      <c r="O826" s="68">
        <v>1230</v>
      </c>
      <c r="P826" s="68">
        <v>1317</v>
      </c>
      <c r="Q826" s="68">
        <v>1379</v>
      </c>
      <c r="R826" s="68">
        <v>1728</v>
      </c>
      <c r="S826" s="68">
        <v>1821</v>
      </c>
      <c r="T826" s="68">
        <v>1621</v>
      </c>
      <c r="U826" s="68">
        <v>1345</v>
      </c>
      <c r="V826" s="68">
        <v>931</v>
      </c>
      <c r="W826" s="68">
        <v>899</v>
      </c>
      <c r="X826" s="68">
        <v>818</v>
      </c>
      <c r="Y826" s="68">
        <v>550</v>
      </c>
      <c r="Z826" s="68">
        <v>302</v>
      </c>
      <c r="AA826" s="68">
        <v>95</v>
      </c>
      <c r="AB826" s="68">
        <v>16</v>
      </c>
      <c r="AC826" s="68">
        <v>1</v>
      </c>
      <c r="AD826">
        <v>8399</v>
      </c>
      <c r="AE826">
        <v>1871</v>
      </c>
      <c r="AF826">
        <v>14055</v>
      </c>
      <c r="AG826">
        <v>3612</v>
      </c>
      <c r="AH826" t="s">
        <v>620</v>
      </c>
    </row>
    <row r="827" spans="1:37" ht="16.5">
      <c r="A827" t="s">
        <v>620</v>
      </c>
      <c r="B827" t="s">
        <v>517</v>
      </c>
      <c r="C827">
        <v>10574</v>
      </c>
      <c r="D827" s="68">
        <v>49</v>
      </c>
      <c r="E827">
        <v>224</v>
      </c>
      <c r="F827" s="68">
        <v>51</v>
      </c>
      <c r="G827" s="68">
        <v>60</v>
      </c>
      <c r="H827" s="68">
        <v>62</v>
      </c>
      <c r="I827" s="68">
        <v>51</v>
      </c>
      <c r="J827" s="68">
        <v>263</v>
      </c>
      <c r="K827" s="68">
        <v>450</v>
      </c>
      <c r="L827" s="68">
        <v>588</v>
      </c>
      <c r="M827" s="68">
        <v>706</v>
      </c>
      <c r="N827" s="68">
        <v>666</v>
      </c>
      <c r="O827" s="68">
        <v>673</v>
      </c>
      <c r="P827" s="68">
        <v>703</v>
      </c>
      <c r="Q827" s="68">
        <v>785</v>
      </c>
      <c r="R827" s="68">
        <v>1059</v>
      </c>
      <c r="S827" s="68">
        <v>1064</v>
      </c>
      <c r="T827" s="68">
        <v>938</v>
      </c>
      <c r="U827" s="68">
        <v>748</v>
      </c>
      <c r="V827" s="68">
        <v>463</v>
      </c>
      <c r="W827" s="68">
        <v>421</v>
      </c>
      <c r="X827" s="68">
        <v>367</v>
      </c>
      <c r="Y827" s="68">
        <v>248</v>
      </c>
      <c r="Z827" s="68">
        <v>122</v>
      </c>
      <c r="AA827" s="68">
        <v>31</v>
      </c>
      <c r="AB827" s="68">
        <v>6</v>
      </c>
      <c r="AC827" s="68">
        <v>0</v>
      </c>
      <c r="AD827">
        <v>4408</v>
      </c>
    </row>
    <row r="828" spans="1:37" ht="16.5">
      <c r="B828" t="s">
        <v>518</v>
      </c>
      <c r="C828">
        <v>8964</v>
      </c>
      <c r="D828" s="68">
        <v>46</v>
      </c>
      <c r="E828">
        <v>195</v>
      </c>
      <c r="F828" s="68">
        <v>47</v>
      </c>
      <c r="G828" s="68">
        <v>55</v>
      </c>
      <c r="H828" s="68">
        <v>50</v>
      </c>
      <c r="I828" s="68">
        <v>43</v>
      </c>
      <c r="J828" s="68">
        <v>255</v>
      </c>
      <c r="K828" s="68">
        <v>389</v>
      </c>
      <c r="L828" s="68">
        <v>500</v>
      </c>
      <c r="M828" s="68">
        <v>617</v>
      </c>
      <c r="N828" s="68">
        <v>537</v>
      </c>
      <c r="O828" s="68">
        <v>557</v>
      </c>
      <c r="P828" s="68">
        <v>614</v>
      </c>
      <c r="Q828" s="68">
        <v>594</v>
      </c>
      <c r="R828" s="68">
        <v>669</v>
      </c>
      <c r="S828" s="68">
        <v>757</v>
      </c>
      <c r="T828" s="68">
        <v>683</v>
      </c>
      <c r="U828" s="68">
        <v>597</v>
      </c>
      <c r="V828" s="68">
        <v>468</v>
      </c>
      <c r="W828" s="68">
        <v>478</v>
      </c>
      <c r="X828" s="68">
        <v>451</v>
      </c>
      <c r="Y828" s="68">
        <v>302</v>
      </c>
      <c r="Z828" s="68">
        <v>180</v>
      </c>
      <c r="AA828" s="68">
        <v>64</v>
      </c>
      <c r="AB828" s="68">
        <v>10</v>
      </c>
      <c r="AC828" s="68">
        <v>1</v>
      </c>
      <c r="AD828">
        <v>3991</v>
      </c>
      <c r="AI828" t="s">
        <v>620</v>
      </c>
      <c r="AJ828">
        <v>4088</v>
      </c>
      <c r="AK828">
        <v>8079</v>
      </c>
    </row>
    <row r="829" spans="1:37" ht="16.5">
      <c r="B829" t="s">
        <v>516</v>
      </c>
      <c r="C829">
        <v>18528</v>
      </c>
      <c r="D829" s="68">
        <v>99</v>
      </c>
      <c r="E829">
        <v>403</v>
      </c>
      <c r="F829" s="68">
        <v>95</v>
      </c>
      <c r="G829" s="68">
        <v>107</v>
      </c>
      <c r="H829" s="68">
        <v>109</v>
      </c>
      <c r="I829" s="68">
        <v>92</v>
      </c>
      <c r="J829" s="68">
        <v>531</v>
      </c>
      <c r="K829" s="68">
        <v>844</v>
      </c>
      <c r="L829" s="68">
        <v>1069</v>
      </c>
      <c r="M829" s="68">
        <v>1207</v>
      </c>
      <c r="N829" s="68">
        <v>1249</v>
      </c>
      <c r="O829" s="68">
        <v>1363</v>
      </c>
      <c r="P829" s="68">
        <v>1233</v>
      </c>
      <c r="Q829" s="68">
        <v>1171</v>
      </c>
      <c r="R829" s="68">
        <v>1431</v>
      </c>
      <c r="S829" s="68">
        <v>1510</v>
      </c>
      <c r="T829" s="68">
        <v>1632</v>
      </c>
      <c r="U829" s="68">
        <v>1365</v>
      </c>
      <c r="V829" s="68">
        <v>848</v>
      </c>
      <c r="W829" s="68">
        <v>863</v>
      </c>
      <c r="X829" s="68">
        <v>734</v>
      </c>
      <c r="Y829" s="68">
        <v>573</v>
      </c>
      <c r="Z829" s="68">
        <v>295</v>
      </c>
      <c r="AA829" s="68">
        <v>90</v>
      </c>
      <c r="AB829" s="68">
        <v>15</v>
      </c>
      <c r="AC829" s="68">
        <v>3</v>
      </c>
      <c r="AD829">
        <v>7928</v>
      </c>
      <c r="AE829">
        <v>1877</v>
      </c>
      <c r="AF829">
        <v>13230</v>
      </c>
      <c r="AG829">
        <v>3421</v>
      </c>
      <c r="AH829" t="s">
        <v>621</v>
      </c>
    </row>
    <row r="830" spans="1:37" ht="16.5">
      <c r="A830" t="s">
        <v>621</v>
      </c>
      <c r="B830" t="s">
        <v>517</v>
      </c>
      <c r="C830">
        <v>9724</v>
      </c>
      <c r="D830" s="68">
        <v>48</v>
      </c>
      <c r="E830">
        <v>215</v>
      </c>
      <c r="F830" s="68">
        <v>54</v>
      </c>
      <c r="G830" s="68">
        <v>57</v>
      </c>
      <c r="H830" s="68">
        <v>56</v>
      </c>
      <c r="I830" s="68">
        <v>48</v>
      </c>
      <c r="J830" s="68">
        <v>278</v>
      </c>
      <c r="K830" s="68">
        <v>439</v>
      </c>
      <c r="L830" s="68">
        <v>564</v>
      </c>
      <c r="M830" s="68">
        <v>628</v>
      </c>
      <c r="N830" s="68">
        <v>665</v>
      </c>
      <c r="O830" s="68">
        <v>727</v>
      </c>
      <c r="P830" s="68">
        <v>700</v>
      </c>
      <c r="Q830" s="68">
        <v>664</v>
      </c>
      <c r="R830" s="68">
        <v>813</v>
      </c>
      <c r="S830" s="68">
        <v>819</v>
      </c>
      <c r="T830" s="68">
        <v>866</v>
      </c>
      <c r="U830" s="68">
        <v>749</v>
      </c>
      <c r="V830" s="68">
        <v>403</v>
      </c>
      <c r="W830" s="68">
        <v>392</v>
      </c>
      <c r="X830" s="68">
        <v>331</v>
      </c>
      <c r="Y830" s="68">
        <v>253</v>
      </c>
      <c r="Z830" s="68">
        <v>121</v>
      </c>
      <c r="AA830" s="68">
        <v>40</v>
      </c>
      <c r="AB830" s="68">
        <v>7</v>
      </c>
      <c r="AC830" s="68">
        <v>2</v>
      </c>
      <c r="AD830">
        <v>3983</v>
      </c>
    </row>
    <row r="831" spans="1:37" ht="16.5">
      <c r="B831" t="s">
        <v>518</v>
      </c>
      <c r="C831">
        <v>8804</v>
      </c>
      <c r="D831" s="68">
        <v>51</v>
      </c>
      <c r="E831">
        <v>188</v>
      </c>
      <c r="F831" s="68">
        <v>41</v>
      </c>
      <c r="G831" s="68">
        <v>50</v>
      </c>
      <c r="H831" s="68">
        <v>53</v>
      </c>
      <c r="I831" s="68">
        <v>44</v>
      </c>
      <c r="J831" s="68">
        <v>253</v>
      </c>
      <c r="K831" s="68">
        <v>405</v>
      </c>
      <c r="L831" s="68">
        <v>505</v>
      </c>
      <c r="M831" s="68">
        <v>579</v>
      </c>
      <c r="N831" s="68">
        <v>584</v>
      </c>
      <c r="O831" s="68">
        <v>636</v>
      </c>
      <c r="P831" s="68">
        <v>533</v>
      </c>
      <c r="Q831" s="68">
        <v>507</v>
      </c>
      <c r="R831" s="68">
        <v>618</v>
      </c>
      <c r="S831" s="68">
        <v>691</v>
      </c>
      <c r="T831" s="68">
        <v>766</v>
      </c>
      <c r="U831" s="68">
        <v>616</v>
      </c>
      <c r="V831" s="68">
        <v>445</v>
      </c>
      <c r="W831" s="68">
        <v>471</v>
      </c>
      <c r="X831" s="68">
        <v>403</v>
      </c>
      <c r="Y831" s="68">
        <v>320</v>
      </c>
      <c r="Z831" s="68">
        <v>174</v>
      </c>
      <c r="AA831" s="68">
        <v>50</v>
      </c>
      <c r="AB831" s="68">
        <v>8</v>
      </c>
      <c r="AC831" s="68">
        <v>1</v>
      </c>
      <c r="AD831">
        <v>3945</v>
      </c>
      <c r="AI831" t="s">
        <v>621</v>
      </c>
      <c r="AJ831">
        <v>3962</v>
      </c>
      <c r="AK831">
        <v>7907</v>
      </c>
    </row>
    <row r="832" spans="1:37" ht="16.5">
      <c r="B832" t="s">
        <v>516</v>
      </c>
      <c r="C832">
        <v>16669</v>
      </c>
      <c r="D832" s="68">
        <v>199</v>
      </c>
      <c r="E832">
        <v>738</v>
      </c>
      <c r="F832" s="68">
        <v>214</v>
      </c>
      <c r="G832" s="68">
        <v>192</v>
      </c>
      <c r="H832" s="68">
        <v>170</v>
      </c>
      <c r="I832" s="68">
        <v>162</v>
      </c>
      <c r="J832" s="68">
        <v>795</v>
      </c>
      <c r="K832" s="68">
        <v>887</v>
      </c>
      <c r="L832" s="68">
        <v>1252</v>
      </c>
      <c r="M832" s="68">
        <v>1503</v>
      </c>
      <c r="N832" s="68">
        <v>1384</v>
      </c>
      <c r="O832" s="68">
        <v>1363</v>
      </c>
      <c r="P832" s="68">
        <v>1158</v>
      </c>
      <c r="Q832" s="68">
        <v>1100</v>
      </c>
      <c r="R832" s="68">
        <v>1246</v>
      </c>
      <c r="S832" s="68">
        <v>1322</v>
      </c>
      <c r="T832" s="68">
        <v>1188</v>
      </c>
      <c r="U832" s="68">
        <v>845</v>
      </c>
      <c r="V832" s="68">
        <v>479</v>
      </c>
      <c r="W832" s="68">
        <v>389</v>
      </c>
      <c r="X832" s="68">
        <v>346</v>
      </c>
      <c r="Y832" s="68">
        <v>255</v>
      </c>
      <c r="Z832" s="68">
        <v>154</v>
      </c>
      <c r="AA832" s="68">
        <v>57</v>
      </c>
      <c r="AB832" s="68">
        <v>9</v>
      </c>
      <c r="AC832" s="68">
        <v>0</v>
      </c>
      <c r="AD832">
        <v>5044</v>
      </c>
      <c r="AE832">
        <v>2619</v>
      </c>
      <c r="AF832">
        <v>12361</v>
      </c>
      <c r="AG832">
        <v>1689</v>
      </c>
      <c r="AH832" t="s">
        <v>622</v>
      </c>
    </row>
    <row r="833" spans="1:37" ht="16.5">
      <c r="A833" t="s">
        <v>622</v>
      </c>
      <c r="B833" t="s">
        <v>517</v>
      </c>
      <c r="C833">
        <v>8954</v>
      </c>
      <c r="D833" s="68">
        <v>106</v>
      </c>
      <c r="E833">
        <v>377</v>
      </c>
      <c r="F833" s="68">
        <v>108</v>
      </c>
      <c r="G833" s="68">
        <v>98</v>
      </c>
      <c r="H833" s="68">
        <v>85</v>
      </c>
      <c r="I833" s="68">
        <v>86</v>
      </c>
      <c r="J833" s="68">
        <v>422</v>
      </c>
      <c r="K833" s="68">
        <v>451</v>
      </c>
      <c r="L833" s="68">
        <v>641</v>
      </c>
      <c r="M833" s="68">
        <v>768</v>
      </c>
      <c r="N833" s="68">
        <v>769</v>
      </c>
      <c r="O833" s="68">
        <v>736</v>
      </c>
      <c r="P833" s="68">
        <v>644</v>
      </c>
      <c r="Q833" s="68">
        <v>605</v>
      </c>
      <c r="R833" s="68">
        <v>707</v>
      </c>
      <c r="S833" s="68">
        <v>760</v>
      </c>
      <c r="T833" s="68">
        <v>698</v>
      </c>
      <c r="U833" s="68">
        <v>468</v>
      </c>
      <c r="V833" s="68">
        <v>238</v>
      </c>
      <c r="W833" s="68">
        <v>185</v>
      </c>
      <c r="X833" s="68">
        <v>163</v>
      </c>
      <c r="Y833" s="68">
        <v>117</v>
      </c>
      <c r="Z833" s="68">
        <v>71</v>
      </c>
      <c r="AA833" s="68">
        <v>25</v>
      </c>
      <c r="AB833" s="68">
        <v>3</v>
      </c>
      <c r="AC833" s="68">
        <v>0</v>
      </c>
      <c r="AD833">
        <v>2728</v>
      </c>
    </row>
    <row r="834" spans="1:37" ht="16.5">
      <c r="B834" t="s">
        <v>518</v>
      </c>
      <c r="C834">
        <v>7715</v>
      </c>
      <c r="D834" s="68">
        <v>93</v>
      </c>
      <c r="E834">
        <v>361</v>
      </c>
      <c r="F834" s="68">
        <v>106</v>
      </c>
      <c r="G834" s="68">
        <v>94</v>
      </c>
      <c r="H834" s="68">
        <v>85</v>
      </c>
      <c r="I834" s="68">
        <v>76</v>
      </c>
      <c r="J834" s="68">
        <v>373</v>
      </c>
      <c r="K834" s="68">
        <v>436</v>
      </c>
      <c r="L834" s="68">
        <v>611</v>
      </c>
      <c r="M834" s="68">
        <v>735</v>
      </c>
      <c r="N834" s="68">
        <v>615</v>
      </c>
      <c r="O834" s="68">
        <v>627</v>
      </c>
      <c r="P834" s="68">
        <v>514</v>
      </c>
      <c r="Q834" s="68">
        <v>495</v>
      </c>
      <c r="R834" s="68">
        <v>539</v>
      </c>
      <c r="S834" s="68">
        <v>562</v>
      </c>
      <c r="T834" s="68">
        <v>490</v>
      </c>
      <c r="U834" s="68">
        <v>377</v>
      </c>
      <c r="V834" s="68">
        <v>241</v>
      </c>
      <c r="W834" s="68">
        <v>204</v>
      </c>
      <c r="X834" s="68">
        <v>183</v>
      </c>
      <c r="Y834" s="68">
        <v>138</v>
      </c>
      <c r="Z834" s="68">
        <v>83</v>
      </c>
      <c r="AA834" s="68">
        <v>32</v>
      </c>
      <c r="AB834" s="68">
        <v>6</v>
      </c>
      <c r="AC834" s="68">
        <v>0</v>
      </c>
      <c r="AD834">
        <v>2316</v>
      </c>
      <c r="AI834" t="s">
        <v>622</v>
      </c>
      <c r="AJ834">
        <v>4136</v>
      </c>
      <c r="AK834">
        <v>6452</v>
      </c>
    </row>
    <row r="835" spans="1:37" ht="16.5">
      <c r="B835" t="s">
        <v>516</v>
      </c>
      <c r="C835">
        <v>15810</v>
      </c>
      <c r="D835" s="68">
        <v>205</v>
      </c>
      <c r="E835">
        <v>888</v>
      </c>
      <c r="F835" s="68">
        <v>221</v>
      </c>
      <c r="G835" s="68">
        <v>221</v>
      </c>
      <c r="H835" s="68">
        <v>226</v>
      </c>
      <c r="I835" s="68">
        <v>220</v>
      </c>
      <c r="J835" s="68">
        <v>858</v>
      </c>
      <c r="K835" s="68">
        <v>844</v>
      </c>
      <c r="L835" s="68">
        <v>1097</v>
      </c>
      <c r="M835" s="68">
        <v>1279</v>
      </c>
      <c r="N835" s="68">
        <v>1074</v>
      </c>
      <c r="O835" s="68">
        <v>1242</v>
      </c>
      <c r="P835" s="68">
        <v>1217</v>
      </c>
      <c r="Q835" s="68">
        <v>1046</v>
      </c>
      <c r="R835" s="68">
        <v>1204</v>
      </c>
      <c r="S835" s="68">
        <v>1309</v>
      </c>
      <c r="T835" s="68">
        <v>1168</v>
      </c>
      <c r="U835" s="68">
        <v>894</v>
      </c>
      <c r="V835" s="68">
        <v>497</v>
      </c>
      <c r="W835" s="68">
        <v>341</v>
      </c>
      <c r="X835" s="68">
        <v>290</v>
      </c>
      <c r="Y835" s="68">
        <v>184</v>
      </c>
      <c r="Z835" s="68">
        <v>133</v>
      </c>
      <c r="AA835" s="68">
        <v>35</v>
      </c>
      <c r="AB835" s="68">
        <v>5</v>
      </c>
      <c r="AC835" s="68">
        <v>0</v>
      </c>
      <c r="AD835">
        <v>4856</v>
      </c>
      <c r="AE835">
        <v>2795</v>
      </c>
      <c r="AF835">
        <v>11530</v>
      </c>
      <c r="AG835">
        <v>1485</v>
      </c>
      <c r="AH835" t="s">
        <v>623</v>
      </c>
    </row>
    <row r="836" spans="1:37" ht="16.5">
      <c r="A836" t="s">
        <v>623</v>
      </c>
      <c r="B836" t="s">
        <v>517</v>
      </c>
      <c r="C836">
        <v>8169</v>
      </c>
      <c r="D836" s="68">
        <v>110</v>
      </c>
      <c r="E836">
        <v>475</v>
      </c>
      <c r="F836" s="68">
        <v>122</v>
      </c>
      <c r="G836" s="68">
        <v>117</v>
      </c>
      <c r="H836" s="68">
        <v>121</v>
      </c>
      <c r="I836" s="68">
        <v>115</v>
      </c>
      <c r="J836" s="68">
        <v>447</v>
      </c>
      <c r="K836" s="68">
        <v>417</v>
      </c>
      <c r="L836" s="68">
        <v>537</v>
      </c>
      <c r="M836" s="68">
        <v>634</v>
      </c>
      <c r="N836" s="68">
        <v>539</v>
      </c>
      <c r="O836" s="68">
        <v>673</v>
      </c>
      <c r="P836" s="68">
        <v>657</v>
      </c>
      <c r="Q836" s="68">
        <v>562</v>
      </c>
      <c r="R836" s="68">
        <v>674</v>
      </c>
      <c r="S836" s="68">
        <v>682</v>
      </c>
      <c r="T836" s="68">
        <v>598</v>
      </c>
      <c r="U836" s="68">
        <v>480</v>
      </c>
      <c r="V836" s="68">
        <v>250</v>
      </c>
      <c r="W836" s="68">
        <v>145</v>
      </c>
      <c r="X836" s="68">
        <v>115</v>
      </c>
      <c r="Y836" s="68">
        <v>83</v>
      </c>
      <c r="Z836" s="68">
        <v>73</v>
      </c>
      <c r="AA836" s="68">
        <v>15</v>
      </c>
      <c r="AB836" s="68">
        <v>3</v>
      </c>
      <c r="AC836" s="68">
        <v>0</v>
      </c>
      <c r="AD836">
        <v>2444</v>
      </c>
    </row>
    <row r="837" spans="1:37" ht="16.5">
      <c r="B837" t="s">
        <v>518</v>
      </c>
      <c r="C837">
        <v>7641</v>
      </c>
      <c r="D837" s="68">
        <v>95</v>
      </c>
      <c r="E837">
        <v>413</v>
      </c>
      <c r="F837" s="68">
        <v>99</v>
      </c>
      <c r="G837" s="68">
        <v>104</v>
      </c>
      <c r="H837" s="68">
        <v>105</v>
      </c>
      <c r="I837" s="68">
        <v>105</v>
      </c>
      <c r="J837" s="68">
        <v>411</v>
      </c>
      <c r="K837" s="68">
        <v>427</v>
      </c>
      <c r="L837" s="68">
        <v>560</v>
      </c>
      <c r="M837" s="68">
        <v>645</v>
      </c>
      <c r="N837" s="68">
        <v>535</v>
      </c>
      <c r="O837" s="68">
        <v>569</v>
      </c>
      <c r="P837" s="68">
        <v>560</v>
      </c>
      <c r="Q837" s="68">
        <v>484</v>
      </c>
      <c r="R837" s="68">
        <v>530</v>
      </c>
      <c r="S837" s="68">
        <v>627</v>
      </c>
      <c r="T837" s="68">
        <v>570</v>
      </c>
      <c r="U837" s="68">
        <v>414</v>
      </c>
      <c r="V837" s="68">
        <v>247</v>
      </c>
      <c r="W837" s="68">
        <v>196</v>
      </c>
      <c r="X837" s="68">
        <v>175</v>
      </c>
      <c r="Y837" s="68">
        <v>101</v>
      </c>
      <c r="Z837" s="68">
        <v>60</v>
      </c>
      <c r="AA837" s="68">
        <v>20</v>
      </c>
      <c r="AB837" s="68">
        <v>2</v>
      </c>
      <c r="AC837" s="68">
        <v>0</v>
      </c>
      <c r="AD837">
        <v>2412</v>
      </c>
      <c r="AI837" t="s">
        <v>623</v>
      </c>
      <c r="AJ837">
        <v>3883</v>
      </c>
      <c r="AK837">
        <v>6295</v>
      </c>
    </row>
    <row r="838" spans="1:37">
      <c r="B838" t="s">
        <v>516</v>
      </c>
      <c r="C838">
        <v>234041</v>
      </c>
      <c r="D838">
        <v>1557</v>
      </c>
      <c r="E838">
        <v>6919</v>
      </c>
      <c r="F838">
        <v>1627</v>
      </c>
      <c r="G838">
        <v>1813</v>
      </c>
      <c r="H838">
        <v>1870</v>
      </c>
      <c r="I838">
        <v>1609</v>
      </c>
      <c r="J838">
        <v>10172</v>
      </c>
      <c r="K838">
        <v>13981</v>
      </c>
      <c r="L838">
        <v>15533</v>
      </c>
      <c r="M838">
        <v>15489</v>
      </c>
      <c r="N838">
        <v>15297</v>
      </c>
      <c r="O838">
        <v>18011</v>
      </c>
      <c r="P838">
        <v>19026</v>
      </c>
      <c r="Q838">
        <v>16480</v>
      </c>
      <c r="R838">
        <v>17087</v>
      </c>
      <c r="S838">
        <v>17560</v>
      </c>
      <c r="T838">
        <v>16018</v>
      </c>
      <c r="U838">
        <v>14425</v>
      </c>
      <c r="V838">
        <v>10164</v>
      </c>
      <c r="W838">
        <v>8835</v>
      </c>
      <c r="X838">
        <v>7968</v>
      </c>
      <c r="Y838">
        <v>5595</v>
      </c>
      <c r="Z838">
        <v>2887</v>
      </c>
      <c r="AA838">
        <v>850</v>
      </c>
      <c r="AB838">
        <v>162</v>
      </c>
      <c r="AC838">
        <v>25</v>
      </c>
      <c r="AD838">
        <v>84489</v>
      </c>
      <c r="AE838">
        <v>32629</v>
      </c>
      <c r="AF838">
        <v>164926</v>
      </c>
      <c r="AG838">
        <v>36486</v>
      </c>
      <c r="AH838" t="s">
        <v>624</v>
      </c>
    </row>
    <row r="839" spans="1:37">
      <c r="A839" t="s">
        <v>624</v>
      </c>
      <c r="B839" t="s">
        <v>517</v>
      </c>
      <c r="C839">
        <v>119757</v>
      </c>
      <c r="D839">
        <v>803</v>
      </c>
      <c r="E839">
        <v>3594</v>
      </c>
      <c r="F839">
        <v>829</v>
      </c>
      <c r="G839">
        <v>944</v>
      </c>
      <c r="H839">
        <v>976</v>
      </c>
      <c r="I839">
        <v>845</v>
      </c>
      <c r="J839">
        <v>5401</v>
      </c>
      <c r="K839">
        <v>7099</v>
      </c>
      <c r="L839">
        <v>8210</v>
      </c>
      <c r="M839">
        <v>8016</v>
      </c>
      <c r="N839">
        <v>8052</v>
      </c>
      <c r="O839">
        <v>9264</v>
      </c>
      <c r="P839">
        <v>9694</v>
      </c>
      <c r="Q839">
        <v>8595</v>
      </c>
      <c r="R839">
        <v>9245</v>
      </c>
      <c r="S839">
        <v>9421</v>
      </c>
      <c r="T839">
        <v>8506</v>
      </c>
      <c r="U839">
        <v>7468</v>
      </c>
      <c r="V839">
        <v>4957</v>
      </c>
      <c r="W839">
        <v>4144</v>
      </c>
      <c r="X839">
        <v>3582</v>
      </c>
      <c r="Y839">
        <v>2276</v>
      </c>
      <c r="Z839">
        <v>1130</v>
      </c>
      <c r="AA839">
        <v>261</v>
      </c>
      <c r="AB839">
        <v>32</v>
      </c>
      <c r="AC839">
        <v>7</v>
      </c>
      <c r="AD839">
        <v>41784</v>
      </c>
    </row>
    <row r="840" spans="1:37">
      <c r="B840" t="s">
        <v>518</v>
      </c>
      <c r="C840">
        <v>114284</v>
      </c>
      <c r="D840">
        <v>754</v>
      </c>
      <c r="E840">
        <v>3325</v>
      </c>
      <c r="F840">
        <v>798</v>
      </c>
      <c r="G840">
        <v>869</v>
      </c>
      <c r="H840">
        <v>894</v>
      </c>
      <c r="I840">
        <v>764</v>
      </c>
      <c r="J840">
        <v>4771</v>
      </c>
      <c r="K840">
        <v>6882</v>
      </c>
      <c r="L840">
        <v>7323</v>
      </c>
      <c r="M840">
        <v>7473</v>
      </c>
      <c r="N840">
        <v>7245</v>
      </c>
      <c r="O840">
        <v>8747</v>
      </c>
      <c r="P840">
        <v>9332</v>
      </c>
      <c r="Q840">
        <v>7885</v>
      </c>
      <c r="R840">
        <v>7842</v>
      </c>
      <c r="S840">
        <v>8139</v>
      </c>
      <c r="T840">
        <v>7512</v>
      </c>
      <c r="U840">
        <v>6957</v>
      </c>
      <c r="V840">
        <v>5207</v>
      </c>
      <c r="W840">
        <v>4691</v>
      </c>
      <c r="X840">
        <v>4386</v>
      </c>
      <c r="Y840">
        <v>3319</v>
      </c>
      <c r="Z840">
        <v>1757</v>
      </c>
      <c r="AA840">
        <v>589</v>
      </c>
      <c r="AB840">
        <v>130</v>
      </c>
      <c r="AC840">
        <v>18</v>
      </c>
      <c r="AD840">
        <v>42705</v>
      </c>
      <c r="AI840" t="s">
        <v>624</v>
      </c>
      <c r="AJ840">
        <v>55847</v>
      </c>
      <c r="AK840">
        <v>98552</v>
      </c>
    </row>
    <row r="841" spans="1:37">
      <c r="B841" t="s">
        <v>516</v>
      </c>
      <c r="C841">
        <v>360225</v>
      </c>
      <c r="D841">
        <v>2477</v>
      </c>
      <c r="E841">
        <v>10397</v>
      </c>
      <c r="F841">
        <v>2612</v>
      </c>
      <c r="G841">
        <v>2760</v>
      </c>
      <c r="H841">
        <v>2719</v>
      </c>
      <c r="I841">
        <v>2306</v>
      </c>
      <c r="J841">
        <v>12513</v>
      </c>
      <c r="K841">
        <v>16542</v>
      </c>
      <c r="L841">
        <v>21652</v>
      </c>
      <c r="M841">
        <v>21895</v>
      </c>
      <c r="N841">
        <v>22581</v>
      </c>
      <c r="O841">
        <v>27630</v>
      </c>
      <c r="P841">
        <v>28925</v>
      </c>
      <c r="Q841">
        <v>25633</v>
      </c>
      <c r="R841">
        <v>27897</v>
      </c>
      <c r="S841">
        <v>28485</v>
      </c>
      <c r="T841">
        <v>25538</v>
      </c>
      <c r="U841">
        <v>23246</v>
      </c>
      <c r="V841">
        <v>16656</v>
      </c>
      <c r="W841">
        <v>15645</v>
      </c>
      <c r="X841">
        <v>14816</v>
      </c>
      <c r="Y841">
        <v>10420</v>
      </c>
      <c r="Z841">
        <v>5234</v>
      </c>
      <c r="AA841">
        <v>1698</v>
      </c>
      <c r="AB841">
        <v>314</v>
      </c>
      <c r="AC841">
        <v>31</v>
      </c>
      <c r="AD841">
        <v>142083</v>
      </c>
      <c r="AE841">
        <v>41929</v>
      </c>
      <c r="AF841">
        <v>253482</v>
      </c>
      <c r="AG841">
        <v>64814</v>
      </c>
      <c r="AH841" t="s">
        <v>625</v>
      </c>
    </row>
    <row r="842" spans="1:37" ht="18" customHeight="1">
      <c r="A842" t="s">
        <v>625</v>
      </c>
      <c r="B842" t="s">
        <v>517</v>
      </c>
      <c r="C842">
        <v>191569</v>
      </c>
      <c r="D842">
        <v>1296</v>
      </c>
      <c r="E842">
        <v>5395</v>
      </c>
      <c r="F842">
        <v>1352</v>
      </c>
      <c r="G842">
        <v>1428</v>
      </c>
      <c r="H842">
        <v>1420</v>
      </c>
      <c r="I842">
        <v>1195</v>
      </c>
      <c r="J842">
        <v>6591</v>
      </c>
      <c r="K842">
        <v>8951</v>
      </c>
      <c r="L842">
        <v>11406</v>
      </c>
      <c r="M842">
        <v>11404</v>
      </c>
      <c r="N842">
        <v>11830</v>
      </c>
      <c r="O842">
        <v>14335</v>
      </c>
      <c r="P842">
        <v>15617</v>
      </c>
      <c r="Q842">
        <v>14479</v>
      </c>
      <c r="R842">
        <v>16832</v>
      </c>
      <c r="S842">
        <v>17150</v>
      </c>
      <c r="T842">
        <v>14488</v>
      </c>
      <c r="U842">
        <v>12650</v>
      </c>
      <c r="V842">
        <v>8532</v>
      </c>
      <c r="W842">
        <v>7479</v>
      </c>
      <c r="X842">
        <v>6597</v>
      </c>
      <c r="Y842">
        <v>4159</v>
      </c>
      <c r="Z842">
        <v>1818</v>
      </c>
      <c r="AA842">
        <v>482</v>
      </c>
      <c r="AB842">
        <v>71</v>
      </c>
      <c r="AC842">
        <v>7</v>
      </c>
      <c r="AD842">
        <v>73433</v>
      </c>
    </row>
    <row r="843" spans="1:37">
      <c r="B843" t="s">
        <v>518</v>
      </c>
      <c r="C843">
        <v>168656</v>
      </c>
      <c r="D843">
        <v>1181</v>
      </c>
      <c r="E843">
        <v>5002</v>
      </c>
      <c r="F843">
        <v>1260</v>
      </c>
      <c r="G843">
        <v>1332</v>
      </c>
      <c r="H843">
        <v>1299</v>
      </c>
      <c r="I843">
        <v>1111</v>
      </c>
      <c r="J843">
        <v>5922</v>
      </c>
      <c r="K843">
        <v>7591</v>
      </c>
      <c r="L843">
        <v>10246</v>
      </c>
      <c r="M843">
        <v>10491</v>
      </c>
      <c r="N843">
        <v>10751</v>
      </c>
      <c r="O843">
        <v>13295</v>
      </c>
      <c r="P843">
        <v>13308</v>
      </c>
      <c r="Q843">
        <v>11154</v>
      </c>
      <c r="R843">
        <v>11065</v>
      </c>
      <c r="S843">
        <v>11335</v>
      </c>
      <c r="T843">
        <v>11050</v>
      </c>
      <c r="U843">
        <v>10596</v>
      </c>
      <c r="V843">
        <v>8124</v>
      </c>
      <c r="W843">
        <v>8166</v>
      </c>
      <c r="X843">
        <v>8219</v>
      </c>
      <c r="Y843">
        <v>6261</v>
      </c>
      <c r="Z843">
        <v>3416</v>
      </c>
      <c r="AA843">
        <v>1216</v>
      </c>
      <c r="AB843">
        <v>243</v>
      </c>
      <c r="AC843">
        <v>24</v>
      </c>
      <c r="AD843">
        <v>68650</v>
      </c>
      <c r="AI843" t="s">
        <v>625</v>
      </c>
      <c r="AJ843">
        <v>80310</v>
      </c>
      <c r="AK843">
        <v>148960</v>
      </c>
    </row>
    <row r="844" spans="1:37">
      <c r="B844" t="s">
        <v>516</v>
      </c>
      <c r="C844">
        <v>702495</v>
      </c>
      <c r="D844">
        <v>4802</v>
      </c>
      <c r="E844">
        <v>20728</v>
      </c>
      <c r="F844">
        <v>5041</v>
      </c>
      <c r="G844">
        <v>5443</v>
      </c>
      <c r="H844">
        <v>5514</v>
      </c>
      <c r="I844">
        <v>4730</v>
      </c>
      <c r="J844">
        <v>27776</v>
      </c>
      <c r="K844">
        <v>37059</v>
      </c>
      <c r="L844">
        <v>45091</v>
      </c>
      <c r="M844">
        <v>45419</v>
      </c>
      <c r="N844">
        <v>45425</v>
      </c>
      <c r="O844">
        <v>54441</v>
      </c>
      <c r="P844">
        <v>56695</v>
      </c>
      <c r="Q844">
        <v>49940</v>
      </c>
      <c r="R844">
        <v>53208</v>
      </c>
      <c r="S844">
        <v>54369</v>
      </c>
      <c r="T844">
        <v>49238</v>
      </c>
      <c r="U844">
        <v>43930</v>
      </c>
      <c r="V844">
        <v>30751</v>
      </c>
      <c r="W844">
        <v>27617</v>
      </c>
      <c r="X844">
        <v>25391</v>
      </c>
      <c r="Y844">
        <v>17897</v>
      </c>
      <c r="Z844">
        <v>9203</v>
      </c>
      <c r="AA844">
        <v>2908</v>
      </c>
      <c r="AB844">
        <v>543</v>
      </c>
      <c r="AC844">
        <v>64</v>
      </c>
      <c r="AD844">
        <v>261911</v>
      </c>
      <c r="AE844">
        <v>90365</v>
      </c>
      <c r="AF844">
        <v>497756</v>
      </c>
      <c r="AG844">
        <v>114374</v>
      </c>
      <c r="AH844" t="s">
        <v>626</v>
      </c>
    </row>
    <row r="845" spans="1:37">
      <c r="A845" t="s">
        <v>626</v>
      </c>
      <c r="B845" t="s">
        <v>517</v>
      </c>
      <c r="C845">
        <v>365364</v>
      </c>
      <c r="D845">
        <v>2489</v>
      </c>
      <c r="E845">
        <v>10774</v>
      </c>
      <c r="F845">
        <v>2603</v>
      </c>
      <c r="G845">
        <v>2832</v>
      </c>
      <c r="H845">
        <v>2877</v>
      </c>
      <c r="I845">
        <v>2462</v>
      </c>
      <c r="J845">
        <v>14670</v>
      </c>
      <c r="K845">
        <v>19472</v>
      </c>
      <c r="L845">
        <v>23787</v>
      </c>
      <c r="M845">
        <v>23629</v>
      </c>
      <c r="N845">
        <v>23830</v>
      </c>
      <c r="O845">
        <v>28069</v>
      </c>
      <c r="P845">
        <v>29519</v>
      </c>
      <c r="Q845">
        <v>26760</v>
      </c>
      <c r="R845">
        <v>30095</v>
      </c>
      <c r="S845">
        <v>30583</v>
      </c>
      <c r="T845">
        <v>26778</v>
      </c>
      <c r="U845">
        <v>23217</v>
      </c>
      <c r="V845">
        <v>15412</v>
      </c>
      <c r="W845">
        <v>13047</v>
      </c>
      <c r="X845">
        <v>11353</v>
      </c>
      <c r="Y845">
        <v>7335</v>
      </c>
      <c r="Z845">
        <v>3481</v>
      </c>
      <c r="AA845">
        <v>914</v>
      </c>
      <c r="AB845">
        <v>134</v>
      </c>
      <c r="AC845">
        <v>16</v>
      </c>
      <c r="AD845">
        <v>132270</v>
      </c>
    </row>
    <row r="846" spans="1:37">
      <c r="B846" t="s">
        <v>518</v>
      </c>
      <c r="C846">
        <v>337131</v>
      </c>
      <c r="D846">
        <v>2313</v>
      </c>
      <c r="E846">
        <v>9954</v>
      </c>
      <c r="F846">
        <v>2438</v>
      </c>
      <c r="G846">
        <v>2611</v>
      </c>
      <c r="H846">
        <v>2637</v>
      </c>
      <c r="I846">
        <v>2268</v>
      </c>
      <c r="J846">
        <v>13106</v>
      </c>
      <c r="K846">
        <v>17587</v>
      </c>
      <c r="L846">
        <v>21304</v>
      </c>
      <c r="M846">
        <v>21790</v>
      </c>
      <c r="N846">
        <v>21595</v>
      </c>
      <c r="O846">
        <v>26372</v>
      </c>
      <c r="P846">
        <v>27176</v>
      </c>
      <c r="Q846">
        <v>23180</v>
      </c>
      <c r="R846">
        <v>23113</v>
      </c>
      <c r="S846">
        <v>23786</v>
      </c>
      <c r="T846">
        <v>22460</v>
      </c>
      <c r="U846">
        <v>20713</v>
      </c>
      <c r="V846">
        <v>15339</v>
      </c>
      <c r="W846">
        <v>14570</v>
      </c>
      <c r="X846">
        <v>14038</v>
      </c>
      <c r="Y846">
        <v>10562</v>
      </c>
      <c r="Z846">
        <v>5722</v>
      </c>
      <c r="AA846">
        <v>1994</v>
      </c>
      <c r="AB846">
        <v>409</v>
      </c>
      <c r="AC846">
        <v>48</v>
      </c>
      <c r="AD846">
        <v>129641</v>
      </c>
      <c r="AI846" t="s">
        <v>626</v>
      </c>
      <c r="AJ846">
        <v>164530</v>
      </c>
      <c r="AK846">
        <v>294171</v>
      </c>
    </row>
    <row r="847" spans="1:37" ht="16.5">
      <c r="B847" t="s">
        <v>516</v>
      </c>
      <c r="C847">
        <v>108229</v>
      </c>
      <c r="D847" s="68">
        <v>768</v>
      </c>
      <c r="E847">
        <v>3412</v>
      </c>
      <c r="F847" s="68">
        <v>802</v>
      </c>
      <c r="G847" s="68">
        <v>870</v>
      </c>
      <c r="H847" s="68">
        <v>925</v>
      </c>
      <c r="I847" s="68">
        <v>815</v>
      </c>
      <c r="J847" s="68">
        <v>5091</v>
      </c>
      <c r="K847" s="68">
        <v>6536</v>
      </c>
      <c r="L847" s="68">
        <v>7906</v>
      </c>
      <c r="M847" s="68">
        <v>8035</v>
      </c>
      <c r="N847" s="68">
        <v>7547</v>
      </c>
      <c r="O847" s="68">
        <v>8800</v>
      </c>
      <c r="P847" s="68">
        <v>8744</v>
      </c>
      <c r="Q847" s="68">
        <v>7827</v>
      </c>
      <c r="R847" s="68">
        <v>8224</v>
      </c>
      <c r="S847" s="68">
        <v>8324</v>
      </c>
      <c r="T847" s="68">
        <v>7682</v>
      </c>
      <c r="U847" s="68">
        <v>6259</v>
      </c>
      <c r="V847" s="68">
        <v>3931</v>
      </c>
      <c r="W847" s="68">
        <v>3137</v>
      </c>
      <c r="X847" s="68">
        <v>2607</v>
      </c>
      <c r="Y847" s="68">
        <v>1882</v>
      </c>
      <c r="Z847" s="68">
        <v>1082</v>
      </c>
      <c r="AA847" s="68">
        <v>360</v>
      </c>
      <c r="AB847" s="68">
        <v>67</v>
      </c>
      <c r="AC847" s="68">
        <v>8</v>
      </c>
      <c r="AD847">
        <v>35339</v>
      </c>
      <c r="AE847">
        <v>15807</v>
      </c>
      <c r="AF847">
        <v>79348</v>
      </c>
      <c r="AG847">
        <v>13074</v>
      </c>
      <c r="AH847" t="s">
        <v>627</v>
      </c>
    </row>
    <row r="848" spans="1:37" ht="16.5">
      <c r="A848" t="s">
        <v>627</v>
      </c>
      <c r="B848" t="s">
        <v>517</v>
      </c>
      <c r="C848">
        <v>54038</v>
      </c>
      <c r="D848" s="68">
        <v>390</v>
      </c>
      <c r="E848">
        <v>1785</v>
      </c>
      <c r="F848" s="68">
        <v>422</v>
      </c>
      <c r="G848" s="68">
        <v>460</v>
      </c>
      <c r="H848" s="68">
        <v>481</v>
      </c>
      <c r="I848" s="68">
        <v>422</v>
      </c>
      <c r="J848" s="68">
        <v>2678</v>
      </c>
      <c r="K848" s="68">
        <v>3422</v>
      </c>
      <c r="L848" s="68">
        <v>4171</v>
      </c>
      <c r="M848" s="68">
        <v>4209</v>
      </c>
      <c r="N848" s="68">
        <v>3948</v>
      </c>
      <c r="O848" s="68">
        <v>4470</v>
      </c>
      <c r="P848" s="68">
        <v>4208</v>
      </c>
      <c r="Q848" s="68">
        <v>3686</v>
      </c>
      <c r="R848" s="68">
        <v>4018</v>
      </c>
      <c r="S848" s="68">
        <v>4012</v>
      </c>
      <c r="T848" s="68">
        <v>3784</v>
      </c>
      <c r="U848" s="68">
        <v>3099</v>
      </c>
      <c r="V848" s="68">
        <v>1923</v>
      </c>
      <c r="W848" s="68">
        <v>1424</v>
      </c>
      <c r="X848" s="68">
        <v>1174</v>
      </c>
      <c r="Y848" s="68">
        <v>900</v>
      </c>
      <c r="Z848" s="68">
        <v>533</v>
      </c>
      <c r="AA848" s="68">
        <v>171</v>
      </c>
      <c r="AB848" s="68">
        <v>31</v>
      </c>
      <c r="AC848" s="68">
        <v>2</v>
      </c>
      <c r="AD848">
        <v>17053</v>
      </c>
    </row>
    <row r="849" spans="1:37" ht="16.5">
      <c r="B849" t="s">
        <v>518</v>
      </c>
      <c r="C849">
        <v>54191</v>
      </c>
      <c r="D849" s="68">
        <v>378</v>
      </c>
      <c r="E849">
        <v>1627</v>
      </c>
      <c r="F849" s="68">
        <v>380</v>
      </c>
      <c r="G849" s="68">
        <v>410</v>
      </c>
      <c r="H849" s="68">
        <v>444</v>
      </c>
      <c r="I849" s="68">
        <v>393</v>
      </c>
      <c r="J849" s="68">
        <v>2413</v>
      </c>
      <c r="K849" s="68">
        <v>3114</v>
      </c>
      <c r="L849" s="68">
        <v>3735</v>
      </c>
      <c r="M849" s="68">
        <v>3826</v>
      </c>
      <c r="N849" s="68">
        <v>3599</v>
      </c>
      <c r="O849" s="68">
        <v>4330</v>
      </c>
      <c r="P849" s="68">
        <v>4536</v>
      </c>
      <c r="Q849" s="68">
        <v>4141</v>
      </c>
      <c r="R849" s="68">
        <v>4206</v>
      </c>
      <c r="S849" s="68">
        <v>4312</v>
      </c>
      <c r="T849" s="68">
        <v>3898</v>
      </c>
      <c r="U849" s="68">
        <v>3160</v>
      </c>
      <c r="V849" s="68">
        <v>2008</v>
      </c>
      <c r="W849" s="68">
        <v>1713</v>
      </c>
      <c r="X849" s="68">
        <v>1433</v>
      </c>
      <c r="Y849" s="68">
        <v>982</v>
      </c>
      <c r="Z849" s="68">
        <v>549</v>
      </c>
      <c r="AA849" s="68">
        <v>189</v>
      </c>
      <c r="AB849" s="68">
        <v>36</v>
      </c>
      <c r="AC849" s="68">
        <v>6</v>
      </c>
      <c r="AD849">
        <v>18286</v>
      </c>
      <c r="AI849" t="s">
        <v>627</v>
      </c>
      <c r="AJ849">
        <v>28373</v>
      </c>
      <c r="AK849">
        <v>46659</v>
      </c>
    </row>
    <row r="850" spans="1:37" ht="16.5">
      <c r="B850" t="s">
        <v>516</v>
      </c>
      <c r="C850">
        <v>45802</v>
      </c>
      <c r="D850" s="68">
        <v>280</v>
      </c>
      <c r="E850">
        <v>1219</v>
      </c>
      <c r="F850" s="68">
        <v>302</v>
      </c>
      <c r="G850" s="68">
        <v>323</v>
      </c>
      <c r="H850" s="68">
        <v>325</v>
      </c>
      <c r="I850" s="68">
        <v>269</v>
      </c>
      <c r="J850" s="68">
        <v>1739</v>
      </c>
      <c r="K850" s="68">
        <v>2485</v>
      </c>
      <c r="L850" s="68">
        <v>3066</v>
      </c>
      <c r="M850" s="68">
        <v>3349</v>
      </c>
      <c r="N850" s="68">
        <v>3241</v>
      </c>
      <c r="O850" s="68">
        <v>3426</v>
      </c>
      <c r="P850" s="68">
        <v>3451</v>
      </c>
      <c r="Q850" s="68">
        <v>3020</v>
      </c>
      <c r="R850" s="68">
        <v>3461</v>
      </c>
      <c r="S850" s="68">
        <v>3784</v>
      </c>
      <c r="T850" s="68">
        <v>3368</v>
      </c>
      <c r="U850" s="68">
        <v>2888</v>
      </c>
      <c r="V850" s="68">
        <v>1886</v>
      </c>
      <c r="W850" s="68">
        <v>1677</v>
      </c>
      <c r="X850" s="68">
        <v>1565</v>
      </c>
      <c r="Y850" s="68">
        <v>1133</v>
      </c>
      <c r="Z850" s="68">
        <v>569</v>
      </c>
      <c r="AA850" s="68">
        <v>152</v>
      </c>
      <c r="AB850" s="68">
        <v>38</v>
      </c>
      <c r="AC850" s="68">
        <v>5</v>
      </c>
      <c r="AD850">
        <v>17065</v>
      </c>
      <c r="AE850">
        <v>5723</v>
      </c>
      <c r="AF850">
        <v>33054</v>
      </c>
      <c r="AG850">
        <v>7025</v>
      </c>
      <c r="AH850" t="s">
        <v>628</v>
      </c>
    </row>
    <row r="851" spans="1:37" ht="16.5">
      <c r="A851" t="s">
        <v>628</v>
      </c>
      <c r="B851" t="s">
        <v>517</v>
      </c>
      <c r="C851">
        <v>23264</v>
      </c>
      <c r="D851" s="68">
        <v>149</v>
      </c>
      <c r="E851">
        <v>637</v>
      </c>
      <c r="F851" s="68">
        <v>148</v>
      </c>
      <c r="G851" s="68">
        <v>166</v>
      </c>
      <c r="H851" s="68">
        <v>176</v>
      </c>
      <c r="I851" s="68">
        <v>147</v>
      </c>
      <c r="J851" s="68">
        <v>914</v>
      </c>
      <c r="K851" s="68">
        <v>1323</v>
      </c>
      <c r="L851" s="68">
        <v>1587</v>
      </c>
      <c r="M851" s="68">
        <v>1759</v>
      </c>
      <c r="N851" s="68">
        <v>1749</v>
      </c>
      <c r="O851" s="68">
        <v>1778</v>
      </c>
      <c r="P851" s="68">
        <v>1745</v>
      </c>
      <c r="Q851" s="68">
        <v>1484</v>
      </c>
      <c r="R851" s="68">
        <v>1779</v>
      </c>
      <c r="S851" s="68">
        <v>1971</v>
      </c>
      <c r="T851" s="68">
        <v>1756</v>
      </c>
      <c r="U851" s="68">
        <v>1504</v>
      </c>
      <c r="V851" s="68">
        <v>916</v>
      </c>
      <c r="W851" s="68">
        <v>764</v>
      </c>
      <c r="X851" s="68">
        <v>705</v>
      </c>
      <c r="Y851" s="68">
        <v>474</v>
      </c>
      <c r="Z851" s="68">
        <v>212</v>
      </c>
      <c r="AA851" s="68">
        <v>49</v>
      </c>
      <c r="AB851" s="68">
        <v>7</v>
      </c>
      <c r="AC851" s="68">
        <v>2</v>
      </c>
      <c r="AD851">
        <v>8360</v>
      </c>
    </row>
    <row r="852" spans="1:37" ht="16.5">
      <c r="B852" t="s">
        <v>518</v>
      </c>
      <c r="C852">
        <v>22538</v>
      </c>
      <c r="D852" s="68">
        <v>131</v>
      </c>
      <c r="E852">
        <v>582</v>
      </c>
      <c r="F852" s="68">
        <v>154</v>
      </c>
      <c r="G852" s="68">
        <v>157</v>
      </c>
      <c r="H852" s="68">
        <v>149</v>
      </c>
      <c r="I852" s="68">
        <v>122</v>
      </c>
      <c r="J852" s="68">
        <v>825</v>
      </c>
      <c r="K852" s="68">
        <v>1162</v>
      </c>
      <c r="L852" s="68">
        <v>1479</v>
      </c>
      <c r="M852" s="68">
        <v>1590</v>
      </c>
      <c r="N852" s="68">
        <v>1492</v>
      </c>
      <c r="O852" s="68">
        <v>1648</v>
      </c>
      <c r="P852" s="68">
        <v>1706</v>
      </c>
      <c r="Q852" s="68">
        <v>1536</v>
      </c>
      <c r="R852" s="68">
        <v>1682</v>
      </c>
      <c r="S852" s="68">
        <v>1813</v>
      </c>
      <c r="T852" s="68">
        <v>1612</v>
      </c>
      <c r="U852" s="68">
        <v>1384</v>
      </c>
      <c r="V852" s="68">
        <v>970</v>
      </c>
      <c r="W852" s="68">
        <v>913</v>
      </c>
      <c r="X852" s="68">
        <v>860</v>
      </c>
      <c r="Y852" s="68">
        <v>659</v>
      </c>
      <c r="Z852" s="68">
        <v>357</v>
      </c>
      <c r="AA852" s="68">
        <v>103</v>
      </c>
      <c r="AB852" s="68">
        <v>31</v>
      </c>
      <c r="AC852" s="68">
        <v>3</v>
      </c>
      <c r="AD852">
        <v>8705</v>
      </c>
      <c r="AI852" t="s">
        <v>628</v>
      </c>
      <c r="AJ852">
        <v>11133</v>
      </c>
      <c r="AK852">
        <v>19838</v>
      </c>
    </row>
    <row r="853" spans="1:37" ht="16.5">
      <c r="B853" t="s">
        <v>516</v>
      </c>
      <c r="C853">
        <v>70410</v>
      </c>
      <c r="D853" s="68">
        <v>499</v>
      </c>
      <c r="E853">
        <v>2310</v>
      </c>
      <c r="F853" s="68">
        <v>537</v>
      </c>
      <c r="G853" s="68">
        <v>594</v>
      </c>
      <c r="H853" s="68">
        <v>634</v>
      </c>
      <c r="I853" s="68">
        <v>545</v>
      </c>
      <c r="J853" s="68">
        <v>3571</v>
      </c>
      <c r="K853" s="68">
        <v>4394</v>
      </c>
      <c r="L853" s="68">
        <v>4830</v>
      </c>
      <c r="M853" s="68">
        <v>4545</v>
      </c>
      <c r="N853" s="68">
        <v>4453</v>
      </c>
      <c r="O853" s="68">
        <v>5672</v>
      </c>
      <c r="P853" s="68">
        <v>6207</v>
      </c>
      <c r="Q853" s="68">
        <v>5353</v>
      </c>
      <c r="R853" s="68">
        <v>4958</v>
      </c>
      <c r="S853" s="68">
        <v>5065</v>
      </c>
      <c r="T853" s="68">
        <v>4715</v>
      </c>
      <c r="U853" s="68">
        <v>4190</v>
      </c>
      <c r="V853" s="68">
        <v>2788</v>
      </c>
      <c r="W853" s="68">
        <v>2302</v>
      </c>
      <c r="X853" s="68">
        <v>1983</v>
      </c>
      <c r="Y853" s="68">
        <v>1457</v>
      </c>
      <c r="Z853" s="68">
        <v>829</v>
      </c>
      <c r="AA853" s="68">
        <v>244</v>
      </c>
      <c r="AB853" s="68">
        <v>38</v>
      </c>
      <c r="AC853" s="68">
        <v>7</v>
      </c>
      <c r="AD853">
        <v>23618</v>
      </c>
      <c r="AE853">
        <v>10774</v>
      </c>
      <c r="AF853">
        <v>49988</v>
      </c>
      <c r="AG853">
        <v>9648</v>
      </c>
      <c r="AH853" t="s">
        <v>629</v>
      </c>
    </row>
    <row r="854" spans="1:37" ht="16.5">
      <c r="A854" t="s">
        <v>629</v>
      </c>
      <c r="B854" t="s">
        <v>517</v>
      </c>
      <c r="C854">
        <v>35730</v>
      </c>
      <c r="D854" s="68">
        <v>251</v>
      </c>
      <c r="E854">
        <v>1185</v>
      </c>
      <c r="F854" s="68">
        <v>272</v>
      </c>
      <c r="G854" s="68">
        <v>317</v>
      </c>
      <c r="H854" s="68">
        <v>322</v>
      </c>
      <c r="I854" s="68">
        <v>274</v>
      </c>
      <c r="J854" s="68">
        <v>1888</v>
      </c>
      <c r="K854" s="68">
        <v>2307</v>
      </c>
      <c r="L854" s="68">
        <v>2592</v>
      </c>
      <c r="M854" s="68">
        <v>2328</v>
      </c>
      <c r="N854" s="68">
        <v>2329</v>
      </c>
      <c r="O854" s="68">
        <v>2939</v>
      </c>
      <c r="P854" s="68">
        <v>3076</v>
      </c>
      <c r="Q854" s="68">
        <v>2724</v>
      </c>
      <c r="R854" s="68">
        <v>2608</v>
      </c>
      <c r="S854" s="68">
        <v>2616</v>
      </c>
      <c r="T854" s="68">
        <v>2426</v>
      </c>
      <c r="U854" s="68">
        <v>2119</v>
      </c>
      <c r="V854" s="68">
        <v>1339</v>
      </c>
      <c r="W854" s="68">
        <v>1075</v>
      </c>
      <c r="X854" s="68">
        <v>896</v>
      </c>
      <c r="Y854" s="68">
        <v>601</v>
      </c>
      <c r="Z854" s="68">
        <v>337</v>
      </c>
      <c r="AA854" s="68">
        <v>84</v>
      </c>
      <c r="AB854" s="68">
        <v>9</v>
      </c>
      <c r="AC854" s="68">
        <v>1</v>
      </c>
      <c r="AD854">
        <v>11503</v>
      </c>
    </row>
    <row r="855" spans="1:37" ht="16.5">
      <c r="B855" t="s">
        <v>518</v>
      </c>
      <c r="C855">
        <v>34680</v>
      </c>
      <c r="D855" s="68">
        <v>248</v>
      </c>
      <c r="E855">
        <v>1125</v>
      </c>
      <c r="F855" s="68">
        <v>265</v>
      </c>
      <c r="G855" s="68">
        <v>277</v>
      </c>
      <c r="H855" s="68">
        <v>312</v>
      </c>
      <c r="I855" s="68">
        <v>271</v>
      </c>
      <c r="J855" s="68">
        <v>1683</v>
      </c>
      <c r="K855" s="68">
        <v>2087</v>
      </c>
      <c r="L855" s="68">
        <v>2238</v>
      </c>
      <c r="M855" s="68">
        <v>2217</v>
      </c>
      <c r="N855" s="68">
        <v>2124</v>
      </c>
      <c r="O855" s="68">
        <v>2733</v>
      </c>
      <c r="P855" s="68">
        <v>3131</v>
      </c>
      <c r="Q855" s="68">
        <v>2629</v>
      </c>
      <c r="R855" s="68">
        <v>2350</v>
      </c>
      <c r="S855" s="68">
        <v>2449</v>
      </c>
      <c r="T855" s="68">
        <v>2289</v>
      </c>
      <c r="U855" s="68">
        <v>2071</v>
      </c>
      <c r="V855" s="68">
        <v>1449</v>
      </c>
      <c r="W855" s="68">
        <v>1227</v>
      </c>
      <c r="X855" s="68">
        <v>1087</v>
      </c>
      <c r="Y855" s="68">
        <v>856</v>
      </c>
      <c r="Z855" s="68">
        <v>492</v>
      </c>
      <c r="AA855" s="68">
        <v>160</v>
      </c>
      <c r="AB855" s="68">
        <v>29</v>
      </c>
      <c r="AC855" s="68">
        <v>6</v>
      </c>
      <c r="AD855">
        <v>12115</v>
      </c>
      <c r="AI855" t="s">
        <v>629</v>
      </c>
      <c r="AJ855">
        <v>17422</v>
      </c>
      <c r="AK855">
        <v>29537</v>
      </c>
    </row>
    <row r="856" spans="1:37" ht="16.5">
      <c r="B856" t="s">
        <v>516</v>
      </c>
      <c r="C856">
        <v>47013</v>
      </c>
      <c r="D856" s="68">
        <v>330</v>
      </c>
      <c r="E856">
        <v>1419</v>
      </c>
      <c r="F856" s="68">
        <v>336</v>
      </c>
      <c r="G856" s="68">
        <v>367</v>
      </c>
      <c r="H856" s="68">
        <v>375</v>
      </c>
      <c r="I856" s="68">
        <v>341</v>
      </c>
      <c r="J856" s="68">
        <v>2037</v>
      </c>
      <c r="K856" s="68">
        <v>3203</v>
      </c>
      <c r="L856" s="68">
        <v>3117</v>
      </c>
      <c r="M856" s="68">
        <v>3096</v>
      </c>
      <c r="N856" s="68">
        <v>3037</v>
      </c>
      <c r="O856" s="68">
        <v>3514</v>
      </c>
      <c r="P856" s="68">
        <v>3825</v>
      </c>
      <c r="Q856" s="68">
        <v>3282</v>
      </c>
      <c r="R856" s="68">
        <v>3425</v>
      </c>
      <c r="S856" s="68">
        <v>3308</v>
      </c>
      <c r="T856" s="68">
        <v>3024</v>
      </c>
      <c r="U856" s="68">
        <v>2856</v>
      </c>
      <c r="V856" s="68">
        <v>2068</v>
      </c>
      <c r="W856" s="68">
        <v>1867</v>
      </c>
      <c r="X856" s="68">
        <v>1738</v>
      </c>
      <c r="Y856" s="68">
        <v>1082</v>
      </c>
      <c r="Z856" s="68">
        <v>566</v>
      </c>
      <c r="AA856" s="68">
        <v>183</v>
      </c>
      <c r="AB856" s="68">
        <v>30</v>
      </c>
      <c r="AC856" s="68">
        <v>6</v>
      </c>
      <c r="AD856">
        <v>16728</v>
      </c>
      <c r="AE856">
        <v>6989</v>
      </c>
      <c r="AF856">
        <v>32484</v>
      </c>
      <c r="AG856">
        <v>7540</v>
      </c>
      <c r="AH856" t="s">
        <v>630</v>
      </c>
    </row>
    <row r="857" spans="1:37" ht="16.5">
      <c r="A857" t="s">
        <v>630</v>
      </c>
      <c r="B857" t="s">
        <v>517</v>
      </c>
      <c r="C857">
        <v>23880</v>
      </c>
      <c r="D857" s="68">
        <v>163</v>
      </c>
      <c r="E857">
        <v>751</v>
      </c>
      <c r="F857" s="68">
        <v>168</v>
      </c>
      <c r="G857" s="68">
        <v>197</v>
      </c>
      <c r="H857" s="68">
        <v>203</v>
      </c>
      <c r="I857" s="68">
        <v>183</v>
      </c>
      <c r="J857" s="68">
        <v>1088</v>
      </c>
      <c r="K857" s="68">
        <v>1408</v>
      </c>
      <c r="L857" s="68">
        <v>1621</v>
      </c>
      <c r="M857" s="68">
        <v>1598</v>
      </c>
      <c r="N857" s="68">
        <v>1597</v>
      </c>
      <c r="O857" s="68">
        <v>1732</v>
      </c>
      <c r="P857" s="68">
        <v>1962</v>
      </c>
      <c r="Q857" s="68">
        <v>1763</v>
      </c>
      <c r="R857" s="68">
        <v>1877</v>
      </c>
      <c r="S857" s="68">
        <v>1781</v>
      </c>
      <c r="T857" s="68">
        <v>1622</v>
      </c>
      <c r="U857" s="68">
        <v>1471</v>
      </c>
      <c r="V857" s="68">
        <v>994</v>
      </c>
      <c r="W857" s="68">
        <v>918</v>
      </c>
      <c r="X857" s="68">
        <v>801</v>
      </c>
      <c r="Y857" s="68">
        <v>458</v>
      </c>
      <c r="Z857" s="68">
        <v>219</v>
      </c>
      <c r="AA857" s="68">
        <v>50</v>
      </c>
      <c r="AB857" s="68">
        <v>5</v>
      </c>
      <c r="AC857" s="68">
        <v>1</v>
      </c>
      <c r="AD857">
        <v>8320</v>
      </c>
    </row>
    <row r="858" spans="1:37" ht="16.5">
      <c r="B858" t="s">
        <v>518</v>
      </c>
      <c r="C858">
        <v>23133</v>
      </c>
      <c r="D858" s="68">
        <v>167</v>
      </c>
      <c r="E858">
        <v>668</v>
      </c>
      <c r="F858" s="68">
        <v>168</v>
      </c>
      <c r="G858" s="68">
        <v>170</v>
      </c>
      <c r="H858" s="68">
        <v>172</v>
      </c>
      <c r="I858" s="68">
        <v>158</v>
      </c>
      <c r="J858" s="68">
        <v>949</v>
      </c>
      <c r="K858" s="68">
        <v>1795</v>
      </c>
      <c r="L858" s="68">
        <v>1496</v>
      </c>
      <c r="M858" s="68">
        <v>1498</v>
      </c>
      <c r="N858" s="68">
        <v>1440</v>
      </c>
      <c r="O858" s="68">
        <v>1782</v>
      </c>
      <c r="P858" s="68">
        <v>1863</v>
      </c>
      <c r="Q858" s="68">
        <v>1519</v>
      </c>
      <c r="R858" s="68">
        <v>1548</v>
      </c>
      <c r="S858" s="68">
        <v>1527</v>
      </c>
      <c r="T858" s="68">
        <v>1402</v>
      </c>
      <c r="U858" s="68">
        <v>1385</v>
      </c>
      <c r="V858" s="68">
        <v>1074</v>
      </c>
      <c r="W858" s="68">
        <v>949</v>
      </c>
      <c r="X858" s="68">
        <v>937</v>
      </c>
      <c r="Y858" s="68">
        <v>624</v>
      </c>
      <c r="Z858" s="68">
        <v>347</v>
      </c>
      <c r="AA858" s="68">
        <v>133</v>
      </c>
      <c r="AB858" s="68">
        <v>25</v>
      </c>
      <c r="AC858" s="68">
        <v>5</v>
      </c>
      <c r="AD858">
        <v>8408</v>
      </c>
      <c r="AI858" t="s">
        <v>630</v>
      </c>
      <c r="AJ858">
        <v>11146</v>
      </c>
      <c r="AK858">
        <v>19554</v>
      </c>
    </row>
    <row r="859" spans="1:37" ht="16.5">
      <c r="B859" t="s">
        <v>516</v>
      </c>
      <c r="C859">
        <v>29549</v>
      </c>
      <c r="D859" s="68">
        <v>201</v>
      </c>
      <c r="E859">
        <v>887</v>
      </c>
      <c r="F859" s="68">
        <v>196</v>
      </c>
      <c r="G859" s="68">
        <v>242</v>
      </c>
      <c r="H859" s="68">
        <v>244</v>
      </c>
      <c r="I859" s="68">
        <v>205</v>
      </c>
      <c r="J859" s="68">
        <v>1208</v>
      </c>
      <c r="K859" s="68">
        <v>1577</v>
      </c>
      <c r="L859" s="68">
        <v>1831</v>
      </c>
      <c r="M859" s="68">
        <v>1890</v>
      </c>
      <c r="N859" s="68">
        <v>1837</v>
      </c>
      <c r="O859" s="68">
        <v>2307</v>
      </c>
      <c r="P859" s="68">
        <v>2439</v>
      </c>
      <c r="Q859" s="68">
        <v>2073</v>
      </c>
      <c r="R859" s="68">
        <v>2111</v>
      </c>
      <c r="S859" s="68">
        <v>2114</v>
      </c>
      <c r="T859" s="68">
        <v>1974</v>
      </c>
      <c r="U859" s="68">
        <v>1881</v>
      </c>
      <c r="V859" s="68">
        <v>1439</v>
      </c>
      <c r="W859" s="68">
        <v>1295</v>
      </c>
      <c r="X859" s="68">
        <v>1123</v>
      </c>
      <c r="Y859" s="68">
        <v>825</v>
      </c>
      <c r="Z859" s="68">
        <v>398</v>
      </c>
      <c r="AA859" s="68">
        <v>111</v>
      </c>
      <c r="AB859" s="68">
        <v>26</v>
      </c>
      <c r="AC859" s="68">
        <v>2</v>
      </c>
      <c r="AD859">
        <v>11188</v>
      </c>
      <c r="AE859">
        <v>3873</v>
      </c>
      <c r="AF859">
        <v>20457</v>
      </c>
      <c r="AG859">
        <v>5219</v>
      </c>
      <c r="AH859" t="s">
        <v>631</v>
      </c>
    </row>
    <row r="860" spans="1:37" ht="16.5">
      <c r="A860" t="s">
        <v>631</v>
      </c>
      <c r="B860" t="s">
        <v>517</v>
      </c>
      <c r="C860">
        <v>15441</v>
      </c>
      <c r="D860" s="68">
        <v>103</v>
      </c>
      <c r="E860">
        <v>463</v>
      </c>
      <c r="F860" s="68">
        <v>104</v>
      </c>
      <c r="G860" s="68">
        <v>126</v>
      </c>
      <c r="H860" s="68">
        <v>126</v>
      </c>
      <c r="I860" s="68">
        <v>107</v>
      </c>
      <c r="J860" s="68">
        <v>633</v>
      </c>
      <c r="K860" s="68">
        <v>859</v>
      </c>
      <c r="L860" s="68">
        <v>943</v>
      </c>
      <c r="M860" s="68">
        <v>947</v>
      </c>
      <c r="N860" s="68">
        <v>947</v>
      </c>
      <c r="O860" s="68">
        <v>1200</v>
      </c>
      <c r="P860" s="68">
        <v>1302</v>
      </c>
      <c r="Q860" s="68">
        <v>1145</v>
      </c>
      <c r="R860" s="68">
        <v>1249</v>
      </c>
      <c r="S860" s="68">
        <v>1207</v>
      </c>
      <c r="T860" s="68">
        <v>1092</v>
      </c>
      <c r="U860" s="68">
        <v>1011</v>
      </c>
      <c r="V860" s="68">
        <v>748</v>
      </c>
      <c r="W860" s="68">
        <v>604</v>
      </c>
      <c r="X860" s="68">
        <v>490</v>
      </c>
      <c r="Y860" s="68">
        <v>324</v>
      </c>
      <c r="Z860" s="68">
        <v>138</v>
      </c>
      <c r="AA860" s="68">
        <v>30</v>
      </c>
      <c r="AB860" s="68">
        <v>6</v>
      </c>
      <c r="AC860" s="68">
        <v>0</v>
      </c>
      <c r="AD860">
        <v>5650</v>
      </c>
    </row>
    <row r="861" spans="1:37" ht="16.5">
      <c r="B861" t="s">
        <v>518</v>
      </c>
      <c r="C861">
        <v>14108</v>
      </c>
      <c r="D861" s="68">
        <v>98</v>
      </c>
      <c r="E861">
        <v>424</v>
      </c>
      <c r="F861" s="68">
        <v>92</v>
      </c>
      <c r="G861" s="68">
        <v>116</v>
      </c>
      <c r="H861" s="68">
        <v>118</v>
      </c>
      <c r="I861" s="68">
        <v>98</v>
      </c>
      <c r="J861" s="68">
        <v>575</v>
      </c>
      <c r="K861" s="68">
        <v>718</v>
      </c>
      <c r="L861" s="68">
        <v>888</v>
      </c>
      <c r="M861" s="68">
        <v>943</v>
      </c>
      <c r="N861" s="68">
        <v>890</v>
      </c>
      <c r="O861" s="68">
        <v>1107</v>
      </c>
      <c r="P861" s="68">
        <v>1137</v>
      </c>
      <c r="Q861" s="68">
        <v>928</v>
      </c>
      <c r="R861" s="68">
        <v>862</v>
      </c>
      <c r="S861" s="68">
        <v>907</v>
      </c>
      <c r="T861" s="68">
        <v>882</v>
      </c>
      <c r="U861" s="68">
        <v>870</v>
      </c>
      <c r="V861" s="68">
        <v>691</v>
      </c>
      <c r="W861" s="68">
        <v>691</v>
      </c>
      <c r="X861" s="68">
        <v>633</v>
      </c>
      <c r="Y861" s="68">
        <v>501</v>
      </c>
      <c r="Z861" s="68">
        <v>260</v>
      </c>
      <c r="AA861" s="68">
        <v>81</v>
      </c>
      <c r="AB861" s="68">
        <v>20</v>
      </c>
      <c r="AC861" s="68">
        <v>2</v>
      </c>
      <c r="AD861">
        <v>5538</v>
      </c>
      <c r="AI861" t="s">
        <v>631</v>
      </c>
      <c r="AJ861">
        <v>6755</v>
      </c>
      <c r="AK861">
        <v>12293</v>
      </c>
    </row>
    <row r="862" spans="1:37" ht="16.5">
      <c r="B862" t="s">
        <v>516</v>
      </c>
      <c r="C862">
        <v>41267</v>
      </c>
      <c r="D862" s="68">
        <v>247</v>
      </c>
      <c r="E862">
        <v>1084</v>
      </c>
      <c r="F862" s="68">
        <v>256</v>
      </c>
      <c r="G862" s="68">
        <v>287</v>
      </c>
      <c r="H862" s="68">
        <v>292</v>
      </c>
      <c r="I862" s="68">
        <v>249</v>
      </c>
      <c r="J862" s="68">
        <v>1617</v>
      </c>
      <c r="K862" s="68">
        <v>2322</v>
      </c>
      <c r="L862" s="68">
        <v>2689</v>
      </c>
      <c r="M862" s="68">
        <v>2609</v>
      </c>
      <c r="N862" s="68">
        <v>2729</v>
      </c>
      <c r="O862" s="68">
        <v>3092</v>
      </c>
      <c r="P862" s="68">
        <v>3104</v>
      </c>
      <c r="Q862" s="68">
        <v>2752</v>
      </c>
      <c r="R862" s="68">
        <v>3132</v>
      </c>
      <c r="S862" s="68">
        <v>3289</v>
      </c>
      <c r="T862" s="68">
        <v>2937</v>
      </c>
      <c r="U862" s="68">
        <v>2610</v>
      </c>
      <c r="V862" s="68">
        <v>1983</v>
      </c>
      <c r="W862" s="68">
        <v>1694</v>
      </c>
      <c r="X862" s="68">
        <v>1559</v>
      </c>
      <c r="Y862" s="68">
        <v>1098</v>
      </c>
      <c r="Z862" s="68">
        <v>525</v>
      </c>
      <c r="AA862" s="68">
        <v>160</v>
      </c>
      <c r="AB862" s="68">
        <v>30</v>
      </c>
      <c r="AC862" s="68">
        <v>5</v>
      </c>
      <c r="AD862">
        <v>15890</v>
      </c>
      <c r="AE862">
        <v>5270</v>
      </c>
      <c r="AF862">
        <v>28943</v>
      </c>
      <c r="AG862">
        <v>7054</v>
      </c>
      <c r="AH862" t="s">
        <v>632</v>
      </c>
    </row>
    <row r="863" spans="1:37" ht="16.5">
      <c r="A863" t="s">
        <v>632</v>
      </c>
      <c r="B863" t="s">
        <v>517</v>
      </c>
      <c r="C863">
        <v>21442</v>
      </c>
      <c r="D863" s="68">
        <v>137</v>
      </c>
      <c r="E863">
        <v>558</v>
      </c>
      <c r="F863" s="68">
        <v>137</v>
      </c>
      <c r="G863" s="68">
        <v>138</v>
      </c>
      <c r="H863" s="68">
        <v>149</v>
      </c>
      <c r="I863" s="68">
        <v>134</v>
      </c>
      <c r="J863" s="68">
        <v>878</v>
      </c>
      <c r="K863" s="68">
        <v>1202</v>
      </c>
      <c r="L863" s="68">
        <v>1467</v>
      </c>
      <c r="M863" s="68">
        <v>1384</v>
      </c>
      <c r="N863" s="68">
        <v>1430</v>
      </c>
      <c r="O863" s="68">
        <v>1615</v>
      </c>
      <c r="P863" s="68">
        <v>1609</v>
      </c>
      <c r="Q863" s="68">
        <v>1479</v>
      </c>
      <c r="R863" s="68">
        <v>1732</v>
      </c>
      <c r="S863" s="68">
        <v>1846</v>
      </c>
      <c r="T863" s="68">
        <v>1610</v>
      </c>
      <c r="U863" s="68">
        <v>1363</v>
      </c>
      <c r="V863" s="68">
        <v>960</v>
      </c>
      <c r="W863" s="68">
        <v>783</v>
      </c>
      <c r="X863" s="68">
        <v>690</v>
      </c>
      <c r="Y863" s="68">
        <v>419</v>
      </c>
      <c r="Z863" s="68">
        <v>224</v>
      </c>
      <c r="AA863" s="68">
        <v>48</v>
      </c>
      <c r="AB863" s="68">
        <v>5</v>
      </c>
      <c r="AC863" s="68">
        <v>3</v>
      </c>
      <c r="AD863">
        <v>7951</v>
      </c>
    </row>
    <row r="864" spans="1:37" ht="16.5">
      <c r="B864" t="s">
        <v>518</v>
      </c>
      <c r="C864">
        <v>19825</v>
      </c>
      <c r="D864" s="68">
        <v>110</v>
      </c>
      <c r="E864">
        <v>526</v>
      </c>
      <c r="F864" s="68">
        <v>119</v>
      </c>
      <c r="G864" s="68">
        <v>149</v>
      </c>
      <c r="H864" s="68">
        <v>143</v>
      </c>
      <c r="I864" s="68">
        <v>115</v>
      </c>
      <c r="J864" s="68">
        <v>739</v>
      </c>
      <c r="K864" s="68">
        <v>1120</v>
      </c>
      <c r="L864" s="68">
        <v>1222</v>
      </c>
      <c r="M864" s="68">
        <v>1225</v>
      </c>
      <c r="N864" s="68">
        <v>1299</v>
      </c>
      <c r="O864" s="68">
        <v>1477</v>
      </c>
      <c r="P864" s="68">
        <v>1495</v>
      </c>
      <c r="Q864" s="68">
        <v>1273</v>
      </c>
      <c r="R864" s="68">
        <v>1400</v>
      </c>
      <c r="S864" s="68">
        <v>1443</v>
      </c>
      <c r="T864" s="68">
        <v>1327</v>
      </c>
      <c r="U864" s="68">
        <v>1247</v>
      </c>
      <c r="V864" s="68">
        <v>1023</v>
      </c>
      <c r="W864" s="68">
        <v>911</v>
      </c>
      <c r="X864" s="68">
        <v>869</v>
      </c>
      <c r="Y864" s="68">
        <v>679</v>
      </c>
      <c r="Z864" s="68">
        <v>301</v>
      </c>
      <c r="AA864" s="68">
        <v>112</v>
      </c>
      <c r="AB864" s="68">
        <v>25</v>
      </c>
      <c r="AC864" s="68">
        <v>2</v>
      </c>
      <c r="AD864">
        <v>7939</v>
      </c>
      <c r="AI864" t="s">
        <v>632</v>
      </c>
      <c r="AJ864">
        <v>9391</v>
      </c>
      <c r="AK864">
        <v>17330</v>
      </c>
    </row>
    <row r="865" spans="1:37" ht="16.5">
      <c r="B865" t="s">
        <v>516</v>
      </c>
      <c r="C865">
        <v>32506</v>
      </c>
      <c r="D865" s="68">
        <v>194</v>
      </c>
      <c r="E865">
        <v>869</v>
      </c>
      <c r="F865" s="68">
        <v>214</v>
      </c>
      <c r="G865" s="68">
        <v>226</v>
      </c>
      <c r="H865" s="68">
        <v>223</v>
      </c>
      <c r="I865" s="68">
        <v>206</v>
      </c>
      <c r="J865" s="68">
        <v>1028</v>
      </c>
      <c r="K865" s="68">
        <v>1462</v>
      </c>
      <c r="L865" s="68">
        <v>2132</v>
      </c>
      <c r="M865" s="68">
        <v>2237</v>
      </c>
      <c r="N865" s="68">
        <v>2068</v>
      </c>
      <c r="O865" s="68">
        <v>2302</v>
      </c>
      <c r="P865" s="68">
        <v>2257</v>
      </c>
      <c r="Q865" s="68">
        <v>2209</v>
      </c>
      <c r="R865" s="68">
        <v>2532</v>
      </c>
      <c r="S865" s="68">
        <v>2673</v>
      </c>
      <c r="T865" s="68">
        <v>2293</v>
      </c>
      <c r="U865" s="68">
        <v>2090</v>
      </c>
      <c r="V865" s="68">
        <v>1535</v>
      </c>
      <c r="W865" s="68">
        <v>1500</v>
      </c>
      <c r="X865" s="68">
        <v>1424</v>
      </c>
      <c r="Y865" s="68">
        <v>1015</v>
      </c>
      <c r="Z865" s="68">
        <v>494</v>
      </c>
      <c r="AA865" s="68">
        <v>155</v>
      </c>
      <c r="AB865" s="68">
        <v>32</v>
      </c>
      <c r="AC865" s="68">
        <v>5</v>
      </c>
      <c r="AD865">
        <v>13216</v>
      </c>
      <c r="AE865">
        <v>3553</v>
      </c>
      <c r="AF865">
        <v>22793</v>
      </c>
      <c r="AG865">
        <v>6160</v>
      </c>
      <c r="AH865" t="s">
        <v>633</v>
      </c>
    </row>
    <row r="866" spans="1:37" ht="16.5">
      <c r="A866" t="s">
        <v>633</v>
      </c>
      <c r="B866" t="s">
        <v>517</v>
      </c>
      <c r="C866">
        <v>17149</v>
      </c>
      <c r="D866" s="68">
        <v>97</v>
      </c>
      <c r="E866">
        <v>425</v>
      </c>
      <c r="F866" s="68">
        <v>103</v>
      </c>
      <c r="G866" s="68">
        <v>114</v>
      </c>
      <c r="H866" s="68">
        <v>109</v>
      </c>
      <c r="I866" s="68">
        <v>99</v>
      </c>
      <c r="J866" s="68">
        <v>516</v>
      </c>
      <c r="K866" s="68">
        <v>744</v>
      </c>
      <c r="L866" s="68">
        <v>1125</v>
      </c>
      <c r="M866" s="68">
        <v>1174</v>
      </c>
      <c r="N866" s="68">
        <v>1097</v>
      </c>
      <c r="O866" s="68">
        <v>1228</v>
      </c>
      <c r="P866" s="68">
        <v>1251</v>
      </c>
      <c r="Q866" s="68">
        <v>1146</v>
      </c>
      <c r="R866" s="68">
        <v>1440</v>
      </c>
      <c r="S866" s="68">
        <v>1544</v>
      </c>
      <c r="T866" s="68">
        <v>1277</v>
      </c>
      <c r="U866" s="68">
        <v>1157</v>
      </c>
      <c r="V866" s="68">
        <v>813</v>
      </c>
      <c r="W866" s="68">
        <v>738</v>
      </c>
      <c r="X866" s="68">
        <v>678</v>
      </c>
      <c r="Y866" s="68">
        <v>467</v>
      </c>
      <c r="Z866" s="68">
        <v>173</v>
      </c>
      <c r="AA866" s="68">
        <v>51</v>
      </c>
      <c r="AB866" s="68">
        <v>7</v>
      </c>
      <c r="AC866" s="68">
        <v>1</v>
      </c>
      <c r="AD866">
        <v>6906</v>
      </c>
    </row>
    <row r="867" spans="1:37" ht="16.5">
      <c r="B867" t="s">
        <v>518</v>
      </c>
      <c r="C867">
        <v>15357</v>
      </c>
      <c r="D867" s="68">
        <v>97</v>
      </c>
      <c r="E867">
        <v>444</v>
      </c>
      <c r="F867" s="68">
        <v>111</v>
      </c>
      <c r="G867" s="68">
        <v>112</v>
      </c>
      <c r="H867" s="68">
        <v>114</v>
      </c>
      <c r="I867" s="68">
        <v>107</v>
      </c>
      <c r="J867" s="68">
        <v>512</v>
      </c>
      <c r="K867" s="68">
        <v>718</v>
      </c>
      <c r="L867" s="68">
        <v>1007</v>
      </c>
      <c r="M867" s="68">
        <v>1063</v>
      </c>
      <c r="N867" s="68">
        <v>971</v>
      </c>
      <c r="O867" s="68">
        <v>1074</v>
      </c>
      <c r="P867" s="68">
        <v>1006</v>
      </c>
      <c r="Q867" s="68">
        <v>1063</v>
      </c>
      <c r="R867" s="68">
        <v>1092</v>
      </c>
      <c r="S867" s="68">
        <v>1129</v>
      </c>
      <c r="T867" s="68">
        <v>1016</v>
      </c>
      <c r="U867" s="68">
        <v>933</v>
      </c>
      <c r="V867" s="68">
        <v>722</v>
      </c>
      <c r="W867" s="68">
        <v>762</v>
      </c>
      <c r="X867" s="68">
        <v>746</v>
      </c>
      <c r="Y867" s="68">
        <v>548</v>
      </c>
      <c r="Z867" s="68">
        <v>321</v>
      </c>
      <c r="AA867" s="68">
        <v>104</v>
      </c>
      <c r="AB867" s="68">
        <v>25</v>
      </c>
      <c r="AC867" s="68">
        <v>4</v>
      </c>
      <c r="AD867">
        <v>6310</v>
      </c>
      <c r="AI867" t="s">
        <v>633</v>
      </c>
      <c r="AJ867">
        <v>7276</v>
      </c>
      <c r="AK867">
        <v>13586</v>
      </c>
    </row>
    <row r="868" spans="1:37" ht="16.5">
      <c r="B868" t="s">
        <v>516</v>
      </c>
      <c r="C868">
        <v>19858</v>
      </c>
      <c r="D868" s="68">
        <v>126</v>
      </c>
      <c r="E868">
        <v>540</v>
      </c>
      <c r="F868" s="68">
        <v>139</v>
      </c>
      <c r="G868" s="68">
        <v>136</v>
      </c>
      <c r="H868" s="68">
        <v>136</v>
      </c>
      <c r="I868" s="68">
        <v>129</v>
      </c>
      <c r="J868" s="68">
        <v>680</v>
      </c>
      <c r="K868" s="68">
        <v>931</v>
      </c>
      <c r="L868" s="68">
        <v>1217</v>
      </c>
      <c r="M868" s="68">
        <v>1248</v>
      </c>
      <c r="N868" s="68">
        <v>1252</v>
      </c>
      <c r="O868" s="68">
        <v>1407</v>
      </c>
      <c r="P868" s="68">
        <v>1596</v>
      </c>
      <c r="Q868" s="68">
        <v>1383</v>
      </c>
      <c r="R868" s="68">
        <v>1551</v>
      </c>
      <c r="S868" s="68">
        <v>1536</v>
      </c>
      <c r="T868" s="68">
        <v>1352</v>
      </c>
      <c r="U868" s="68">
        <v>1290</v>
      </c>
      <c r="V868" s="68">
        <v>970</v>
      </c>
      <c r="W868" s="68">
        <v>909</v>
      </c>
      <c r="X868" s="68">
        <v>857</v>
      </c>
      <c r="Y868" s="68">
        <v>588</v>
      </c>
      <c r="Z868" s="68">
        <v>314</v>
      </c>
      <c r="AA868" s="68">
        <v>94</v>
      </c>
      <c r="AB868" s="68">
        <v>14</v>
      </c>
      <c r="AC868" s="68">
        <v>3</v>
      </c>
      <c r="AD868">
        <v>7927</v>
      </c>
      <c r="AE868">
        <v>2277</v>
      </c>
      <c r="AF868">
        <v>13832</v>
      </c>
      <c r="AG868">
        <v>3749</v>
      </c>
      <c r="AH868" t="s">
        <v>634</v>
      </c>
    </row>
    <row r="869" spans="1:37" ht="16.5">
      <c r="A869" t="s">
        <v>634</v>
      </c>
      <c r="B869" t="s">
        <v>517</v>
      </c>
      <c r="C869">
        <v>10679</v>
      </c>
      <c r="D869" s="68">
        <v>72</v>
      </c>
      <c r="E869">
        <v>279</v>
      </c>
      <c r="F869" s="68">
        <v>72</v>
      </c>
      <c r="G869" s="68">
        <v>67</v>
      </c>
      <c r="H869" s="68">
        <v>72</v>
      </c>
      <c r="I869" s="68">
        <v>68</v>
      </c>
      <c r="J869" s="68">
        <v>363</v>
      </c>
      <c r="K869" s="68">
        <v>485</v>
      </c>
      <c r="L869" s="68">
        <v>633</v>
      </c>
      <c r="M869" s="68">
        <v>705</v>
      </c>
      <c r="N869" s="68">
        <v>677</v>
      </c>
      <c r="O869" s="68">
        <v>725</v>
      </c>
      <c r="P869" s="68">
        <v>877</v>
      </c>
      <c r="Q869" s="68">
        <v>807</v>
      </c>
      <c r="R869" s="68">
        <v>924</v>
      </c>
      <c r="S869" s="68">
        <v>918</v>
      </c>
      <c r="T869" s="68">
        <v>763</v>
      </c>
      <c r="U869" s="68">
        <v>692</v>
      </c>
      <c r="V869" s="68">
        <v>487</v>
      </c>
      <c r="W869" s="68">
        <v>456</v>
      </c>
      <c r="X869" s="68">
        <v>412</v>
      </c>
      <c r="Y869" s="68">
        <v>248</v>
      </c>
      <c r="Z869" s="68">
        <v>122</v>
      </c>
      <c r="AA869" s="68">
        <v>28</v>
      </c>
      <c r="AB869" s="68">
        <v>4</v>
      </c>
      <c r="AC869" s="68">
        <v>2</v>
      </c>
      <c r="AD869">
        <v>4132</v>
      </c>
    </row>
    <row r="870" spans="1:37" ht="16.5">
      <c r="B870" t="s">
        <v>518</v>
      </c>
      <c r="C870">
        <v>9179</v>
      </c>
      <c r="D870" s="68">
        <v>54</v>
      </c>
      <c r="E870">
        <v>261</v>
      </c>
      <c r="F870" s="68">
        <v>67</v>
      </c>
      <c r="G870" s="68">
        <v>69</v>
      </c>
      <c r="H870" s="68">
        <v>64</v>
      </c>
      <c r="I870" s="68">
        <v>61</v>
      </c>
      <c r="J870" s="68">
        <v>317</v>
      </c>
      <c r="K870" s="68">
        <v>446</v>
      </c>
      <c r="L870" s="68">
        <v>584</v>
      </c>
      <c r="M870" s="68">
        <v>543</v>
      </c>
      <c r="N870" s="68">
        <v>575</v>
      </c>
      <c r="O870" s="68">
        <v>682</v>
      </c>
      <c r="P870" s="68">
        <v>719</v>
      </c>
      <c r="Q870" s="68">
        <v>576</v>
      </c>
      <c r="R870" s="68">
        <v>627</v>
      </c>
      <c r="S870" s="68">
        <v>618</v>
      </c>
      <c r="T870" s="68">
        <v>589</v>
      </c>
      <c r="U870" s="68">
        <v>598</v>
      </c>
      <c r="V870" s="68">
        <v>483</v>
      </c>
      <c r="W870" s="68">
        <v>453</v>
      </c>
      <c r="X870" s="68">
        <v>445</v>
      </c>
      <c r="Y870" s="68">
        <v>340</v>
      </c>
      <c r="Z870" s="68">
        <v>192</v>
      </c>
      <c r="AA870" s="68">
        <v>66</v>
      </c>
      <c r="AB870" s="68">
        <v>10</v>
      </c>
      <c r="AC870" s="68">
        <v>1</v>
      </c>
      <c r="AD870">
        <v>3795</v>
      </c>
      <c r="AI870" t="s">
        <v>634</v>
      </c>
      <c r="AJ870">
        <v>4306</v>
      </c>
      <c r="AK870">
        <v>8101</v>
      </c>
    </row>
    <row r="871" spans="1:37" ht="16.5">
      <c r="B871" t="s">
        <v>516</v>
      </c>
      <c r="C871">
        <v>29416</v>
      </c>
      <c r="D871" s="68">
        <v>214</v>
      </c>
      <c r="E871">
        <v>910</v>
      </c>
      <c r="F871" s="68">
        <v>227</v>
      </c>
      <c r="G871" s="68">
        <v>229</v>
      </c>
      <c r="H871" s="68">
        <v>243</v>
      </c>
      <c r="I871" s="68">
        <v>211</v>
      </c>
      <c r="J871" s="68">
        <v>1171</v>
      </c>
      <c r="K871" s="68">
        <v>1314</v>
      </c>
      <c r="L871" s="68">
        <v>1862</v>
      </c>
      <c r="M871" s="68">
        <v>2002</v>
      </c>
      <c r="N871" s="68">
        <v>2023</v>
      </c>
      <c r="O871" s="68">
        <v>2456</v>
      </c>
      <c r="P871" s="68">
        <v>2436</v>
      </c>
      <c r="Q871" s="68">
        <v>1943</v>
      </c>
      <c r="R871" s="68">
        <v>2120</v>
      </c>
      <c r="S871" s="68">
        <v>2253</v>
      </c>
      <c r="T871" s="68">
        <v>2075</v>
      </c>
      <c r="U871" s="68">
        <v>1971</v>
      </c>
      <c r="V871" s="68">
        <v>1314</v>
      </c>
      <c r="W871" s="68">
        <v>1199</v>
      </c>
      <c r="X871" s="68">
        <v>1010</v>
      </c>
      <c r="Y871" s="68">
        <v>652</v>
      </c>
      <c r="Z871" s="68">
        <v>355</v>
      </c>
      <c r="AA871" s="68">
        <v>110</v>
      </c>
      <c r="AB871" s="68">
        <v>23</v>
      </c>
      <c r="AC871" s="68">
        <v>3</v>
      </c>
      <c r="AD871">
        <v>10965</v>
      </c>
      <c r="AE871">
        <v>3609</v>
      </c>
      <c r="AF871">
        <v>21141</v>
      </c>
      <c r="AG871">
        <v>4666</v>
      </c>
      <c r="AH871" t="s">
        <v>635</v>
      </c>
    </row>
    <row r="872" spans="1:37" ht="16.5">
      <c r="A872" t="s">
        <v>635</v>
      </c>
      <c r="B872" t="s">
        <v>517</v>
      </c>
      <c r="C872">
        <v>15455</v>
      </c>
      <c r="D872" s="68">
        <v>109</v>
      </c>
      <c r="E872">
        <v>505</v>
      </c>
      <c r="F872" s="68">
        <v>122</v>
      </c>
      <c r="G872" s="68">
        <v>128</v>
      </c>
      <c r="H872" s="68">
        <v>139</v>
      </c>
      <c r="I872" s="68">
        <v>116</v>
      </c>
      <c r="J872" s="68">
        <v>593</v>
      </c>
      <c r="K872" s="68">
        <v>762</v>
      </c>
      <c r="L872" s="68">
        <v>990</v>
      </c>
      <c r="M872" s="68">
        <v>1061</v>
      </c>
      <c r="N872" s="68">
        <v>1081</v>
      </c>
      <c r="O872" s="68">
        <v>1278</v>
      </c>
      <c r="P872" s="68">
        <v>1296</v>
      </c>
      <c r="Q872" s="68">
        <v>1059</v>
      </c>
      <c r="R872" s="68">
        <v>1168</v>
      </c>
      <c r="S872" s="68">
        <v>1246</v>
      </c>
      <c r="T872" s="68">
        <v>1076</v>
      </c>
      <c r="U872" s="68">
        <v>1049</v>
      </c>
      <c r="V872" s="68">
        <v>687</v>
      </c>
      <c r="W872" s="68">
        <v>594</v>
      </c>
      <c r="X872" s="68">
        <v>467</v>
      </c>
      <c r="Y872" s="68">
        <v>276</v>
      </c>
      <c r="Z872" s="68">
        <v>116</v>
      </c>
      <c r="AA872" s="68">
        <v>33</v>
      </c>
      <c r="AB872" s="68">
        <v>9</v>
      </c>
      <c r="AC872" s="68">
        <v>0</v>
      </c>
      <c r="AD872">
        <v>5553</v>
      </c>
    </row>
    <row r="873" spans="1:37" ht="16.5">
      <c r="B873" t="s">
        <v>518</v>
      </c>
      <c r="C873">
        <v>13961</v>
      </c>
      <c r="D873" s="68">
        <v>105</v>
      </c>
      <c r="E873">
        <v>405</v>
      </c>
      <c r="F873" s="68">
        <v>105</v>
      </c>
      <c r="G873" s="68">
        <v>101</v>
      </c>
      <c r="H873" s="68">
        <v>104</v>
      </c>
      <c r="I873" s="68">
        <v>95</v>
      </c>
      <c r="J873" s="68">
        <v>578</v>
      </c>
      <c r="K873" s="68">
        <v>552</v>
      </c>
      <c r="L873" s="68">
        <v>872</v>
      </c>
      <c r="M873" s="68">
        <v>941</v>
      </c>
      <c r="N873" s="68">
        <v>942</v>
      </c>
      <c r="O873" s="68">
        <v>1178</v>
      </c>
      <c r="P873" s="68">
        <v>1140</v>
      </c>
      <c r="Q873" s="68">
        <v>884</v>
      </c>
      <c r="R873" s="68">
        <v>952</v>
      </c>
      <c r="S873" s="68">
        <v>1007</v>
      </c>
      <c r="T873" s="68">
        <v>999</v>
      </c>
      <c r="U873" s="68">
        <v>922</v>
      </c>
      <c r="V873" s="68">
        <v>627</v>
      </c>
      <c r="W873" s="68">
        <v>605</v>
      </c>
      <c r="X873" s="68">
        <v>543</v>
      </c>
      <c r="Y873" s="68">
        <v>376</v>
      </c>
      <c r="Z873" s="68">
        <v>239</v>
      </c>
      <c r="AA873" s="68">
        <v>77</v>
      </c>
      <c r="AB873" s="68">
        <v>14</v>
      </c>
      <c r="AC873" s="68">
        <v>3</v>
      </c>
      <c r="AD873">
        <v>5412</v>
      </c>
      <c r="AI873" t="s">
        <v>635</v>
      </c>
      <c r="AJ873">
        <v>6909</v>
      </c>
      <c r="AK873">
        <v>12321</v>
      </c>
    </row>
    <row r="874" spans="1:37" ht="16.5">
      <c r="B874" t="s">
        <v>516</v>
      </c>
      <c r="C874">
        <v>18817</v>
      </c>
      <c r="D874" s="68">
        <v>116</v>
      </c>
      <c r="E874">
        <v>536</v>
      </c>
      <c r="F874" s="68">
        <v>126</v>
      </c>
      <c r="G874" s="68">
        <v>135</v>
      </c>
      <c r="H874" s="68">
        <v>149</v>
      </c>
      <c r="I874" s="68">
        <v>126</v>
      </c>
      <c r="J874" s="68">
        <v>602</v>
      </c>
      <c r="K874" s="68">
        <v>1056</v>
      </c>
      <c r="L874" s="68">
        <v>1184</v>
      </c>
      <c r="M874" s="68">
        <v>1351</v>
      </c>
      <c r="N874" s="68">
        <v>1353</v>
      </c>
      <c r="O874" s="68">
        <v>1516</v>
      </c>
      <c r="P874" s="68">
        <v>1452</v>
      </c>
      <c r="Q874" s="68">
        <v>1249</v>
      </c>
      <c r="R874" s="68">
        <v>1392</v>
      </c>
      <c r="S874" s="68">
        <v>1479</v>
      </c>
      <c r="T874" s="68">
        <v>1290</v>
      </c>
      <c r="U874" s="68">
        <v>1173</v>
      </c>
      <c r="V874" s="68">
        <v>825</v>
      </c>
      <c r="W874" s="68">
        <v>737</v>
      </c>
      <c r="X874" s="68">
        <v>671</v>
      </c>
      <c r="Y874" s="68">
        <v>477</v>
      </c>
      <c r="Z874" s="68">
        <v>264</v>
      </c>
      <c r="AA874" s="68">
        <v>79</v>
      </c>
      <c r="AB874" s="68">
        <v>14</v>
      </c>
      <c r="AC874" s="68">
        <v>1</v>
      </c>
      <c r="AD874">
        <v>7010</v>
      </c>
      <c r="AE874">
        <v>2310</v>
      </c>
      <c r="AF874">
        <v>13439</v>
      </c>
      <c r="AG874">
        <v>3068</v>
      </c>
      <c r="AH874" t="s">
        <v>636</v>
      </c>
    </row>
    <row r="875" spans="1:37" ht="16.5">
      <c r="A875" t="s">
        <v>636</v>
      </c>
      <c r="B875" t="s">
        <v>517</v>
      </c>
      <c r="C875">
        <v>9842</v>
      </c>
      <c r="D875" s="68">
        <v>62</v>
      </c>
      <c r="E875">
        <v>268</v>
      </c>
      <c r="F875" s="68">
        <v>63</v>
      </c>
      <c r="G875" s="68">
        <v>64</v>
      </c>
      <c r="H875" s="68">
        <v>76</v>
      </c>
      <c r="I875" s="68">
        <v>65</v>
      </c>
      <c r="J875" s="68">
        <v>302</v>
      </c>
      <c r="K875" s="68">
        <v>584</v>
      </c>
      <c r="L875" s="68">
        <v>635</v>
      </c>
      <c r="M875" s="68">
        <v>717</v>
      </c>
      <c r="N875" s="68">
        <v>705</v>
      </c>
      <c r="O875" s="68">
        <v>787</v>
      </c>
      <c r="P875" s="68">
        <v>777</v>
      </c>
      <c r="Q875" s="68">
        <v>681</v>
      </c>
      <c r="R875" s="68">
        <v>779</v>
      </c>
      <c r="S875" s="68">
        <v>835</v>
      </c>
      <c r="T875" s="68">
        <v>661</v>
      </c>
      <c r="U875" s="68">
        <v>627</v>
      </c>
      <c r="V875" s="68">
        <v>406</v>
      </c>
      <c r="W875" s="68">
        <v>352</v>
      </c>
      <c r="X875" s="68">
        <v>323</v>
      </c>
      <c r="Y875" s="68">
        <v>201</v>
      </c>
      <c r="Z875" s="68">
        <v>116</v>
      </c>
      <c r="AA875" s="68">
        <v>21</v>
      </c>
      <c r="AB875" s="68">
        <v>3</v>
      </c>
      <c r="AC875" s="68">
        <v>0</v>
      </c>
      <c r="AD875">
        <v>3545</v>
      </c>
    </row>
    <row r="876" spans="1:37" ht="16.5">
      <c r="B876" t="s">
        <v>518</v>
      </c>
      <c r="C876">
        <v>8975</v>
      </c>
      <c r="D876" s="68">
        <v>54</v>
      </c>
      <c r="E876">
        <v>268</v>
      </c>
      <c r="F876" s="68">
        <v>63</v>
      </c>
      <c r="G876" s="68">
        <v>71</v>
      </c>
      <c r="H876" s="68">
        <v>73</v>
      </c>
      <c r="I876" s="68">
        <v>61</v>
      </c>
      <c r="J876" s="68">
        <v>300</v>
      </c>
      <c r="K876" s="68">
        <v>472</v>
      </c>
      <c r="L876" s="68">
        <v>549</v>
      </c>
      <c r="M876" s="68">
        <v>634</v>
      </c>
      <c r="N876" s="68">
        <v>648</v>
      </c>
      <c r="O876" s="68">
        <v>729</v>
      </c>
      <c r="P876" s="68">
        <v>675</v>
      </c>
      <c r="Q876" s="68">
        <v>568</v>
      </c>
      <c r="R876" s="68">
        <v>613</v>
      </c>
      <c r="S876" s="68">
        <v>644</v>
      </c>
      <c r="T876" s="68">
        <v>629</v>
      </c>
      <c r="U876" s="68">
        <v>546</v>
      </c>
      <c r="V876" s="68">
        <v>419</v>
      </c>
      <c r="W876" s="68">
        <v>385</v>
      </c>
      <c r="X876" s="68">
        <v>348</v>
      </c>
      <c r="Y876" s="68">
        <v>276</v>
      </c>
      <c r="Z876" s="68">
        <v>148</v>
      </c>
      <c r="AA876" s="68">
        <v>58</v>
      </c>
      <c r="AB876" s="68">
        <v>11</v>
      </c>
      <c r="AC876" s="68">
        <v>1</v>
      </c>
      <c r="AD876">
        <v>3465</v>
      </c>
      <c r="AI876" t="s">
        <v>636</v>
      </c>
      <c r="AJ876">
        <v>4416</v>
      </c>
      <c r="AK876">
        <v>7881</v>
      </c>
    </row>
    <row r="877" spans="1:37" ht="16.5">
      <c r="B877" t="s">
        <v>516</v>
      </c>
      <c r="C877">
        <v>28131</v>
      </c>
      <c r="D877" s="68">
        <v>177</v>
      </c>
      <c r="E877">
        <v>785</v>
      </c>
      <c r="F877" s="68">
        <v>187</v>
      </c>
      <c r="G877" s="68">
        <v>203</v>
      </c>
      <c r="H877" s="68">
        <v>212</v>
      </c>
      <c r="I877" s="68">
        <v>183</v>
      </c>
      <c r="J877" s="68">
        <v>977</v>
      </c>
      <c r="K877" s="68">
        <v>1326</v>
      </c>
      <c r="L877" s="68">
        <v>1758</v>
      </c>
      <c r="M877" s="68">
        <v>1684</v>
      </c>
      <c r="N877" s="68">
        <v>1688</v>
      </c>
      <c r="O877" s="68">
        <v>1956</v>
      </c>
      <c r="P877" s="68">
        <v>2078</v>
      </c>
      <c r="Q877" s="68">
        <v>1933</v>
      </c>
      <c r="R877" s="68">
        <v>2134</v>
      </c>
      <c r="S877" s="68">
        <v>2205</v>
      </c>
      <c r="T877" s="68">
        <v>1913</v>
      </c>
      <c r="U877" s="68">
        <v>1822</v>
      </c>
      <c r="V877" s="68">
        <v>1470</v>
      </c>
      <c r="W877" s="68">
        <v>1448</v>
      </c>
      <c r="X877" s="68">
        <v>1239</v>
      </c>
      <c r="Y877" s="68">
        <v>963</v>
      </c>
      <c r="Z877" s="68">
        <v>420</v>
      </c>
      <c r="AA877" s="68">
        <v>128</v>
      </c>
      <c r="AB877" s="68">
        <v>26</v>
      </c>
      <c r="AC877" s="68">
        <v>1</v>
      </c>
      <c r="AD877">
        <v>11635</v>
      </c>
      <c r="AE877">
        <v>3265</v>
      </c>
      <c r="AF877">
        <v>19171</v>
      </c>
      <c r="AG877">
        <v>5695</v>
      </c>
      <c r="AH877" t="s">
        <v>637</v>
      </c>
    </row>
    <row r="878" spans="1:37" ht="16.5">
      <c r="A878" t="s">
        <v>637</v>
      </c>
      <c r="B878" t="s">
        <v>517</v>
      </c>
      <c r="C878">
        <v>15057</v>
      </c>
      <c r="D878" s="68">
        <v>90</v>
      </c>
      <c r="E878">
        <v>403</v>
      </c>
      <c r="F878" s="68">
        <v>98</v>
      </c>
      <c r="G878" s="68">
        <v>100</v>
      </c>
      <c r="H878" s="68">
        <v>107</v>
      </c>
      <c r="I878" s="68">
        <v>98</v>
      </c>
      <c r="J878" s="68">
        <v>504</v>
      </c>
      <c r="K878" s="68">
        <v>728</v>
      </c>
      <c r="L878" s="68">
        <v>924</v>
      </c>
      <c r="M878" s="68">
        <v>879</v>
      </c>
      <c r="N878" s="68">
        <v>906</v>
      </c>
      <c r="O878" s="68">
        <v>1048</v>
      </c>
      <c r="P878" s="68">
        <v>1108</v>
      </c>
      <c r="Q878" s="68">
        <v>1078</v>
      </c>
      <c r="R878" s="68">
        <v>1301</v>
      </c>
      <c r="S878" s="68">
        <v>1351</v>
      </c>
      <c r="T878" s="68">
        <v>1142</v>
      </c>
      <c r="U878" s="68">
        <v>965</v>
      </c>
      <c r="V878" s="68">
        <v>747</v>
      </c>
      <c r="W878" s="68">
        <v>736</v>
      </c>
      <c r="X878" s="68">
        <v>559</v>
      </c>
      <c r="Y878" s="68">
        <v>393</v>
      </c>
      <c r="Z878" s="68">
        <v>149</v>
      </c>
      <c r="AA878" s="68">
        <v>41</v>
      </c>
      <c r="AB878" s="68">
        <v>5</v>
      </c>
      <c r="AC878" s="68">
        <v>0</v>
      </c>
      <c r="AD878">
        <v>6088</v>
      </c>
    </row>
    <row r="879" spans="1:37" ht="16.5">
      <c r="B879" t="s">
        <v>518</v>
      </c>
      <c r="C879">
        <v>13074</v>
      </c>
      <c r="D879" s="68">
        <v>87</v>
      </c>
      <c r="E879">
        <v>382</v>
      </c>
      <c r="F879" s="68">
        <v>89</v>
      </c>
      <c r="G879" s="68">
        <v>103</v>
      </c>
      <c r="H879" s="68">
        <v>105</v>
      </c>
      <c r="I879" s="68">
        <v>85</v>
      </c>
      <c r="J879" s="68">
        <v>473</v>
      </c>
      <c r="K879" s="68">
        <v>598</v>
      </c>
      <c r="L879" s="68">
        <v>834</v>
      </c>
      <c r="M879" s="68">
        <v>805</v>
      </c>
      <c r="N879" s="68">
        <v>782</v>
      </c>
      <c r="O879" s="68">
        <v>908</v>
      </c>
      <c r="P879" s="68">
        <v>970</v>
      </c>
      <c r="Q879" s="68">
        <v>855</v>
      </c>
      <c r="R879" s="68">
        <v>833</v>
      </c>
      <c r="S879" s="68">
        <v>854</v>
      </c>
      <c r="T879" s="68">
        <v>771</v>
      </c>
      <c r="U879" s="68">
        <v>857</v>
      </c>
      <c r="V879" s="68">
        <v>723</v>
      </c>
      <c r="W879" s="68">
        <v>712</v>
      </c>
      <c r="X879" s="68">
        <v>680</v>
      </c>
      <c r="Y879" s="68">
        <v>570</v>
      </c>
      <c r="Z879" s="68">
        <v>271</v>
      </c>
      <c r="AA879" s="68">
        <v>87</v>
      </c>
      <c r="AB879" s="68">
        <v>21</v>
      </c>
      <c r="AC879" s="68">
        <v>1</v>
      </c>
      <c r="AD879">
        <v>5547</v>
      </c>
      <c r="AI879" t="s">
        <v>637</v>
      </c>
      <c r="AJ879">
        <v>5987</v>
      </c>
      <c r="AK879">
        <v>11534</v>
      </c>
    </row>
    <row r="880" spans="1:37" ht="16.5">
      <c r="B880" t="s">
        <v>516</v>
      </c>
      <c r="C880">
        <v>25682</v>
      </c>
      <c r="D880" s="68">
        <v>153</v>
      </c>
      <c r="E880">
        <v>678</v>
      </c>
      <c r="F880" s="68">
        <v>165</v>
      </c>
      <c r="G880" s="68">
        <v>173</v>
      </c>
      <c r="H880" s="68">
        <v>178</v>
      </c>
      <c r="I880" s="68">
        <v>162</v>
      </c>
      <c r="J880" s="68">
        <v>998</v>
      </c>
      <c r="K880" s="68">
        <v>1290</v>
      </c>
      <c r="L880" s="68">
        <v>1571</v>
      </c>
      <c r="M880" s="68">
        <v>1455</v>
      </c>
      <c r="N880" s="68">
        <v>1536</v>
      </c>
      <c r="O880" s="68">
        <v>1947</v>
      </c>
      <c r="P880" s="68">
        <v>2065</v>
      </c>
      <c r="Q880" s="68">
        <v>1708</v>
      </c>
      <c r="R880" s="68">
        <v>1919</v>
      </c>
      <c r="S880" s="68">
        <v>1938</v>
      </c>
      <c r="T880" s="68">
        <v>1874</v>
      </c>
      <c r="U880" s="68">
        <v>1872</v>
      </c>
      <c r="V880" s="68">
        <v>1248</v>
      </c>
      <c r="W880" s="68">
        <v>1148</v>
      </c>
      <c r="X880" s="68">
        <v>1067</v>
      </c>
      <c r="Y880" s="68">
        <v>681</v>
      </c>
      <c r="Z880" s="68">
        <v>368</v>
      </c>
      <c r="AA880" s="68">
        <v>144</v>
      </c>
      <c r="AB880" s="68">
        <v>21</v>
      </c>
      <c r="AC880" s="68">
        <v>1</v>
      </c>
      <c r="AD880">
        <v>10362</v>
      </c>
      <c r="AE880">
        <v>3119</v>
      </c>
      <c r="AF880">
        <v>17885</v>
      </c>
      <c r="AG880">
        <v>4678</v>
      </c>
      <c r="AH880" t="s">
        <v>638</v>
      </c>
    </row>
    <row r="881" spans="1:37" ht="16.5">
      <c r="A881" t="s">
        <v>638</v>
      </c>
      <c r="B881" t="s">
        <v>517</v>
      </c>
      <c r="C881">
        <v>13570</v>
      </c>
      <c r="D881" s="68">
        <v>80</v>
      </c>
      <c r="E881">
        <v>349</v>
      </c>
      <c r="F881" s="68">
        <v>85</v>
      </c>
      <c r="G881" s="68">
        <v>90</v>
      </c>
      <c r="H881" s="68">
        <v>90</v>
      </c>
      <c r="I881" s="68">
        <v>84</v>
      </c>
      <c r="J881" s="68">
        <v>532</v>
      </c>
      <c r="K881" s="68">
        <v>707</v>
      </c>
      <c r="L881" s="68">
        <v>827</v>
      </c>
      <c r="M881" s="68">
        <v>764</v>
      </c>
      <c r="N881" s="68">
        <v>817</v>
      </c>
      <c r="O881" s="68">
        <v>1031</v>
      </c>
      <c r="P881" s="68">
        <v>1092</v>
      </c>
      <c r="Q881" s="68">
        <v>972</v>
      </c>
      <c r="R881" s="68">
        <v>1172</v>
      </c>
      <c r="S881" s="68">
        <v>1145</v>
      </c>
      <c r="T881" s="68">
        <v>1029</v>
      </c>
      <c r="U881" s="68">
        <v>995</v>
      </c>
      <c r="V881" s="68">
        <v>644</v>
      </c>
      <c r="W881" s="68">
        <v>546</v>
      </c>
      <c r="X881" s="68">
        <v>455</v>
      </c>
      <c r="Y881" s="68">
        <v>254</v>
      </c>
      <c r="Z881" s="68">
        <v>119</v>
      </c>
      <c r="AA881" s="68">
        <v>37</v>
      </c>
      <c r="AB881" s="68">
        <v>3</v>
      </c>
      <c r="AC881" s="68">
        <v>0</v>
      </c>
      <c r="AD881">
        <v>5227</v>
      </c>
    </row>
    <row r="882" spans="1:37" ht="16.5">
      <c r="B882" t="s">
        <v>518</v>
      </c>
      <c r="C882">
        <v>12112</v>
      </c>
      <c r="D882" s="68">
        <v>73</v>
      </c>
      <c r="E882">
        <v>329</v>
      </c>
      <c r="F882" s="68">
        <v>80</v>
      </c>
      <c r="G882" s="68">
        <v>83</v>
      </c>
      <c r="H882" s="68">
        <v>88</v>
      </c>
      <c r="I882" s="68">
        <v>78</v>
      </c>
      <c r="J882" s="68">
        <v>466</v>
      </c>
      <c r="K882" s="68">
        <v>583</v>
      </c>
      <c r="L882" s="68">
        <v>744</v>
      </c>
      <c r="M882" s="68">
        <v>691</v>
      </c>
      <c r="N882" s="68">
        <v>719</v>
      </c>
      <c r="O882" s="68">
        <v>916</v>
      </c>
      <c r="P882" s="68">
        <v>973</v>
      </c>
      <c r="Q882" s="68">
        <v>736</v>
      </c>
      <c r="R882" s="68">
        <v>747</v>
      </c>
      <c r="S882" s="68">
        <v>793</v>
      </c>
      <c r="T882" s="68">
        <v>845</v>
      </c>
      <c r="U882" s="68">
        <v>877</v>
      </c>
      <c r="V882" s="68">
        <v>604</v>
      </c>
      <c r="W882" s="68">
        <v>602</v>
      </c>
      <c r="X882" s="68">
        <v>612</v>
      </c>
      <c r="Y882" s="68">
        <v>427</v>
      </c>
      <c r="Z882" s="68">
        <v>249</v>
      </c>
      <c r="AA882" s="68">
        <v>107</v>
      </c>
      <c r="AB882" s="68">
        <v>18</v>
      </c>
      <c r="AC882" s="68">
        <v>1</v>
      </c>
      <c r="AD882">
        <v>5135</v>
      </c>
      <c r="AI882" t="s">
        <v>638</v>
      </c>
      <c r="AJ882">
        <v>5526</v>
      </c>
      <c r="AK882">
        <v>10661</v>
      </c>
    </row>
    <row r="883" spans="1:37" ht="16.5">
      <c r="B883" t="s">
        <v>516</v>
      </c>
      <c r="C883">
        <v>44240</v>
      </c>
      <c r="D883" s="68">
        <v>502</v>
      </c>
      <c r="E883">
        <v>2075</v>
      </c>
      <c r="F883" s="68">
        <v>527</v>
      </c>
      <c r="G883" s="68">
        <v>571</v>
      </c>
      <c r="H883" s="68">
        <v>547</v>
      </c>
      <c r="I883" s="68">
        <v>430</v>
      </c>
      <c r="J883" s="68">
        <v>2342</v>
      </c>
      <c r="K883" s="68">
        <v>2770</v>
      </c>
      <c r="L883" s="68">
        <v>3473</v>
      </c>
      <c r="M883" s="68">
        <v>3010</v>
      </c>
      <c r="N883" s="68">
        <v>2942</v>
      </c>
      <c r="O883" s="68">
        <v>4053</v>
      </c>
      <c r="P883" s="68">
        <v>4192</v>
      </c>
      <c r="Q883" s="68">
        <v>3425</v>
      </c>
      <c r="R883" s="68">
        <v>3157</v>
      </c>
      <c r="S883" s="68">
        <v>2934</v>
      </c>
      <c r="T883" s="68">
        <v>2594</v>
      </c>
      <c r="U883" s="68">
        <v>2172</v>
      </c>
      <c r="V883" s="68">
        <v>1401</v>
      </c>
      <c r="W883" s="68">
        <v>1140</v>
      </c>
      <c r="X883" s="68">
        <v>1008</v>
      </c>
      <c r="Y883" s="68">
        <v>634</v>
      </c>
      <c r="Z883" s="68">
        <v>296</v>
      </c>
      <c r="AA883" s="68">
        <v>101</v>
      </c>
      <c r="AB883" s="68">
        <v>16</v>
      </c>
      <c r="AC883" s="68">
        <v>3</v>
      </c>
      <c r="AD883">
        <v>12299</v>
      </c>
      <c r="AE883">
        <v>7689</v>
      </c>
      <c r="AF883">
        <v>31952</v>
      </c>
      <c r="AG883">
        <v>4599</v>
      </c>
      <c r="AH883" t="s">
        <v>639</v>
      </c>
    </row>
    <row r="884" spans="1:37" ht="16.5">
      <c r="A884" t="s">
        <v>639</v>
      </c>
      <c r="B884" t="s">
        <v>517</v>
      </c>
      <c r="C884">
        <v>22387</v>
      </c>
      <c r="D884" s="68">
        <v>261</v>
      </c>
      <c r="E884">
        <v>1043</v>
      </c>
      <c r="F884" s="68">
        <v>271</v>
      </c>
      <c r="G884" s="68">
        <v>290</v>
      </c>
      <c r="H884" s="68">
        <v>270</v>
      </c>
      <c r="I884" s="68">
        <v>212</v>
      </c>
      <c r="J884" s="68">
        <v>1228</v>
      </c>
      <c r="K884" s="68">
        <v>1466</v>
      </c>
      <c r="L884" s="68">
        <v>1796</v>
      </c>
      <c r="M884" s="68">
        <v>1512</v>
      </c>
      <c r="N884" s="68">
        <v>1407</v>
      </c>
      <c r="O884" s="68">
        <v>1867</v>
      </c>
      <c r="P884" s="68">
        <v>2068</v>
      </c>
      <c r="Q884" s="68">
        <v>1805</v>
      </c>
      <c r="R884" s="68">
        <v>1795</v>
      </c>
      <c r="S884" s="68">
        <v>1664</v>
      </c>
      <c r="T884" s="68">
        <v>1370</v>
      </c>
      <c r="U884" s="68">
        <v>1122</v>
      </c>
      <c r="V884" s="68">
        <v>713</v>
      </c>
      <c r="W884" s="68">
        <v>521</v>
      </c>
      <c r="X884" s="68">
        <v>399</v>
      </c>
      <c r="Y884" s="68">
        <v>232</v>
      </c>
      <c r="Z884" s="68">
        <v>85</v>
      </c>
      <c r="AA884" s="68">
        <v>29</v>
      </c>
      <c r="AB884" s="68">
        <v>4</v>
      </c>
      <c r="AC884" s="68">
        <v>0</v>
      </c>
      <c r="AD884">
        <v>6139</v>
      </c>
    </row>
    <row r="885" spans="1:37" ht="16.5">
      <c r="B885" t="s">
        <v>518</v>
      </c>
      <c r="C885">
        <v>21853</v>
      </c>
      <c r="D885" s="68">
        <v>241</v>
      </c>
      <c r="E885">
        <v>1032</v>
      </c>
      <c r="F885" s="68">
        <v>256</v>
      </c>
      <c r="G885" s="68">
        <v>281</v>
      </c>
      <c r="H885" s="68">
        <v>277</v>
      </c>
      <c r="I885" s="68">
        <v>218</v>
      </c>
      <c r="J885" s="68">
        <v>1114</v>
      </c>
      <c r="K885" s="68">
        <v>1304</v>
      </c>
      <c r="L885" s="68">
        <v>1677</v>
      </c>
      <c r="M885" s="68">
        <v>1498</v>
      </c>
      <c r="N885" s="68">
        <v>1535</v>
      </c>
      <c r="O885" s="68">
        <v>2186</v>
      </c>
      <c r="P885" s="68">
        <v>2124</v>
      </c>
      <c r="Q885" s="68">
        <v>1620</v>
      </c>
      <c r="R885" s="68">
        <v>1362</v>
      </c>
      <c r="S885" s="68">
        <v>1270</v>
      </c>
      <c r="T885" s="68">
        <v>1224</v>
      </c>
      <c r="U885" s="68">
        <v>1050</v>
      </c>
      <c r="V885" s="68">
        <v>688</v>
      </c>
      <c r="W885" s="68">
        <v>619</v>
      </c>
      <c r="X885" s="68">
        <v>609</v>
      </c>
      <c r="Y885" s="68">
        <v>402</v>
      </c>
      <c r="Z885" s="68">
        <v>211</v>
      </c>
      <c r="AA885" s="68">
        <v>72</v>
      </c>
      <c r="AB885" s="68">
        <v>12</v>
      </c>
      <c r="AC885" s="68">
        <v>3</v>
      </c>
      <c r="AD885">
        <v>6160</v>
      </c>
      <c r="AI885" t="s">
        <v>639</v>
      </c>
      <c r="AJ885">
        <v>12002</v>
      </c>
      <c r="AK885">
        <v>18162</v>
      </c>
    </row>
    <row r="886" spans="1:37" ht="16.5">
      <c r="B886" t="s">
        <v>516</v>
      </c>
      <c r="C886">
        <v>15628</v>
      </c>
      <c r="D886" s="68">
        <v>103</v>
      </c>
      <c r="E886">
        <v>368</v>
      </c>
      <c r="F886" s="68">
        <v>93</v>
      </c>
      <c r="G886" s="68">
        <v>93</v>
      </c>
      <c r="H886" s="68">
        <v>101</v>
      </c>
      <c r="I886" s="68">
        <v>81</v>
      </c>
      <c r="J886" s="68">
        <v>418</v>
      </c>
      <c r="K886" s="68">
        <v>612</v>
      </c>
      <c r="L886" s="68">
        <v>783</v>
      </c>
      <c r="M886" s="68">
        <v>878</v>
      </c>
      <c r="N886" s="68">
        <v>966</v>
      </c>
      <c r="O886" s="68">
        <v>1117</v>
      </c>
      <c r="P886" s="68">
        <v>1242</v>
      </c>
      <c r="Q886" s="68">
        <v>1110</v>
      </c>
      <c r="R886" s="68">
        <v>1269</v>
      </c>
      <c r="S886" s="68">
        <v>1309</v>
      </c>
      <c r="T886" s="68">
        <v>1215</v>
      </c>
      <c r="U886" s="68">
        <v>1100</v>
      </c>
      <c r="V886" s="68">
        <v>880</v>
      </c>
      <c r="W886" s="68">
        <v>687</v>
      </c>
      <c r="X886" s="68">
        <v>691</v>
      </c>
      <c r="Y886" s="68">
        <v>498</v>
      </c>
      <c r="Z886" s="68">
        <v>290</v>
      </c>
      <c r="AA886" s="68">
        <v>76</v>
      </c>
      <c r="AB886" s="68">
        <v>14</v>
      </c>
      <c r="AC886" s="68">
        <v>2</v>
      </c>
      <c r="AD886">
        <v>6762</v>
      </c>
      <c r="AE886">
        <v>1501</v>
      </c>
      <c r="AF886">
        <v>10989</v>
      </c>
      <c r="AG886">
        <v>3138</v>
      </c>
      <c r="AH886" t="s">
        <v>640</v>
      </c>
    </row>
    <row r="887" spans="1:37" ht="16.5">
      <c r="A887" t="s">
        <v>640</v>
      </c>
      <c r="B887" t="s">
        <v>517</v>
      </c>
      <c r="C887">
        <v>8576</v>
      </c>
      <c r="D887" s="68">
        <v>55</v>
      </c>
      <c r="E887">
        <v>202</v>
      </c>
      <c r="F887" s="68">
        <v>54</v>
      </c>
      <c r="G887" s="68">
        <v>49</v>
      </c>
      <c r="H887" s="68">
        <v>55</v>
      </c>
      <c r="I887" s="68">
        <v>44</v>
      </c>
      <c r="J887" s="68">
        <v>222</v>
      </c>
      <c r="K887" s="68">
        <v>347</v>
      </c>
      <c r="L887" s="68">
        <v>400</v>
      </c>
      <c r="M887" s="68">
        <v>436</v>
      </c>
      <c r="N887" s="68">
        <v>522</v>
      </c>
      <c r="O887" s="68">
        <v>618</v>
      </c>
      <c r="P887" s="68">
        <v>711</v>
      </c>
      <c r="Q887" s="68">
        <v>678</v>
      </c>
      <c r="R887" s="68">
        <v>826</v>
      </c>
      <c r="S887" s="68">
        <v>841</v>
      </c>
      <c r="T887" s="68">
        <v>724</v>
      </c>
      <c r="U887" s="68">
        <v>631</v>
      </c>
      <c r="V887" s="68">
        <v>450</v>
      </c>
      <c r="W887" s="68">
        <v>309</v>
      </c>
      <c r="X887" s="68">
        <v>295</v>
      </c>
      <c r="Y887" s="68">
        <v>198</v>
      </c>
      <c r="Z887" s="68">
        <v>93</v>
      </c>
      <c r="AA887" s="68">
        <v>14</v>
      </c>
      <c r="AB887" s="68">
        <v>3</v>
      </c>
      <c r="AC887" s="68">
        <v>1</v>
      </c>
      <c r="AD887">
        <v>3559</v>
      </c>
    </row>
    <row r="888" spans="1:37" ht="16.5">
      <c r="B888" t="s">
        <v>518</v>
      </c>
      <c r="C888">
        <v>7052</v>
      </c>
      <c r="D888" s="68">
        <v>48</v>
      </c>
      <c r="E888">
        <v>166</v>
      </c>
      <c r="F888" s="68">
        <v>39</v>
      </c>
      <c r="G888" s="68">
        <v>44</v>
      </c>
      <c r="H888" s="68">
        <v>46</v>
      </c>
      <c r="I888" s="68">
        <v>37</v>
      </c>
      <c r="J888" s="68">
        <v>196</v>
      </c>
      <c r="K888" s="68">
        <v>265</v>
      </c>
      <c r="L888" s="68">
        <v>383</v>
      </c>
      <c r="M888" s="68">
        <v>442</v>
      </c>
      <c r="N888" s="68">
        <v>444</v>
      </c>
      <c r="O888" s="68">
        <v>499</v>
      </c>
      <c r="P888" s="68">
        <v>531</v>
      </c>
      <c r="Q888" s="68">
        <v>432</v>
      </c>
      <c r="R888" s="68">
        <v>443</v>
      </c>
      <c r="S888" s="68">
        <v>468</v>
      </c>
      <c r="T888" s="68">
        <v>491</v>
      </c>
      <c r="U888" s="68">
        <v>469</v>
      </c>
      <c r="V888" s="68">
        <v>430</v>
      </c>
      <c r="W888" s="68">
        <v>378</v>
      </c>
      <c r="X888" s="68">
        <v>396</v>
      </c>
      <c r="Y888" s="68">
        <v>300</v>
      </c>
      <c r="Z888" s="68">
        <v>197</v>
      </c>
      <c r="AA888" s="68">
        <v>62</v>
      </c>
      <c r="AB888" s="68">
        <v>11</v>
      </c>
      <c r="AC888" s="68">
        <v>1</v>
      </c>
      <c r="AD888">
        <v>3203</v>
      </c>
      <c r="AI888" t="s">
        <v>640</v>
      </c>
      <c r="AJ888">
        <v>3174</v>
      </c>
      <c r="AK888">
        <v>6377</v>
      </c>
    </row>
    <row r="889" spans="1:37" ht="16.5">
      <c r="B889" t="s">
        <v>516</v>
      </c>
      <c r="C889">
        <v>13477</v>
      </c>
      <c r="D889" s="68">
        <v>91</v>
      </c>
      <c r="E889">
        <v>349</v>
      </c>
      <c r="F889" s="68">
        <v>95</v>
      </c>
      <c r="G889" s="68">
        <v>91</v>
      </c>
      <c r="H889" s="68">
        <v>88</v>
      </c>
      <c r="I889" s="68">
        <v>75</v>
      </c>
      <c r="J889" s="68">
        <v>481</v>
      </c>
      <c r="K889" s="68">
        <v>583</v>
      </c>
      <c r="L889" s="68">
        <v>798</v>
      </c>
      <c r="M889" s="68">
        <v>840</v>
      </c>
      <c r="N889" s="68">
        <v>888</v>
      </c>
      <c r="O889" s="68">
        <v>1064</v>
      </c>
      <c r="P889" s="68">
        <v>1005</v>
      </c>
      <c r="Q889" s="68">
        <v>941</v>
      </c>
      <c r="R889" s="68">
        <v>1044</v>
      </c>
      <c r="S889" s="68">
        <v>1048</v>
      </c>
      <c r="T889" s="68">
        <v>998</v>
      </c>
      <c r="U889" s="68">
        <v>920</v>
      </c>
      <c r="V889" s="68">
        <v>642</v>
      </c>
      <c r="W889" s="68">
        <v>613</v>
      </c>
      <c r="X889" s="68">
        <v>563</v>
      </c>
      <c r="Y889" s="68">
        <v>362</v>
      </c>
      <c r="Z889" s="68">
        <v>176</v>
      </c>
      <c r="AA889" s="68">
        <v>59</v>
      </c>
      <c r="AB889" s="68">
        <v>11</v>
      </c>
      <c r="AC889" s="68">
        <v>1</v>
      </c>
      <c r="AD889">
        <v>5393</v>
      </c>
      <c r="AE889">
        <v>1504</v>
      </c>
      <c r="AF889">
        <v>9546</v>
      </c>
      <c r="AG889">
        <v>2427</v>
      </c>
      <c r="AH889" t="s">
        <v>641</v>
      </c>
    </row>
    <row r="890" spans="1:37" ht="16.5">
      <c r="A890" t="s">
        <v>641</v>
      </c>
      <c r="B890" t="s">
        <v>517</v>
      </c>
      <c r="C890">
        <v>7234</v>
      </c>
      <c r="D890" s="68">
        <v>48</v>
      </c>
      <c r="E890">
        <v>192</v>
      </c>
      <c r="F890" s="68">
        <v>51</v>
      </c>
      <c r="G890" s="68">
        <v>49</v>
      </c>
      <c r="H890" s="68">
        <v>49</v>
      </c>
      <c r="I890" s="68">
        <v>43</v>
      </c>
      <c r="J890" s="68">
        <v>250</v>
      </c>
      <c r="K890" s="68">
        <v>313</v>
      </c>
      <c r="L890" s="68">
        <v>434</v>
      </c>
      <c r="M890" s="68">
        <v>443</v>
      </c>
      <c r="N890" s="68">
        <v>480</v>
      </c>
      <c r="O890" s="68">
        <v>573</v>
      </c>
      <c r="P890" s="68">
        <v>552</v>
      </c>
      <c r="Q890" s="68">
        <v>541</v>
      </c>
      <c r="R890" s="68">
        <v>636</v>
      </c>
      <c r="S890" s="68">
        <v>635</v>
      </c>
      <c r="T890" s="68">
        <v>560</v>
      </c>
      <c r="U890" s="68">
        <v>492</v>
      </c>
      <c r="V890" s="68">
        <v>330</v>
      </c>
      <c r="W890" s="68">
        <v>272</v>
      </c>
      <c r="X890" s="68">
        <v>260</v>
      </c>
      <c r="Y890" s="68">
        <v>137</v>
      </c>
      <c r="Z890" s="68">
        <v>65</v>
      </c>
      <c r="AA890" s="68">
        <v>18</v>
      </c>
      <c r="AB890" s="68">
        <v>3</v>
      </c>
      <c r="AC890" s="68">
        <v>0</v>
      </c>
      <c r="AD890">
        <v>2772</v>
      </c>
    </row>
    <row r="891" spans="1:37" ht="16.5">
      <c r="B891" t="s">
        <v>518</v>
      </c>
      <c r="C891">
        <v>6243</v>
      </c>
      <c r="D891" s="68">
        <v>43</v>
      </c>
      <c r="E891">
        <v>157</v>
      </c>
      <c r="F891" s="68">
        <v>44</v>
      </c>
      <c r="G891" s="68">
        <v>42</v>
      </c>
      <c r="H891" s="68">
        <v>39</v>
      </c>
      <c r="I891" s="68">
        <v>32</v>
      </c>
      <c r="J891" s="68">
        <v>231</v>
      </c>
      <c r="K891" s="68">
        <v>270</v>
      </c>
      <c r="L891" s="68">
        <v>364</v>
      </c>
      <c r="M891" s="68">
        <v>397</v>
      </c>
      <c r="N891" s="68">
        <v>408</v>
      </c>
      <c r="O891" s="68">
        <v>491</v>
      </c>
      <c r="P891" s="68">
        <v>453</v>
      </c>
      <c r="Q891" s="68">
        <v>400</v>
      </c>
      <c r="R891" s="68">
        <v>408</v>
      </c>
      <c r="S891" s="68">
        <v>413</v>
      </c>
      <c r="T891" s="68">
        <v>438</v>
      </c>
      <c r="U891" s="68">
        <v>428</v>
      </c>
      <c r="V891" s="68">
        <v>312</v>
      </c>
      <c r="W891" s="68">
        <v>341</v>
      </c>
      <c r="X891" s="68">
        <v>303</v>
      </c>
      <c r="Y891" s="68">
        <v>225</v>
      </c>
      <c r="Z891" s="68">
        <v>111</v>
      </c>
      <c r="AA891" s="68">
        <v>41</v>
      </c>
      <c r="AB891" s="68">
        <v>8</v>
      </c>
      <c r="AC891" s="68">
        <v>1</v>
      </c>
      <c r="AD891">
        <v>2621</v>
      </c>
      <c r="AI891" t="s">
        <v>641</v>
      </c>
      <c r="AJ891">
        <v>2921</v>
      </c>
      <c r="AK891">
        <v>5542</v>
      </c>
    </row>
    <row r="892" spans="1:37" ht="16.5">
      <c r="B892" t="s">
        <v>516</v>
      </c>
      <c r="C892">
        <v>24786</v>
      </c>
      <c r="D892" s="68">
        <v>159</v>
      </c>
      <c r="E892">
        <v>683</v>
      </c>
      <c r="F892" s="68">
        <v>181</v>
      </c>
      <c r="G892" s="68">
        <v>187</v>
      </c>
      <c r="H892" s="68">
        <v>173</v>
      </c>
      <c r="I892" s="68">
        <v>142</v>
      </c>
      <c r="J892" s="68">
        <v>749</v>
      </c>
      <c r="K892" s="68">
        <v>930</v>
      </c>
      <c r="L892" s="68">
        <v>1197</v>
      </c>
      <c r="M892" s="68">
        <v>1409</v>
      </c>
      <c r="N892" s="68">
        <v>1626</v>
      </c>
      <c r="O892" s="68">
        <v>2031</v>
      </c>
      <c r="P892" s="68">
        <v>2052</v>
      </c>
      <c r="Q892" s="68">
        <v>1877</v>
      </c>
      <c r="R892" s="68">
        <v>2122</v>
      </c>
      <c r="S892" s="68">
        <v>2090</v>
      </c>
      <c r="T892" s="68">
        <v>1829</v>
      </c>
      <c r="U892" s="68">
        <v>1577</v>
      </c>
      <c r="V892" s="68">
        <v>1105</v>
      </c>
      <c r="W892" s="68">
        <v>1075</v>
      </c>
      <c r="X892" s="68">
        <v>1113</v>
      </c>
      <c r="Y892" s="68">
        <v>704</v>
      </c>
      <c r="Z892" s="68">
        <v>329</v>
      </c>
      <c r="AA892" s="68">
        <v>109</v>
      </c>
      <c r="AB892" s="68">
        <v>18</v>
      </c>
      <c r="AC892" s="68">
        <v>2</v>
      </c>
      <c r="AD892">
        <v>9951</v>
      </c>
      <c r="AE892">
        <v>2521</v>
      </c>
      <c r="AF892">
        <v>17810</v>
      </c>
      <c r="AG892">
        <v>4455</v>
      </c>
      <c r="AH892" t="s">
        <v>642</v>
      </c>
    </row>
    <row r="893" spans="1:37" ht="16.5">
      <c r="A893" t="s">
        <v>642</v>
      </c>
      <c r="B893" t="s">
        <v>517</v>
      </c>
      <c r="C893">
        <v>13303</v>
      </c>
      <c r="D893" s="68">
        <v>85</v>
      </c>
      <c r="E893">
        <v>351</v>
      </c>
      <c r="F893" s="68">
        <v>91</v>
      </c>
      <c r="G893" s="68">
        <v>100</v>
      </c>
      <c r="H893" s="68">
        <v>88</v>
      </c>
      <c r="I893" s="68">
        <v>72</v>
      </c>
      <c r="J893" s="68">
        <v>419</v>
      </c>
      <c r="K893" s="68">
        <v>502</v>
      </c>
      <c r="L893" s="68">
        <v>609</v>
      </c>
      <c r="M893" s="68">
        <v>713</v>
      </c>
      <c r="N893" s="68">
        <v>835</v>
      </c>
      <c r="O893" s="68">
        <v>1072</v>
      </c>
      <c r="P893" s="68">
        <v>1112</v>
      </c>
      <c r="Q893" s="68">
        <v>1100</v>
      </c>
      <c r="R893" s="68">
        <v>1310</v>
      </c>
      <c r="S893" s="68">
        <v>1305</v>
      </c>
      <c r="T893" s="68">
        <v>1063</v>
      </c>
      <c r="U893" s="68">
        <v>855</v>
      </c>
      <c r="V893" s="68">
        <v>554</v>
      </c>
      <c r="W893" s="68">
        <v>515</v>
      </c>
      <c r="X893" s="68">
        <v>492</v>
      </c>
      <c r="Y893" s="68">
        <v>263</v>
      </c>
      <c r="Z893" s="68">
        <v>115</v>
      </c>
      <c r="AA893" s="68">
        <v>27</v>
      </c>
      <c r="AB893" s="68">
        <v>6</v>
      </c>
      <c r="AC893" s="68">
        <v>0</v>
      </c>
      <c r="AD893">
        <v>5195</v>
      </c>
    </row>
    <row r="894" spans="1:37" ht="16.5">
      <c r="B894" t="s">
        <v>518</v>
      </c>
      <c r="C894">
        <v>11483</v>
      </c>
      <c r="D894" s="68">
        <v>74</v>
      </c>
      <c r="E894">
        <v>332</v>
      </c>
      <c r="F894" s="68">
        <v>90</v>
      </c>
      <c r="G894" s="68">
        <v>87</v>
      </c>
      <c r="H894" s="68">
        <v>85</v>
      </c>
      <c r="I894" s="68">
        <v>70</v>
      </c>
      <c r="J894" s="68">
        <v>330</v>
      </c>
      <c r="K894" s="68">
        <v>428</v>
      </c>
      <c r="L894" s="68">
        <v>588</v>
      </c>
      <c r="M894" s="68">
        <v>696</v>
      </c>
      <c r="N894" s="68">
        <v>791</v>
      </c>
      <c r="O894" s="68">
        <v>959</v>
      </c>
      <c r="P894" s="68">
        <v>940</v>
      </c>
      <c r="Q894" s="68">
        <v>777</v>
      </c>
      <c r="R894" s="68">
        <v>812</v>
      </c>
      <c r="S894" s="68">
        <v>785</v>
      </c>
      <c r="T894" s="68">
        <v>766</v>
      </c>
      <c r="U894" s="68">
        <v>722</v>
      </c>
      <c r="V894" s="68">
        <v>551</v>
      </c>
      <c r="W894" s="68">
        <v>560</v>
      </c>
      <c r="X894" s="68">
        <v>621</v>
      </c>
      <c r="Y894" s="68">
        <v>441</v>
      </c>
      <c r="Z894" s="68">
        <v>214</v>
      </c>
      <c r="AA894" s="68">
        <v>82</v>
      </c>
      <c r="AB894" s="68">
        <v>12</v>
      </c>
      <c r="AC894" s="68">
        <v>2</v>
      </c>
      <c r="AD894">
        <v>4756</v>
      </c>
      <c r="AI894" t="s">
        <v>642</v>
      </c>
      <c r="AJ894">
        <v>5563</v>
      </c>
      <c r="AK894">
        <v>10319</v>
      </c>
    </row>
    <row r="895" spans="1:37" ht="16.5">
      <c r="B895" t="s">
        <v>516</v>
      </c>
      <c r="C895">
        <v>27082</v>
      </c>
      <c r="D895" s="68">
        <v>171</v>
      </c>
      <c r="E895">
        <v>714</v>
      </c>
      <c r="F895" s="68">
        <v>176</v>
      </c>
      <c r="G895" s="68">
        <v>189</v>
      </c>
      <c r="H895" s="68">
        <v>191</v>
      </c>
      <c r="I895" s="68">
        <v>158</v>
      </c>
      <c r="J895" s="68">
        <v>795</v>
      </c>
      <c r="K895" s="68">
        <v>1043</v>
      </c>
      <c r="L895" s="68">
        <v>1456</v>
      </c>
      <c r="M895" s="68">
        <v>1437</v>
      </c>
      <c r="N895" s="68">
        <v>1512</v>
      </c>
      <c r="O895" s="68">
        <v>1900</v>
      </c>
      <c r="P895" s="68">
        <v>2058</v>
      </c>
      <c r="Q895" s="68">
        <v>1832</v>
      </c>
      <c r="R895" s="68">
        <v>2008</v>
      </c>
      <c r="S895" s="68">
        <v>2136</v>
      </c>
      <c r="T895" s="68">
        <v>2121</v>
      </c>
      <c r="U895" s="68">
        <v>2039</v>
      </c>
      <c r="V895" s="68">
        <v>1433</v>
      </c>
      <c r="W895" s="68">
        <v>1424</v>
      </c>
      <c r="X895" s="68">
        <v>1349</v>
      </c>
      <c r="Y895" s="68">
        <v>978</v>
      </c>
      <c r="Z895" s="68">
        <v>495</v>
      </c>
      <c r="AA895" s="68">
        <v>147</v>
      </c>
      <c r="AB895" s="68">
        <v>32</v>
      </c>
      <c r="AC895" s="68">
        <v>2</v>
      </c>
      <c r="AD895">
        <v>12156</v>
      </c>
      <c r="AE895">
        <v>2723</v>
      </c>
      <c r="AF895">
        <v>18499</v>
      </c>
      <c r="AG895">
        <v>5860</v>
      </c>
      <c r="AH895" t="s">
        <v>643</v>
      </c>
    </row>
    <row r="896" spans="1:37" ht="16.5">
      <c r="A896" t="s">
        <v>643</v>
      </c>
      <c r="B896" t="s">
        <v>517</v>
      </c>
      <c r="C896">
        <v>14779</v>
      </c>
      <c r="D896" s="68">
        <v>90</v>
      </c>
      <c r="E896">
        <v>381</v>
      </c>
      <c r="F896" s="68">
        <v>89</v>
      </c>
      <c r="G896" s="68">
        <v>95</v>
      </c>
      <c r="H896" s="68">
        <v>106</v>
      </c>
      <c r="I896" s="68">
        <v>91</v>
      </c>
      <c r="J896" s="68">
        <v>425</v>
      </c>
      <c r="K896" s="68">
        <v>593</v>
      </c>
      <c r="L896" s="68">
        <v>788</v>
      </c>
      <c r="M896" s="68">
        <v>743</v>
      </c>
      <c r="N896" s="68">
        <v>812</v>
      </c>
      <c r="O896" s="68">
        <v>1029</v>
      </c>
      <c r="P896" s="68">
        <v>1177</v>
      </c>
      <c r="Q896" s="68">
        <v>1106</v>
      </c>
      <c r="R896" s="68">
        <v>1259</v>
      </c>
      <c r="S896" s="68">
        <v>1348</v>
      </c>
      <c r="T896" s="68">
        <v>1259</v>
      </c>
      <c r="U896" s="68">
        <v>1145</v>
      </c>
      <c r="V896" s="68">
        <v>758</v>
      </c>
      <c r="W896" s="68">
        <v>674</v>
      </c>
      <c r="X896" s="68">
        <v>608</v>
      </c>
      <c r="Y896" s="68">
        <v>370</v>
      </c>
      <c r="Z896" s="68">
        <v>165</v>
      </c>
      <c r="AA896" s="68">
        <v>42</v>
      </c>
      <c r="AB896" s="68">
        <v>6</v>
      </c>
      <c r="AC896" s="68">
        <v>1</v>
      </c>
      <c r="AD896">
        <v>6376</v>
      </c>
    </row>
    <row r="897" spans="1:37" ht="16.5">
      <c r="B897" t="s">
        <v>518</v>
      </c>
      <c r="C897">
        <v>12303</v>
      </c>
      <c r="D897" s="68">
        <v>81</v>
      </c>
      <c r="E897">
        <v>333</v>
      </c>
      <c r="F897" s="68">
        <v>87</v>
      </c>
      <c r="G897" s="68">
        <v>94</v>
      </c>
      <c r="H897" s="68">
        <v>85</v>
      </c>
      <c r="I897" s="68">
        <v>67</v>
      </c>
      <c r="J897" s="68">
        <v>370</v>
      </c>
      <c r="K897" s="68">
        <v>450</v>
      </c>
      <c r="L897" s="68">
        <v>668</v>
      </c>
      <c r="M897" s="68">
        <v>694</v>
      </c>
      <c r="N897" s="68">
        <v>700</v>
      </c>
      <c r="O897" s="68">
        <v>871</v>
      </c>
      <c r="P897" s="68">
        <v>881</v>
      </c>
      <c r="Q897" s="68">
        <v>726</v>
      </c>
      <c r="R897" s="68">
        <v>749</v>
      </c>
      <c r="S897" s="68">
        <v>788</v>
      </c>
      <c r="T897" s="68">
        <v>862</v>
      </c>
      <c r="U897" s="68">
        <v>894</v>
      </c>
      <c r="V897" s="68">
        <v>675</v>
      </c>
      <c r="W897" s="68">
        <v>750</v>
      </c>
      <c r="X897" s="68">
        <v>741</v>
      </c>
      <c r="Y897" s="68">
        <v>608</v>
      </c>
      <c r="Z897" s="68">
        <v>330</v>
      </c>
      <c r="AA897" s="68">
        <v>105</v>
      </c>
      <c r="AB897" s="68">
        <v>26</v>
      </c>
      <c r="AC897" s="68">
        <v>1</v>
      </c>
      <c r="AD897">
        <v>5780</v>
      </c>
      <c r="AI897" t="s">
        <v>643</v>
      </c>
      <c r="AJ897">
        <v>5289</v>
      </c>
      <c r="AK897">
        <v>11069</v>
      </c>
    </row>
    <row r="898" spans="1:37" ht="16.5">
      <c r="B898" t="s">
        <v>516</v>
      </c>
      <c r="C898">
        <v>25078</v>
      </c>
      <c r="D898" s="68">
        <v>135</v>
      </c>
      <c r="E898">
        <v>497</v>
      </c>
      <c r="F898" s="68">
        <v>123</v>
      </c>
      <c r="G898" s="68">
        <v>136</v>
      </c>
      <c r="H898" s="68">
        <v>123</v>
      </c>
      <c r="I898" s="68">
        <v>115</v>
      </c>
      <c r="J898" s="68">
        <v>648</v>
      </c>
      <c r="K898" s="68">
        <v>984</v>
      </c>
      <c r="L898" s="68">
        <v>1283</v>
      </c>
      <c r="M898" s="68">
        <v>1274</v>
      </c>
      <c r="N898" s="68">
        <v>1375</v>
      </c>
      <c r="O898" s="68">
        <v>1793</v>
      </c>
      <c r="P898" s="68">
        <v>2099</v>
      </c>
      <c r="Q898" s="68">
        <v>2011</v>
      </c>
      <c r="R898" s="68">
        <v>2120</v>
      </c>
      <c r="S898" s="68">
        <v>2176</v>
      </c>
      <c r="T898" s="68">
        <v>1950</v>
      </c>
      <c r="U898" s="68">
        <v>1631</v>
      </c>
      <c r="V898" s="68">
        <v>1174</v>
      </c>
      <c r="W898" s="68">
        <v>1131</v>
      </c>
      <c r="X898" s="68">
        <v>1242</v>
      </c>
      <c r="Y898" s="68">
        <v>923</v>
      </c>
      <c r="Z898" s="68">
        <v>468</v>
      </c>
      <c r="AA898" s="68">
        <v>141</v>
      </c>
      <c r="AB898" s="68">
        <v>21</v>
      </c>
      <c r="AC898" s="68">
        <v>2</v>
      </c>
      <c r="AD898">
        <v>10859</v>
      </c>
      <c r="AE898">
        <v>2264</v>
      </c>
      <c r="AF898">
        <v>17712</v>
      </c>
      <c r="AG898">
        <v>5102</v>
      </c>
      <c r="AH898" t="s">
        <v>644</v>
      </c>
    </row>
    <row r="899" spans="1:37" ht="16.5">
      <c r="A899" t="s">
        <v>644</v>
      </c>
      <c r="B899" t="s">
        <v>517</v>
      </c>
      <c r="C899">
        <v>13608</v>
      </c>
      <c r="D899" s="68">
        <v>75</v>
      </c>
      <c r="E899">
        <v>264</v>
      </c>
      <c r="F899" s="68">
        <v>67</v>
      </c>
      <c r="G899" s="68">
        <v>78</v>
      </c>
      <c r="H899" s="68">
        <v>67</v>
      </c>
      <c r="I899" s="68">
        <v>52</v>
      </c>
      <c r="J899" s="68">
        <v>338</v>
      </c>
      <c r="K899" s="68">
        <v>526</v>
      </c>
      <c r="L899" s="68">
        <v>709</v>
      </c>
      <c r="M899" s="68">
        <v>665</v>
      </c>
      <c r="N899" s="68">
        <v>727</v>
      </c>
      <c r="O899" s="68">
        <v>949</v>
      </c>
      <c r="P899" s="68">
        <v>1162</v>
      </c>
      <c r="Q899" s="68">
        <v>1184</v>
      </c>
      <c r="R899" s="68">
        <v>1393</v>
      </c>
      <c r="S899" s="68">
        <v>1390</v>
      </c>
      <c r="T899" s="68">
        <v>1176</v>
      </c>
      <c r="U899" s="68">
        <v>880</v>
      </c>
      <c r="V899" s="68">
        <v>555</v>
      </c>
      <c r="W899" s="68">
        <v>519</v>
      </c>
      <c r="X899" s="68">
        <v>531</v>
      </c>
      <c r="Y899" s="68">
        <v>351</v>
      </c>
      <c r="Z899" s="68">
        <v>167</v>
      </c>
      <c r="AA899" s="68">
        <v>44</v>
      </c>
      <c r="AB899" s="68">
        <v>2</v>
      </c>
      <c r="AC899" s="68">
        <v>1</v>
      </c>
      <c r="AD899">
        <v>5616</v>
      </c>
    </row>
    <row r="900" spans="1:37" ht="16.5">
      <c r="B900" t="s">
        <v>518</v>
      </c>
      <c r="C900">
        <v>11470</v>
      </c>
      <c r="D900" s="68">
        <v>60</v>
      </c>
      <c r="E900">
        <v>233</v>
      </c>
      <c r="F900" s="68">
        <v>56</v>
      </c>
      <c r="G900" s="68">
        <v>58</v>
      </c>
      <c r="H900" s="68">
        <v>56</v>
      </c>
      <c r="I900" s="68">
        <v>63</v>
      </c>
      <c r="J900" s="68">
        <v>310</v>
      </c>
      <c r="K900" s="68">
        <v>458</v>
      </c>
      <c r="L900" s="68">
        <v>574</v>
      </c>
      <c r="M900" s="68">
        <v>609</v>
      </c>
      <c r="N900" s="68">
        <v>648</v>
      </c>
      <c r="O900" s="68">
        <v>844</v>
      </c>
      <c r="P900" s="68">
        <v>937</v>
      </c>
      <c r="Q900" s="68">
        <v>827</v>
      </c>
      <c r="R900" s="68">
        <v>727</v>
      </c>
      <c r="S900" s="68">
        <v>786</v>
      </c>
      <c r="T900" s="68">
        <v>774</v>
      </c>
      <c r="U900" s="68">
        <v>751</v>
      </c>
      <c r="V900" s="68">
        <v>619</v>
      </c>
      <c r="W900" s="68">
        <v>612</v>
      </c>
      <c r="X900" s="68">
        <v>711</v>
      </c>
      <c r="Y900" s="68">
        <v>572</v>
      </c>
      <c r="Z900" s="68">
        <v>301</v>
      </c>
      <c r="AA900" s="68">
        <v>97</v>
      </c>
      <c r="AB900" s="68">
        <v>19</v>
      </c>
      <c r="AC900" s="68">
        <v>1</v>
      </c>
      <c r="AD900">
        <v>5243</v>
      </c>
      <c r="AI900" t="s">
        <v>644</v>
      </c>
      <c r="AJ900">
        <v>5166</v>
      </c>
      <c r="AK900">
        <v>10409</v>
      </c>
    </row>
    <row r="901" spans="1:37" ht="16.5">
      <c r="B901" t="s">
        <v>516</v>
      </c>
      <c r="C901">
        <v>28753</v>
      </c>
      <c r="D901" s="68">
        <v>188</v>
      </c>
      <c r="E901">
        <v>804</v>
      </c>
      <c r="F901" s="68">
        <v>212</v>
      </c>
      <c r="G901" s="68">
        <v>232</v>
      </c>
      <c r="H901" s="68">
        <v>201</v>
      </c>
      <c r="I901" s="68">
        <v>159</v>
      </c>
      <c r="J901" s="68">
        <v>891</v>
      </c>
      <c r="K901" s="68">
        <v>1116</v>
      </c>
      <c r="L901" s="68">
        <v>1539</v>
      </c>
      <c r="M901" s="68">
        <v>1622</v>
      </c>
      <c r="N901" s="68">
        <v>1866</v>
      </c>
      <c r="O901" s="68">
        <v>2352</v>
      </c>
      <c r="P901" s="68">
        <v>2441</v>
      </c>
      <c r="Q901" s="68">
        <v>2211</v>
      </c>
      <c r="R901" s="68">
        <v>2417</v>
      </c>
      <c r="S901" s="68">
        <v>2409</v>
      </c>
      <c r="T901" s="68">
        <v>2094</v>
      </c>
      <c r="U901" s="68">
        <v>1734</v>
      </c>
      <c r="V901" s="68">
        <v>1236</v>
      </c>
      <c r="W901" s="68">
        <v>1165</v>
      </c>
      <c r="X901" s="68">
        <v>1202</v>
      </c>
      <c r="Y901" s="68">
        <v>882</v>
      </c>
      <c r="Z901" s="68">
        <v>400</v>
      </c>
      <c r="AA901" s="68">
        <v>147</v>
      </c>
      <c r="AB901" s="68">
        <v>33</v>
      </c>
      <c r="AC901" s="68">
        <v>4</v>
      </c>
      <c r="AD901">
        <v>11306</v>
      </c>
      <c r="AE901">
        <v>2999</v>
      </c>
      <c r="AF901">
        <v>20685</v>
      </c>
      <c r="AG901">
        <v>5069</v>
      </c>
      <c r="AH901" t="s">
        <v>645</v>
      </c>
    </row>
    <row r="902" spans="1:37" ht="16.5">
      <c r="A902" t="s">
        <v>645</v>
      </c>
      <c r="B902" t="s">
        <v>517</v>
      </c>
      <c r="C902">
        <v>15258</v>
      </c>
      <c r="D902" s="68">
        <v>94</v>
      </c>
      <c r="E902">
        <v>413</v>
      </c>
      <c r="F902" s="68">
        <v>106</v>
      </c>
      <c r="G902" s="68">
        <v>117</v>
      </c>
      <c r="H902" s="68">
        <v>106</v>
      </c>
      <c r="I902" s="68">
        <v>84</v>
      </c>
      <c r="J902" s="68">
        <v>494</v>
      </c>
      <c r="K902" s="68">
        <v>575</v>
      </c>
      <c r="L902" s="68">
        <v>781</v>
      </c>
      <c r="M902" s="68">
        <v>831</v>
      </c>
      <c r="N902" s="68">
        <v>964</v>
      </c>
      <c r="O902" s="68">
        <v>1188</v>
      </c>
      <c r="P902" s="68">
        <v>1303</v>
      </c>
      <c r="Q902" s="68">
        <v>1273</v>
      </c>
      <c r="R902" s="68">
        <v>1481</v>
      </c>
      <c r="S902" s="68">
        <v>1467</v>
      </c>
      <c r="T902" s="68">
        <v>1181</v>
      </c>
      <c r="U902" s="68">
        <v>961</v>
      </c>
      <c r="V902" s="68">
        <v>650</v>
      </c>
      <c r="W902" s="68">
        <v>562</v>
      </c>
      <c r="X902" s="68">
        <v>519</v>
      </c>
      <c r="Y902" s="68">
        <v>347</v>
      </c>
      <c r="Z902" s="68">
        <v>132</v>
      </c>
      <c r="AA902" s="68">
        <v>36</v>
      </c>
      <c r="AB902" s="68">
        <v>5</v>
      </c>
      <c r="AC902" s="68">
        <v>1</v>
      </c>
      <c r="AD902">
        <v>5861</v>
      </c>
    </row>
    <row r="903" spans="1:37" ht="16.5">
      <c r="B903" t="s">
        <v>518</v>
      </c>
      <c r="C903">
        <v>13495</v>
      </c>
      <c r="D903" s="68">
        <v>94</v>
      </c>
      <c r="E903">
        <v>391</v>
      </c>
      <c r="F903" s="68">
        <v>106</v>
      </c>
      <c r="G903" s="68">
        <v>115</v>
      </c>
      <c r="H903" s="68">
        <v>95</v>
      </c>
      <c r="I903" s="68">
        <v>75</v>
      </c>
      <c r="J903" s="68">
        <v>397</v>
      </c>
      <c r="K903" s="68">
        <v>541</v>
      </c>
      <c r="L903" s="68">
        <v>758</v>
      </c>
      <c r="M903" s="68">
        <v>791</v>
      </c>
      <c r="N903" s="68">
        <v>902</v>
      </c>
      <c r="O903" s="68">
        <v>1164</v>
      </c>
      <c r="P903" s="68">
        <v>1138</v>
      </c>
      <c r="Q903" s="68">
        <v>938</v>
      </c>
      <c r="R903" s="68">
        <v>936</v>
      </c>
      <c r="S903" s="68">
        <v>942</v>
      </c>
      <c r="T903" s="68">
        <v>913</v>
      </c>
      <c r="U903" s="68">
        <v>773</v>
      </c>
      <c r="V903" s="68">
        <v>586</v>
      </c>
      <c r="W903" s="68">
        <v>603</v>
      </c>
      <c r="X903" s="68">
        <v>683</v>
      </c>
      <c r="Y903" s="68">
        <v>535</v>
      </c>
      <c r="Z903" s="68">
        <v>268</v>
      </c>
      <c r="AA903" s="68">
        <v>111</v>
      </c>
      <c r="AB903" s="68">
        <v>28</v>
      </c>
      <c r="AC903" s="68">
        <v>3</v>
      </c>
      <c r="AD903">
        <v>5445</v>
      </c>
      <c r="AI903" t="s">
        <v>645</v>
      </c>
      <c r="AJ903">
        <v>6627</v>
      </c>
      <c r="AK903">
        <v>12072</v>
      </c>
    </row>
    <row r="904" spans="1:37" ht="16.5">
      <c r="B904" t="s">
        <v>516</v>
      </c>
      <c r="C904">
        <v>26771</v>
      </c>
      <c r="D904" s="68">
        <v>148</v>
      </c>
      <c r="E904">
        <v>589</v>
      </c>
      <c r="F904" s="68">
        <v>147</v>
      </c>
      <c r="G904" s="68">
        <v>159</v>
      </c>
      <c r="H904" s="68">
        <v>154</v>
      </c>
      <c r="I904" s="68">
        <v>129</v>
      </c>
      <c r="J904" s="68">
        <v>733</v>
      </c>
      <c r="K904" s="68">
        <v>1125</v>
      </c>
      <c r="L904" s="68">
        <v>1399</v>
      </c>
      <c r="M904" s="68">
        <v>1448</v>
      </c>
      <c r="N904" s="68">
        <v>1486</v>
      </c>
      <c r="O904" s="68">
        <v>1736</v>
      </c>
      <c r="P904" s="68">
        <v>1952</v>
      </c>
      <c r="Q904" s="68">
        <v>1801</v>
      </c>
      <c r="R904" s="68">
        <v>2112</v>
      </c>
      <c r="S904" s="68">
        <v>2299</v>
      </c>
      <c r="T904" s="68">
        <v>1940</v>
      </c>
      <c r="U904" s="68">
        <v>1855</v>
      </c>
      <c r="V904" s="68">
        <v>1423</v>
      </c>
      <c r="W904" s="68">
        <v>1469</v>
      </c>
      <c r="X904" s="68">
        <v>1380</v>
      </c>
      <c r="Y904" s="68">
        <v>1063</v>
      </c>
      <c r="Z904" s="68">
        <v>565</v>
      </c>
      <c r="AA904" s="68">
        <v>208</v>
      </c>
      <c r="AB904" s="68">
        <v>39</v>
      </c>
      <c r="AC904" s="68">
        <v>1</v>
      </c>
      <c r="AD904">
        <v>12242</v>
      </c>
      <c r="AE904">
        <v>2595</v>
      </c>
      <c r="AF904">
        <v>18028</v>
      </c>
      <c r="AG904">
        <v>6148</v>
      </c>
      <c r="AH904" t="s">
        <v>646</v>
      </c>
    </row>
    <row r="905" spans="1:37" ht="16.5">
      <c r="A905" t="s">
        <v>646</v>
      </c>
      <c r="B905" t="s">
        <v>517</v>
      </c>
      <c r="C905">
        <v>14672</v>
      </c>
      <c r="D905" s="68">
        <v>78</v>
      </c>
      <c r="E905">
        <v>320</v>
      </c>
      <c r="F905" s="68">
        <v>80</v>
      </c>
      <c r="G905" s="68">
        <v>87</v>
      </c>
      <c r="H905" s="68">
        <v>86</v>
      </c>
      <c r="I905" s="68">
        <v>67</v>
      </c>
      <c r="J905" s="68">
        <v>405</v>
      </c>
      <c r="K905" s="68">
        <v>619</v>
      </c>
      <c r="L905" s="68">
        <v>755</v>
      </c>
      <c r="M905" s="68">
        <v>761</v>
      </c>
      <c r="N905" s="68">
        <v>800</v>
      </c>
      <c r="O905" s="68">
        <v>942</v>
      </c>
      <c r="P905" s="68">
        <v>1131</v>
      </c>
      <c r="Q905" s="68">
        <v>1049</v>
      </c>
      <c r="R905" s="68">
        <v>1348</v>
      </c>
      <c r="S905" s="68">
        <v>1461</v>
      </c>
      <c r="T905" s="68">
        <v>1207</v>
      </c>
      <c r="U905" s="68">
        <v>1079</v>
      </c>
      <c r="V905" s="68">
        <v>738</v>
      </c>
      <c r="W905" s="68">
        <v>685</v>
      </c>
      <c r="X905" s="68">
        <v>599</v>
      </c>
      <c r="Y905" s="68">
        <v>422</v>
      </c>
      <c r="Z905" s="68">
        <v>201</v>
      </c>
      <c r="AA905" s="68">
        <v>61</v>
      </c>
      <c r="AB905" s="68">
        <v>11</v>
      </c>
      <c r="AC905" s="68">
        <v>0</v>
      </c>
      <c r="AD905">
        <v>6464</v>
      </c>
    </row>
    <row r="906" spans="1:37" ht="16.5">
      <c r="B906" t="s">
        <v>518</v>
      </c>
      <c r="C906">
        <v>12099</v>
      </c>
      <c r="D906" s="68">
        <v>70</v>
      </c>
      <c r="E906">
        <v>269</v>
      </c>
      <c r="F906" s="68">
        <v>67</v>
      </c>
      <c r="G906" s="68">
        <v>72</v>
      </c>
      <c r="H906" s="68">
        <v>68</v>
      </c>
      <c r="I906" s="68">
        <v>62</v>
      </c>
      <c r="J906" s="68">
        <v>328</v>
      </c>
      <c r="K906" s="68">
        <v>506</v>
      </c>
      <c r="L906" s="68">
        <v>644</v>
      </c>
      <c r="M906" s="68">
        <v>687</v>
      </c>
      <c r="N906" s="68">
        <v>686</v>
      </c>
      <c r="O906" s="68">
        <v>794</v>
      </c>
      <c r="P906" s="68">
        <v>821</v>
      </c>
      <c r="Q906" s="68">
        <v>752</v>
      </c>
      <c r="R906" s="68">
        <v>764</v>
      </c>
      <c r="S906" s="68">
        <v>838</v>
      </c>
      <c r="T906" s="68">
        <v>733</v>
      </c>
      <c r="U906" s="68">
        <v>776</v>
      </c>
      <c r="V906" s="68">
        <v>685</v>
      </c>
      <c r="W906" s="68">
        <v>784</v>
      </c>
      <c r="X906" s="68">
        <v>781</v>
      </c>
      <c r="Y906" s="68">
        <v>641</v>
      </c>
      <c r="Z906" s="68">
        <v>364</v>
      </c>
      <c r="AA906" s="68">
        <v>147</v>
      </c>
      <c r="AB906" s="68">
        <v>28</v>
      </c>
      <c r="AC906" s="68">
        <v>1</v>
      </c>
      <c r="AD906">
        <v>5778</v>
      </c>
      <c r="AI906" t="s">
        <v>646</v>
      </c>
      <c r="AJ906">
        <v>5148</v>
      </c>
      <c r="AK906">
        <v>10926</v>
      </c>
    </row>
    <row r="907" spans="1:37">
      <c r="B907" t="s">
        <v>516</v>
      </c>
      <c r="C907">
        <v>80228</v>
      </c>
      <c r="D907">
        <v>505</v>
      </c>
      <c r="E907">
        <v>2350</v>
      </c>
      <c r="F907">
        <v>533</v>
      </c>
      <c r="G907">
        <v>611</v>
      </c>
      <c r="H907">
        <v>648</v>
      </c>
      <c r="I907">
        <v>558</v>
      </c>
      <c r="J907">
        <v>3664</v>
      </c>
      <c r="K907">
        <v>5116</v>
      </c>
      <c r="L907">
        <v>5923</v>
      </c>
      <c r="M907">
        <v>5450</v>
      </c>
      <c r="N907">
        <v>5084</v>
      </c>
      <c r="O907">
        <v>5809</v>
      </c>
      <c r="P907">
        <v>6261</v>
      </c>
      <c r="Q907">
        <v>6065</v>
      </c>
      <c r="R907">
        <v>6272</v>
      </c>
      <c r="S907">
        <v>6306</v>
      </c>
      <c r="T907">
        <v>5267</v>
      </c>
      <c r="U907">
        <v>4632</v>
      </c>
      <c r="V907">
        <v>2969</v>
      </c>
      <c r="W907">
        <v>2703</v>
      </c>
      <c r="X907">
        <v>2470</v>
      </c>
      <c r="Y907">
        <v>1980</v>
      </c>
      <c r="Z907">
        <v>1015</v>
      </c>
      <c r="AA907">
        <v>305</v>
      </c>
      <c r="AB907">
        <v>74</v>
      </c>
      <c r="AC907">
        <v>8</v>
      </c>
      <c r="AD907">
        <v>27729</v>
      </c>
      <c r="AE907">
        <v>11635</v>
      </c>
      <c r="AF907">
        <v>57069</v>
      </c>
      <c r="AG907">
        <v>11524</v>
      </c>
      <c r="AH907" t="s">
        <v>647</v>
      </c>
    </row>
    <row r="908" spans="1:37">
      <c r="A908" t="s">
        <v>647</v>
      </c>
      <c r="B908" t="s">
        <v>517</v>
      </c>
      <c r="C908">
        <v>40961</v>
      </c>
      <c r="D908">
        <v>265</v>
      </c>
      <c r="E908">
        <v>1232</v>
      </c>
      <c r="F908">
        <v>285</v>
      </c>
      <c r="G908">
        <v>327</v>
      </c>
      <c r="H908">
        <v>337</v>
      </c>
      <c r="I908">
        <v>283</v>
      </c>
      <c r="J908">
        <v>1901</v>
      </c>
      <c r="K908">
        <v>2620</v>
      </c>
      <c r="L908">
        <v>3087</v>
      </c>
      <c r="M908">
        <v>2894</v>
      </c>
      <c r="N908">
        <v>2595</v>
      </c>
      <c r="O908">
        <v>2950</v>
      </c>
      <c r="P908">
        <v>3008</v>
      </c>
      <c r="Q908">
        <v>3002</v>
      </c>
      <c r="R908">
        <v>3334</v>
      </c>
      <c r="S908">
        <v>3518</v>
      </c>
      <c r="T908">
        <v>2876</v>
      </c>
      <c r="U908">
        <v>2482</v>
      </c>
      <c r="V908">
        <v>1482</v>
      </c>
      <c r="W908">
        <v>1273</v>
      </c>
      <c r="X908">
        <v>1108</v>
      </c>
      <c r="Y908">
        <v>799</v>
      </c>
      <c r="Z908">
        <v>418</v>
      </c>
      <c r="AA908">
        <v>93</v>
      </c>
      <c r="AB908">
        <v>21</v>
      </c>
      <c r="AC908">
        <v>3</v>
      </c>
      <c r="AD908">
        <v>14073</v>
      </c>
    </row>
    <row r="909" spans="1:37">
      <c r="B909" t="s">
        <v>518</v>
      </c>
      <c r="C909">
        <v>39267</v>
      </c>
      <c r="D909">
        <v>240</v>
      </c>
      <c r="E909">
        <v>1118</v>
      </c>
      <c r="F909">
        <v>248</v>
      </c>
      <c r="G909">
        <v>284</v>
      </c>
      <c r="H909">
        <v>311</v>
      </c>
      <c r="I909">
        <v>275</v>
      </c>
      <c r="J909">
        <v>1763</v>
      </c>
      <c r="K909">
        <v>2496</v>
      </c>
      <c r="L909">
        <v>2836</v>
      </c>
      <c r="M909">
        <v>2556</v>
      </c>
      <c r="N909">
        <v>2489</v>
      </c>
      <c r="O909">
        <v>2859</v>
      </c>
      <c r="P909">
        <v>3253</v>
      </c>
      <c r="Q909">
        <v>3063</v>
      </c>
      <c r="R909">
        <v>2938</v>
      </c>
      <c r="S909">
        <v>2788</v>
      </c>
      <c r="T909">
        <v>2391</v>
      </c>
      <c r="U909">
        <v>2150</v>
      </c>
      <c r="V909">
        <v>1487</v>
      </c>
      <c r="W909">
        <v>1430</v>
      </c>
      <c r="X909">
        <v>1362</v>
      </c>
      <c r="Y909">
        <v>1181</v>
      </c>
      <c r="Z909">
        <v>597</v>
      </c>
      <c r="AA909">
        <v>212</v>
      </c>
      <c r="AB909">
        <v>53</v>
      </c>
      <c r="AC909">
        <v>5</v>
      </c>
      <c r="AD909">
        <v>13656</v>
      </c>
      <c r="AI909" t="s">
        <v>647</v>
      </c>
      <c r="AJ909">
        <v>19994</v>
      </c>
      <c r="AK909">
        <v>33650</v>
      </c>
    </row>
    <row r="910" spans="1:37">
      <c r="B910" t="s">
        <v>516</v>
      </c>
      <c r="C910">
        <v>60116</v>
      </c>
      <c r="D910">
        <v>288</v>
      </c>
      <c r="E910">
        <v>1293</v>
      </c>
      <c r="F910">
        <v>313</v>
      </c>
      <c r="G910">
        <v>341</v>
      </c>
      <c r="H910">
        <v>335</v>
      </c>
      <c r="I910">
        <v>304</v>
      </c>
      <c r="J910">
        <v>1880</v>
      </c>
      <c r="K910">
        <v>2732</v>
      </c>
      <c r="L910">
        <v>3579</v>
      </c>
      <c r="M910">
        <v>3878</v>
      </c>
      <c r="N910">
        <v>3725</v>
      </c>
      <c r="O910">
        <v>4229</v>
      </c>
      <c r="P910">
        <v>4353</v>
      </c>
      <c r="Q910">
        <v>4268</v>
      </c>
      <c r="R910">
        <v>5011</v>
      </c>
      <c r="S910">
        <v>5062</v>
      </c>
      <c r="T910">
        <v>4557</v>
      </c>
      <c r="U910">
        <v>4049</v>
      </c>
      <c r="V910">
        <v>2776</v>
      </c>
      <c r="W910">
        <v>2657</v>
      </c>
      <c r="X910">
        <v>2667</v>
      </c>
      <c r="Y910">
        <v>1820</v>
      </c>
      <c r="Z910">
        <v>938</v>
      </c>
      <c r="AA910">
        <v>291</v>
      </c>
      <c r="AB910">
        <v>55</v>
      </c>
      <c r="AC910">
        <v>8</v>
      </c>
      <c r="AD910">
        <v>24880</v>
      </c>
      <c r="AE910">
        <v>6193</v>
      </c>
      <c r="AF910">
        <v>42711</v>
      </c>
      <c r="AG910">
        <v>11212</v>
      </c>
      <c r="AH910" t="s">
        <v>648</v>
      </c>
    </row>
    <row r="911" spans="1:37">
      <c r="A911" t="s">
        <v>648</v>
      </c>
      <c r="B911" t="s">
        <v>517</v>
      </c>
      <c r="C911">
        <v>30793</v>
      </c>
      <c r="D911">
        <v>147</v>
      </c>
      <c r="E911">
        <v>661</v>
      </c>
      <c r="F911">
        <v>160</v>
      </c>
      <c r="G911">
        <v>180</v>
      </c>
      <c r="H911">
        <v>174</v>
      </c>
      <c r="I911">
        <v>147</v>
      </c>
      <c r="J911">
        <v>981</v>
      </c>
      <c r="K911">
        <v>1439</v>
      </c>
      <c r="L911">
        <v>1871</v>
      </c>
      <c r="M911">
        <v>2044</v>
      </c>
      <c r="N911">
        <v>1967</v>
      </c>
      <c r="O911">
        <v>2168</v>
      </c>
      <c r="P911">
        <v>2204</v>
      </c>
      <c r="Q911">
        <v>2241</v>
      </c>
      <c r="R911">
        <v>2731</v>
      </c>
      <c r="S911">
        <v>2867</v>
      </c>
      <c r="T911">
        <v>2459</v>
      </c>
      <c r="U911">
        <v>2045</v>
      </c>
      <c r="V911">
        <v>1326</v>
      </c>
      <c r="W911">
        <v>1206</v>
      </c>
      <c r="X911">
        <v>1161</v>
      </c>
      <c r="Y911">
        <v>785</v>
      </c>
      <c r="Z911">
        <v>361</v>
      </c>
      <c r="AA911">
        <v>110</v>
      </c>
      <c r="AB911">
        <v>18</v>
      </c>
      <c r="AC911">
        <v>1</v>
      </c>
      <c r="AD911">
        <v>12339</v>
      </c>
    </row>
    <row r="912" spans="1:37">
      <c r="B912" t="s">
        <v>518</v>
      </c>
      <c r="C912">
        <v>29323</v>
      </c>
      <c r="D912">
        <v>141</v>
      </c>
      <c r="E912">
        <v>632</v>
      </c>
      <c r="F912">
        <v>153</v>
      </c>
      <c r="G912">
        <v>161</v>
      </c>
      <c r="H912">
        <v>161</v>
      </c>
      <c r="I912">
        <v>157</v>
      </c>
      <c r="J912">
        <v>899</v>
      </c>
      <c r="K912">
        <v>1293</v>
      </c>
      <c r="L912">
        <v>1708</v>
      </c>
      <c r="M912">
        <v>1834</v>
      </c>
      <c r="N912">
        <v>1758</v>
      </c>
      <c r="O912">
        <v>2061</v>
      </c>
      <c r="P912">
        <v>2149</v>
      </c>
      <c r="Q912">
        <v>2027</v>
      </c>
      <c r="R912">
        <v>2280</v>
      </c>
      <c r="S912">
        <v>2195</v>
      </c>
      <c r="T912">
        <v>2098</v>
      </c>
      <c r="U912">
        <v>2004</v>
      </c>
      <c r="V912">
        <v>1450</v>
      </c>
      <c r="W912">
        <v>1451</v>
      </c>
      <c r="X912">
        <v>1506</v>
      </c>
      <c r="Y912">
        <v>1035</v>
      </c>
      <c r="Z912">
        <v>577</v>
      </c>
      <c r="AA912">
        <v>181</v>
      </c>
      <c r="AB912">
        <v>37</v>
      </c>
      <c r="AC912">
        <v>7</v>
      </c>
      <c r="AD912">
        <v>12541</v>
      </c>
      <c r="AI912" t="s">
        <v>648</v>
      </c>
      <c r="AJ912">
        <v>13817</v>
      </c>
      <c r="AK912">
        <v>26358</v>
      </c>
    </row>
    <row r="913" spans="1:37">
      <c r="B913" t="s">
        <v>516</v>
      </c>
      <c r="C913">
        <v>381967</v>
      </c>
      <c r="D913">
        <v>2098</v>
      </c>
      <c r="E913">
        <v>9136</v>
      </c>
      <c r="F913">
        <v>2192</v>
      </c>
      <c r="G913">
        <v>2421</v>
      </c>
      <c r="H913">
        <v>2438</v>
      </c>
      <c r="I913">
        <v>2085</v>
      </c>
      <c r="J913">
        <v>11790</v>
      </c>
      <c r="K913">
        <v>16935</v>
      </c>
      <c r="L913">
        <v>23359</v>
      </c>
      <c r="M913">
        <v>26035</v>
      </c>
      <c r="N913">
        <v>25279</v>
      </c>
      <c r="O913">
        <v>28525</v>
      </c>
      <c r="P913">
        <v>28187</v>
      </c>
      <c r="Q913">
        <v>26310</v>
      </c>
      <c r="R913">
        <v>29784</v>
      </c>
      <c r="S913">
        <v>32575</v>
      </c>
      <c r="T913">
        <v>29919</v>
      </c>
      <c r="U913">
        <v>25652</v>
      </c>
      <c r="V913">
        <v>17113</v>
      </c>
      <c r="W913">
        <v>15406</v>
      </c>
      <c r="X913">
        <v>14679</v>
      </c>
      <c r="Y913">
        <v>11007</v>
      </c>
      <c r="Z913">
        <v>5875</v>
      </c>
      <c r="AA913">
        <v>1908</v>
      </c>
      <c r="AB913">
        <v>347</v>
      </c>
      <c r="AC913">
        <v>48</v>
      </c>
      <c r="AD913">
        <v>154529</v>
      </c>
      <c r="AE913">
        <v>39959</v>
      </c>
      <c r="AF913">
        <v>275625</v>
      </c>
      <c r="AG913">
        <v>66383</v>
      </c>
      <c r="AH913" t="s">
        <v>649</v>
      </c>
    </row>
    <row r="914" spans="1:37" ht="18" customHeight="1">
      <c r="A914" t="s">
        <v>649</v>
      </c>
      <c r="B914" t="s">
        <v>517</v>
      </c>
      <c r="C914">
        <v>200248</v>
      </c>
      <c r="D914">
        <v>1104</v>
      </c>
      <c r="E914">
        <v>4758</v>
      </c>
      <c r="F914">
        <v>1152</v>
      </c>
      <c r="G914">
        <v>1254</v>
      </c>
      <c r="H914">
        <v>1261</v>
      </c>
      <c r="I914">
        <v>1091</v>
      </c>
      <c r="J914">
        <v>6245</v>
      </c>
      <c r="K914">
        <v>8914</v>
      </c>
      <c r="L914">
        <v>12253</v>
      </c>
      <c r="M914">
        <v>13388</v>
      </c>
      <c r="N914">
        <v>13434</v>
      </c>
      <c r="O914">
        <v>15255</v>
      </c>
      <c r="P914">
        <v>15076</v>
      </c>
      <c r="Q914">
        <v>14256</v>
      </c>
      <c r="R914">
        <v>16755</v>
      </c>
      <c r="S914">
        <v>18327</v>
      </c>
      <c r="T914">
        <v>16540</v>
      </c>
      <c r="U914">
        <v>13699</v>
      </c>
      <c r="V914">
        <v>8573</v>
      </c>
      <c r="W914">
        <v>7262</v>
      </c>
      <c r="X914">
        <v>6632</v>
      </c>
      <c r="Y914">
        <v>4627</v>
      </c>
      <c r="Z914">
        <v>2328</v>
      </c>
      <c r="AA914">
        <v>685</v>
      </c>
      <c r="AB914">
        <v>119</v>
      </c>
      <c r="AC914">
        <v>18</v>
      </c>
      <c r="AD914">
        <v>78810</v>
      </c>
    </row>
    <row r="915" spans="1:37">
      <c r="B915" t="s">
        <v>518</v>
      </c>
      <c r="C915">
        <v>181719</v>
      </c>
      <c r="D915">
        <v>994</v>
      </c>
      <c r="E915">
        <v>4378</v>
      </c>
      <c r="F915">
        <v>1040</v>
      </c>
      <c r="G915">
        <v>1167</v>
      </c>
      <c r="H915">
        <v>1177</v>
      </c>
      <c r="I915">
        <v>994</v>
      </c>
      <c r="J915">
        <v>5545</v>
      </c>
      <c r="K915">
        <v>8021</v>
      </c>
      <c r="L915">
        <v>11106</v>
      </c>
      <c r="M915">
        <v>12647</v>
      </c>
      <c r="N915">
        <v>11845</v>
      </c>
      <c r="O915">
        <v>13270</v>
      </c>
      <c r="P915">
        <v>13111</v>
      </c>
      <c r="Q915">
        <v>12054</v>
      </c>
      <c r="R915">
        <v>13029</v>
      </c>
      <c r="S915">
        <v>14248</v>
      </c>
      <c r="T915">
        <v>13379</v>
      </c>
      <c r="U915">
        <v>11953</v>
      </c>
      <c r="V915">
        <v>8540</v>
      </c>
      <c r="W915">
        <v>8144</v>
      </c>
      <c r="X915">
        <v>8047</v>
      </c>
      <c r="Y915">
        <v>6380</v>
      </c>
      <c r="Z915">
        <v>3547</v>
      </c>
      <c r="AA915">
        <v>1223</v>
      </c>
      <c r="AB915">
        <v>228</v>
      </c>
      <c r="AC915">
        <v>30</v>
      </c>
      <c r="AD915">
        <v>75719</v>
      </c>
      <c r="AI915" t="s">
        <v>649</v>
      </c>
      <c r="AJ915">
        <v>87062</v>
      </c>
      <c r="AK915">
        <v>162781</v>
      </c>
    </row>
    <row r="916" spans="1:37">
      <c r="B916" t="s">
        <v>516</v>
      </c>
      <c r="C916">
        <v>522311</v>
      </c>
      <c r="D916">
        <v>2891</v>
      </c>
      <c r="E916">
        <v>12779</v>
      </c>
      <c r="F916">
        <v>3038</v>
      </c>
      <c r="G916">
        <v>3373</v>
      </c>
      <c r="H916">
        <v>3421</v>
      </c>
      <c r="I916">
        <v>2947</v>
      </c>
      <c r="J916">
        <v>17334</v>
      </c>
      <c r="K916">
        <v>24783</v>
      </c>
      <c r="L916">
        <v>32861</v>
      </c>
      <c r="M916">
        <v>35363</v>
      </c>
      <c r="N916">
        <v>34088</v>
      </c>
      <c r="O916">
        <v>38563</v>
      </c>
      <c r="P916">
        <v>38801</v>
      </c>
      <c r="Q916">
        <v>36643</v>
      </c>
      <c r="R916">
        <v>41067</v>
      </c>
      <c r="S916">
        <v>43943</v>
      </c>
      <c r="T916">
        <v>39743</v>
      </c>
      <c r="U916">
        <v>34333</v>
      </c>
      <c r="V916">
        <v>22858</v>
      </c>
      <c r="W916">
        <v>20766</v>
      </c>
      <c r="X916">
        <v>19816</v>
      </c>
      <c r="Y916">
        <v>14807</v>
      </c>
      <c r="Z916">
        <v>7828</v>
      </c>
      <c r="AA916">
        <v>2504</v>
      </c>
      <c r="AB916">
        <v>476</v>
      </c>
      <c r="AC916">
        <v>64</v>
      </c>
      <c r="AD916">
        <v>207138</v>
      </c>
      <c r="AE916">
        <v>57787</v>
      </c>
      <c r="AF916">
        <v>375405</v>
      </c>
      <c r="AG916">
        <v>89119</v>
      </c>
      <c r="AH916" t="s">
        <v>650</v>
      </c>
    </row>
    <row r="917" spans="1:37">
      <c r="A917" t="s">
        <v>650</v>
      </c>
      <c r="B917" t="s">
        <v>517</v>
      </c>
      <c r="C917">
        <v>272002</v>
      </c>
      <c r="D917">
        <v>1516</v>
      </c>
      <c r="E917">
        <v>6651</v>
      </c>
      <c r="F917">
        <v>1597</v>
      </c>
      <c r="G917">
        <v>1761</v>
      </c>
      <c r="H917">
        <v>1772</v>
      </c>
      <c r="I917">
        <v>1521</v>
      </c>
      <c r="J917">
        <v>9127</v>
      </c>
      <c r="K917">
        <v>12973</v>
      </c>
      <c r="L917">
        <v>17211</v>
      </c>
      <c r="M917">
        <v>18326</v>
      </c>
      <c r="N917">
        <v>17996</v>
      </c>
      <c r="O917">
        <v>20373</v>
      </c>
      <c r="P917">
        <v>20288</v>
      </c>
      <c r="Q917">
        <v>19499</v>
      </c>
      <c r="R917">
        <v>22820</v>
      </c>
      <c r="S917">
        <v>24712</v>
      </c>
      <c r="T917">
        <v>21875</v>
      </c>
      <c r="U917">
        <v>18226</v>
      </c>
      <c r="V917">
        <v>11381</v>
      </c>
      <c r="W917">
        <v>9741</v>
      </c>
      <c r="X917">
        <v>8901</v>
      </c>
      <c r="Y917">
        <v>6211</v>
      </c>
      <c r="Z917">
        <v>3107</v>
      </c>
      <c r="AA917">
        <v>888</v>
      </c>
      <c r="AB917">
        <v>158</v>
      </c>
      <c r="AC917">
        <v>22</v>
      </c>
      <c r="AD917">
        <v>105222</v>
      </c>
    </row>
    <row r="918" spans="1:37">
      <c r="B918" t="s">
        <v>518</v>
      </c>
      <c r="C918">
        <v>250309</v>
      </c>
      <c r="D918">
        <v>1375</v>
      </c>
      <c r="E918">
        <v>6128</v>
      </c>
      <c r="F918">
        <v>1441</v>
      </c>
      <c r="G918">
        <v>1612</v>
      </c>
      <c r="H918">
        <v>1649</v>
      </c>
      <c r="I918">
        <v>1426</v>
      </c>
      <c r="J918">
        <v>8207</v>
      </c>
      <c r="K918">
        <v>11810</v>
      </c>
      <c r="L918">
        <v>15650</v>
      </c>
      <c r="M918">
        <v>17037</v>
      </c>
      <c r="N918">
        <v>16092</v>
      </c>
      <c r="O918">
        <v>18190</v>
      </c>
      <c r="P918">
        <v>18513</v>
      </c>
      <c r="Q918">
        <v>17144</v>
      </c>
      <c r="R918">
        <v>18247</v>
      </c>
      <c r="S918">
        <v>19231</v>
      </c>
      <c r="T918">
        <v>17868</v>
      </c>
      <c r="U918">
        <v>16107</v>
      </c>
      <c r="V918">
        <v>11477</v>
      </c>
      <c r="W918">
        <v>11025</v>
      </c>
      <c r="X918">
        <v>10915</v>
      </c>
      <c r="Y918">
        <v>8596</v>
      </c>
      <c r="Z918">
        <v>4721</v>
      </c>
      <c r="AA918">
        <v>1616</v>
      </c>
      <c r="AB918">
        <v>318</v>
      </c>
      <c r="AC918">
        <v>42</v>
      </c>
      <c r="AD918">
        <v>101916</v>
      </c>
      <c r="AI918" t="s">
        <v>650</v>
      </c>
      <c r="AJ918">
        <v>120873</v>
      </c>
      <c r="AK918">
        <v>222789</v>
      </c>
    </row>
    <row r="919" spans="1:37" ht="16.5">
      <c r="B919" t="s">
        <v>516</v>
      </c>
      <c r="C919">
        <v>37125</v>
      </c>
      <c r="D919" s="68">
        <v>242</v>
      </c>
      <c r="E919">
        <v>1144</v>
      </c>
      <c r="F919" s="68">
        <v>252</v>
      </c>
      <c r="G919" s="68">
        <v>308</v>
      </c>
      <c r="H919" s="68">
        <v>315</v>
      </c>
      <c r="I919" s="68">
        <v>269</v>
      </c>
      <c r="J919" s="68">
        <v>1768</v>
      </c>
      <c r="K919" s="68">
        <v>2266</v>
      </c>
      <c r="L919" s="68">
        <v>2930</v>
      </c>
      <c r="M919" s="68">
        <v>2730</v>
      </c>
      <c r="N919" s="68">
        <v>2457</v>
      </c>
      <c r="O919" s="68">
        <v>2726</v>
      </c>
      <c r="P919" s="68">
        <v>2969</v>
      </c>
      <c r="Q919" s="68">
        <v>3008</v>
      </c>
      <c r="R919" s="68">
        <v>3057</v>
      </c>
      <c r="S919" s="68">
        <v>2995</v>
      </c>
      <c r="T919" s="68">
        <v>2393</v>
      </c>
      <c r="U919" s="68">
        <v>1971</v>
      </c>
      <c r="V919" s="68">
        <v>1228</v>
      </c>
      <c r="W919" s="68">
        <v>1077</v>
      </c>
      <c r="X919" s="68">
        <v>932</v>
      </c>
      <c r="Y919" s="68">
        <v>750</v>
      </c>
      <c r="Z919" s="68">
        <v>363</v>
      </c>
      <c r="AA919" s="68">
        <v>95</v>
      </c>
      <c r="AB919" s="68">
        <v>21</v>
      </c>
      <c r="AC919" s="68">
        <v>3</v>
      </c>
      <c r="AD919">
        <v>11828</v>
      </c>
      <c r="AE919">
        <v>5420</v>
      </c>
      <c r="AF919">
        <v>27236</v>
      </c>
      <c r="AG919">
        <v>4469</v>
      </c>
      <c r="AH919" t="s">
        <v>651</v>
      </c>
    </row>
    <row r="920" spans="1:37" ht="16.5">
      <c r="A920" t="s">
        <v>651</v>
      </c>
      <c r="B920" t="s">
        <v>517</v>
      </c>
      <c r="C920">
        <v>19111</v>
      </c>
      <c r="D920" s="68">
        <v>126</v>
      </c>
      <c r="E920">
        <v>614</v>
      </c>
      <c r="F920" s="68">
        <v>138</v>
      </c>
      <c r="G920" s="68">
        <v>166</v>
      </c>
      <c r="H920" s="68">
        <v>169</v>
      </c>
      <c r="I920" s="68">
        <v>141</v>
      </c>
      <c r="J920" s="68">
        <v>896</v>
      </c>
      <c r="K920" s="68">
        <v>1151</v>
      </c>
      <c r="L920" s="68">
        <v>1518</v>
      </c>
      <c r="M920" s="68">
        <v>1469</v>
      </c>
      <c r="N920" s="68">
        <v>1280</v>
      </c>
      <c r="O920" s="68">
        <v>1411</v>
      </c>
      <c r="P920" s="68">
        <v>1407</v>
      </c>
      <c r="Q920" s="68">
        <v>1470</v>
      </c>
      <c r="R920" s="68">
        <v>1622</v>
      </c>
      <c r="S920" s="68">
        <v>1676</v>
      </c>
      <c r="T920" s="68">
        <v>1318</v>
      </c>
      <c r="U920" s="68">
        <v>1089</v>
      </c>
      <c r="V920" s="68">
        <v>636</v>
      </c>
      <c r="W920" s="68">
        <v>521</v>
      </c>
      <c r="X920" s="68">
        <v>422</v>
      </c>
      <c r="Y920" s="68">
        <v>308</v>
      </c>
      <c r="Z920" s="68">
        <v>140</v>
      </c>
      <c r="AA920" s="68">
        <v>33</v>
      </c>
      <c r="AB920" s="68">
        <v>3</v>
      </c>
      <c r="AC920" s="68">
        <v>1</v>
      </c>
      <c r="AD920">
        <v>6147</v>
      </c>
    </row>
    <row r="921" spans="1:37" ht="16.5">
      <c r="B921" t="s">
        <v>518</v>
      </c>
      <c r="C921">
        <v>18014</v>
      </c>
      <c r="D921" s="68">
        <v>116</v>
      </c>
      <c r="E921">
        <v>530</v>
      </c>
      <c r="F921" s="68">
        <v>114</v>
      </c>
      <c r="G921" s="68">
        <v>142</v>
      </c>
      <c r="H921" s="68">
        <v>146</v>
      </c>
      <c r="I921" s="68">
        <v>128</v>
      </c>
      <c r="J921" s="68">
        <v>872</v>
      </c>
      <c r="K921" s="68">
        <v>1115</v>
      </c>
      <c r="L921" s="68">
        <v>1412</v>
      </c>
      <c r="M921" s="68">
        <v>1261</v>
      </c>
      <c r="N921" s="68">
        <v>1177</v>
      </c>
      <c r="O921" s="68">
        <v>1315</v>
      </c>
      <c r="P921" s="68">
        <v>1562</v>
      </c>
      <c r="Q921" s="68">
        <v>1538</v>
      </c>
      <c r="R921" s="68">
        <v>1435</v>
      </c>
      <c r="S921" s="68">
        <v>1319</v>
      </c>
      <c r="T921" s="68">
        <v>1075</v>
      </c>
      <c r="U921" s="68">
        <v>882</v>
      </c>
      <c r="V921" s="68">
        <v>592</v>
      </c>
      <c r="W921" s="68">
        <v>556</v>
      </c>
      <c r="X921" s="68">
        <v>510</v>
      </c>
      <c r="Y921" s="68">
        <v>442</v>
      </c>
      <c r="Z921" s="68">
        <v>223</v>
      </c>
      <c r="AA921" s="68">
        <v>62</v>
      </c>
      <c r="AB921" s="68">
        <v>18</v>
      </c>
      <c r="AC921" s="68">
        <v>2</v>
      </c>
      <c r="AD921">
        <v>5681</v>
      </c>
      <c r="AI921" t="s">
        <v>651</v>
      </c>
      <c r="AJ921">
        <v>9700</v>
      </c>
      <c r="AK921">
        <v>15381</v>
      </c>
    </row>
    <row r="922" spans="1:37" ht="16.5">
      <c r="B922" t="s">
        <v>516</v>
      </c>
      <c r="C922">
        <v>43103</v>
      </c>
      <c r="D922" s="68">
        <v>263</v>
      </c>
      <c r="E922">
        <v>1206</v>
      </c>
      <c r="F922" s="68">
        <v>281</v>
      </c>
      <c r="G922" s="68">
        <v>303</v>
      </c>
      <c r="H922" s="68">
        <v>333</v>
      </c>
      <c r="I922" s="68">
        <v>289</v>
      </c>
      <c r="J922" s="68">
        <v>1896</v>
      </c>
      <c r="K922" s="68">
        <v>2850</v>
      </c>
      <c r="L922" s="68">
        <v>2993</v>
      </c>
      <c r="M922" s="68">
        <v>2720</v>
      </c>
      <c r="N922" s="68">
        <v>2627</v>
      </c>
      <c r="O922" s="68">
        <v>3083</v>
      </c>
      <c r="P922" s="68">
        <v>3292</v>
      </c>
      <c r="Q922" s="68">
        <v>3057</v>
      </c>
      <c r="R922" s="68">
        <v>3215</v>
      </c>
      <c r="S922" s="68">
        <v>3311</v>
      </c>
      <c r="T922" s="68">
        <v>2874</v>
      </c>
      <c r="U922" s="68">
        <v>2661</v>
      </c>
      <c r="V922" s="68">
        <v>1741</v>
      </c>
      <c r="W922" s="68">
        <v>1626</v>
      </c>
      <c r="X922" s="68">
        <v>1538</v>
      </c>
      <c r="Y922" s="68">
        <v>1230</v>
      </c>
      <c r="Z922" s="68">
        <v>652</v>
      </c>
      <c r="AA922" s="68">
        <v>210</v>
      </c>
      <c r="AB922" s="68">
        <v>53</v>
      </c>
      <c r="AC922" s="68">
        <v>5</v>
      </c>
      <c r="AD922">
        <v>15901</v>
      </c>
      <c r="AE922">
        <v>6215</v>
      </c>
      <c r="AF922">
        <v>29833</v>
      </c>
      <c r="AG922">
        <v>7055</v>
      </c>
      <c r="AH922" t="s">
        <v>652</v>
      </c>
    </row>
    <row r="923" spans="1:37" ht="16.5">
      <c r="A923" t="s">
        <v>652</v>
      </c>
      <c r="B923" t="s">
        <v>517</v>
      </c>
      <c r="C923">
        <v>21850</v>
      </c>
      <c r="D923" s="68">
        <v>139</v>
      </c>
      <c r="E923">
        <v>618</v>
      </c>
      <c r="F923" s="68">
        <v>147</v>
      </c>
      <c r="G923" s="68">
        <v>161</v>
      </c>
      <c r="H923" s="68">
        <v>168</v>
      </c>
      <c r="I923" s="68">
        <v>142</v>
      </c>
      <c r="J923" s="68">
        <v>1005</v>
      </c>
      <c r="K923" s="68">
        <v>1469</v>
      </c>
      <c r="L923" s="68">
        <v>1569</v>
      </c>
      <c r="M923" s="68">
        <v>1425</v>
      </c>
      <c r="N923" s="68">
        <v>1315</v>
      </c>
      <c r="O923" s="68">
        <v>1539</v>
      </c>
      <c r="P923" s="68">
        <v>1601</v>
      </c>
      <c r="Q923" s="68">
        <v>1532</v>
      </c>
      <c r="R923" s="68">
        <v>1712</v>
      </c>
      <c r="S923" s="68">
        <v>1842</v>
      </c>
      <c r="T923" s="68">
        <v>1558</v>
      </c>
      <c r="U923" s="68">
        <v>1393</v>
      </c>
      <c r="V923" s="68">
        <v>846</v>
      </c>
      <c r="W923" s="68">
        <v>752</v>
      </c>
      <c r="X923" s="68">
        <v>686</v>
      </c>
      <c r="Y923" s="68">
        <v>491</v>
      </c>
      <c r="Z923" s="68">
        <v>278</v>
      </c>
      <c r="AA923" s="68">
        <v>60</v>
      </c>
      <c r="AB923" s="68">
        <v>18</v>
      </c>
      <c r="AC923" s="68">
        <v>2</v>
      </c>
      <c r="AD923">
        <v>7926</v>
      </c>
    </row>
    <row r="924" spans="1:37" ht="16.5">
      <c r="B924" t="s">
        <v>518</v>
      </c>
      <c r="C924">
        <v>21253</v>
      </c>
      <c r="D924" s="68">
        <v>124</v>
      </c>
      <c r="E924">
        <v>588</v>
      </c>
      <c r="F924" s="68">
        <v>134</v>
      </c>
      <c r="G924" s="68">
        <v>142</v>
      </c>
      <c r="H924" s="68">
        <v>165</v>
      </c>
      <c r="I924" s="68">
        <v>147</v>
      </c>
      <c r="J924" s="68">
        <v>891</v>
      </c>
      <c r="K924" s="68">
        <v>1381</v>
      </c>
      <c r="L924" s="68">
        <v>1424</v>
      </c>
      <c r="M924" s="68">
        <v>1295</v>
      </c>
      <c r="N924" s="68">
        <v>1312</v>
      </c>
      <c r="O924" s="68">
        <v>1544</v>
      </c>
      <c r="P924" s="68">
        <v>1691</v>
      </c>
      <c r="Q924" s="68">
        <v>1525</v>
      </c>
      <c r="R924" s="68">
        <v>1503</v>
      </c>
      <c r="S924" s="68">
        <v>1469</v>
      </c>
      <c r="T924" s="68">
        <v>1316</v>
      </c>
      <c r="U924" s="68">
        <v>1268</v>
      </c>
      <c r="V924" s="68">
        <v>895</v>
      </c>
      <c r="W924" s="68">
        <v>874</v>
      </c>
      <c r="X924" s="68">
        <v>852</v>
      </c>
      <c r="Y924" s="68">
        <v>739</v>
      </c>
      <c r="Z924" s="68">
        <v>374</v>
      </c>
      <c r="AA924" s="68">
        <v>150</v>
      </c>
      <c r="AB924" s="68">
        <v>35</v>
      </c>
      <c r="AC924" s="68">
        <v>3</v>
      </c>
      <c r="AD924">
        <v>7975</v>
      </c>
      <c r="AI924" t="s">
        <v>652</v>
      </c>
      <c r="AJ924">
        <v>10294</v>
      </c>
      <c r="AK924">
        <v>18269</v>
      </c>
    </row>
    <row r="925" spans="1:37" ht="16.5">
      <c r="B925" t="s">
        <v>516</v>
      </c>
      <c r="C925">
        <v>28188</v>
      </c>
      <c r="D925" s="68">
        <v>135</v>
      </c>
      <c r="E925">
        <v>572</v>
      </c>
      <c r="F925" s="68">
        <v>146</v>
      </c>
      <c r="G925" s="68">
        <v>146</v>
      </c>
      <c r="H925" s="68">
        <v>144</v>
      </c>
      <c r="I925" s="68">
        <v>136</v>
      </c>
      <c r="J925" s="68">
        <v>797</v>
      </c>
      <c r="K925" s="68">
        <v>1175</v>
      </c>
      <c r="L925" s="68">
        <v>1501</v>
      </c>
      <c r="M925" s="68">
        <v>1669</v>
      </c>
      <c r="N925" s="68">
        <v>1719</v>
      </c>
      <c r="O925" s="68">
        <v>2118</v>
      </c>
      <c r="P925" s="68">
        <v>2231</v>
      </c>
      <c r="Q925" s="68">
        <v>2142</v>
      </c>
      <c r="R925" s="68">
        <v>2396</v>
      </c>
      <c r="S925" s="68">
        <v>2466</v>
      </c>
      <c r="T925" s="68">
        <v>2139</v>
      </c>
      <c r="U925" s="68">
        <v>1968</v>
      </c>
      <c r="V925" s="68">
        <v>1261</v>
      </c>
      <c r="W925" s="68">
        <v>1247</v>
      </c>
      <c r="X925" s="68">
        <v>1304</v>
      </c>
      <c r="Y925" s="68">
        <v>819</v>
      </c>
      <c r="Z925" s="68">
        <v>379</v>
      </c>
      <c r="AA925" s="68">
        <v>127</v>
      </c>
      <c r="AB925" s="68">
        <v>21</v>
      </c>
      <c r="AC925" s="68">
        <v>2</v>
      </c>
      <c r="AD925">
        <v>11733</v>
      </c>
      <c r="AE925">
        <v>2679</v>
      </c>
      <c r="AF925">
        <v>20349</v>
      </c>
      <c r="AG925">
        <v>5160</v>
      </c>
      <c r="AH925" t="s">
        <v>653</v>
      </c>
    </row>
    <row r="926" spans="1:37" ht="16.5">
      <c r="A926" t="s">
        <v>653</v>
      </c>
      <c r="B926" t="s">
        <v>517</v>
      </c>
      <c r="C926">
        <v>14432</v>
      </c>
      <c r="D926" s="68">
        <v>71</v>
      </c>
      <c r="E926">
        <v>297</v>
      </c>
      <c r="F926" s="68">
        <v>75</v>
      </c>
      <c r="G926" s="68">
        <v>80</v>
      </c>
      <c r="H926" s="68">
        <v>76</v>
      </c>
      <c r="I926" s="68">
        <v>66</v>
      </c>
      <c r="J926" s="68">
        <v>419</v>
      </c>
      <c r="K926" s="68">
        <v>610</v>
      </c>
      <c r="L926" s="68">
        <v>787</v>
      </c>
      <c r="M926" s="68">
        <v>905</v>
      </c>
      <c r="N926" s="68">
        <v>910</v>
      </c>
      <c r="O926" s="68">
        <v>1060</v>
      </c>
      <c r="P926" s="68">
        <v>1146</v>
      </c>
      <c r="Q926" s="68">
        <v>1163</v>
      </c>
      <c r="R926" s="68">
        <v>1311</v>
      </c>
      <c r="S926" s="68">
        <v>1398</v>
      </c>
      <c r="T926" s="68">
        <v>1145</v>
      </c>
      <c r="U926" s="68">
        <v>985</v>
      </c>
      <c r="V926" s="68">
        <v>581</v>
      </c>
      <c r="W926" s="68">
        <v>575</v>
      </c>
      <c r="X926" s="68">
        <v>549</v>
      </c>
      <c r="Y926" s="68">
        <v>354</v>
      </c>
      <c r="Z926" s="68">
        <v>120</v>
      </c>
      <c r="AA926" s="68">
        <v>39</v>
      </c>
      <c r="AB926" s="68">
        <v>7</v>
      </c>
      <c r="AC926" s="68">
        <v>0</v>
      </c>
      <c r="AD926">
        <v>5753</v>
      </c>
    </row>
    <row r="927" spans="1:37" ht="16.5">
      <c r="B927" t="s">
        <v>518</v>
      </c>
      <c r="C927">
        <v>13756</v>
      </c>
      <c r="D927" s="68">
        <v>64</v>
      </c>
      <c r="E927">
        <v>275</v>
      </c>
      <c r="F927" s="68">
        <v>71</v>
      </c>
      <c r="G927" s="68">
        <v>66</v>
      </c>
      <c r="H927" s="68">
        <v>68</v>
      </c>
      <c r="I927" s="68">
        <v>70</v>
      </c>
      <c r="J927" s="68">
        <v>378</v>
      </c>
      <c r="K927" s="68">
        <v>565</v>
      </c>
      <c r="L927" s="68">
        <v>714</v>
      </c>
      <c r="M927" s="68">
        <v>764</v>
      </c>
      <c r="N927" s="68">
        <v>809</v>
      </c>
      <c r="O927" s="68">
        <v>1058</v>
      </c>
      <c r="P927" s="68">
        <v>1085</v>
      </c>
      <c r="Q927" s="68">
        <v>979</v>
      </c>
      <c r="R927" s="68">
        <v>1085</v>
      </c>
      <c r="S927" s="68">
        <v>1068</v>
      </c>
      <c r="T927" s="68">
        <v>994</v>
      </c>
      <c r="U927" s="68">
        <v>983</v>
      </c>
      <c r="V927" s="68">
        <v>680</v>
      </c>
      <c r="W927" s="68">
        <v>672</v>
      </c>
      <c r="X927" s="68">
        <v>755</v>
      </c>
      <c r="Y927" s="68">
        <v>465</v>
      </c>
      <c r="Z927" s="68">
        <v>259</v>
      </c>
      <c r="AA927" s="68">
        <v>88</v>
      </c>
      <c r="AB927" s="68">
        <v>14</v>
      </c>
      <c r="AC927" s="68">
        <v>2</v>
      </c>
      <c r="AD927">
        <v>5980</v>
      </c>
      <c r="AI927" t="s">
        <v>653</v>
      </c>
      <c r="AJ927">
        <v>6494</v>
      </c>
      <c r="AK927">
        <v>12474</v>
      </c>
    </row>
    <row r="928" spans="1:37" ht="16.5">
      <c r="B928" t="s">
        <v>516</v>
      </c>
      <c r="C928">
        <v>31928</v>
      </c>
      <c r="D928" s="68">
        <v>153</v>
      </c>
      <c r="E928">
        <v>721</v>
      </c>
      <c r="F928" s="68">
        <v>167</v>
      </c>
      <c r="G928" s="68">
        <v>195</v>
      </c>
      <c r="H928" s="68">
        <v>191</v>
      </c>
      <c r="I928" s="68">
        <v>168</v>
      </c>
      <c r="J928" s="68">
        <v>1083</v>
      </c>
      <c r="K928" s="68">
        <v>1557</v>
      </c>
      <c r="L928" s="68">
        <v>2078</v>
      </c>
      <c r="M928" s="68">
        <v>2209</v>
      </c>
      <c r="N928" s="68">
        <v>2006</v>
      </c>
      <c r="O928" s="68">
        <v>2111</v>
      </c>
      <c r="P928" s="68">
        <v>2122</v>
      </c>
      <c r="Q928" s="68">
        <v>2126</v>
      </c>
      <c r="R928" s="68">
        <v>2615</v>
      </c>
      <c r="S928" s="68">
        <v>2596</v>
      </c>
      <c r="T928" s="68">
        <v>2418</v>
      </c>
      <c r="U928" s="68">
        <v>2081</v>
      </c>
      <c r="V928" s="68">
        <v>1515</v>
      </c>
      <c r="W928" s="68">
        <v>1410</v>
      </c>
      <c r="X928" s="68">
        <v>1363</v>
      </c>
      <c r="Y928" s="68">
        <v>1001</v>
      </c>
      <c r="Z928" s="68">
        <v>559</v>
      </c>
      <c r="AA928" s="68">
        <v>164</v>
      </c>
      <c r="AB928" s="68">
        <v>34</v>
      </c>
      <c r="AC928" s="68">
        <v>6</v>
      </c>
      <c r="AD928">
        <v>13147</v>
      </c>
      <c r="AE928">
        <v>3514</v>
      </c>
      <c r="AF928">
        <v>22362</v>
      </c>
      <c r="AG928">
        <v>6052</v>
      </c>
      <c r="AH928" t="s">
        <v>654</v>
      </c>
    </row>
    <row r="929" spans="1:37" ht="16.5">
      <c r="A929" t="s">
        <v>654</v>
      </c>
      <c r="B929" t="s">
        <v>517</v>
      </c>
      <c r="C929">
        <v>16361</v>
      </c>
      <c r="D929" s="68">
        <v>76</v>
      </c>
      <c r="E929">
        <v>364</v>
      </c>
      <c r="F929" s="68">
        <v>85</v>
      </c>
      <c r="G929" s="68">
        <v>100</v>
      </c>
      <c r="H929" s="68">
        <v>98</v>
      </c>
      <c r="I929" s="68">
        <v>81</v>
      </c>
      <c r="J929" s="68">
        <v>562</v>
      </c>
      <c r="K929" s="68">
        <v>829</v>
      </c>
      <c r="L929" s="68">
        <v>1084</v>
      </c>
      <c r="M929" s="68">
        <v>1139</v>
      </c>
      <c r="N929" s="68">
        <v>1057</v>
      </c>
      <c r="O929" s="68">
        <v>1108</v>
      </c>
      <c r="P929" s="68">
        <v>1058</v>
      </c>
      <c r="Q929" s="68">
        <v>1078</v>
      </c>
      <c r="R929" s="68">
        <v>1420</v>
      </c>
      <c r="S929" s="68">
        <v>1469</v>
      </c>
      <c r="T929" s="68">
        <v>1314</v>
      </c>
      <c r="U929" s="68">
        <v>1060</v>
      </c>
      <c r="V929" s="68">
        <v>745</v>
      </c>
      <c r="W929" s="68">
        <v>631</v>
      </c>
      <c r="X929" s="68">
        <v>612</v>
      </c>
      <c r="Y929" s="68">
        <v>431</v>
      </c>
      <c r="Z929" s="68">
        <v>241</v>
      </c>
      <c r="AA929" s="68">
        <v>71</v>
      </c>
      <c r="AB929" s="68">
        <v>11</v>
      </c>
      <c r="AC929" s="68">
        <v>1</v>
      </c>
      <c r="AD929">
        <v>6586</v>
      </c>
    </row>
    <row r="930" spans="1:37" ht="16.5">
      <c r="B930" t="s">
        <v>518</v>
      </c>
      <c r="C930">
        <v>15567</v>
      </c>
      <c r="D930" s="68">
        <v>77</v>
      </c>
      <c r="E930">
        <v>357</v>
      </c>
      <c r="F930" s="68">
        <v>82</v>
      </c>
      <c r="G930" s="68">
        <v>95</v>
      </c>
      <c r="H930" s="68">
        <v>93</v>
      </c>
      <c r="I930" s="68">
        <v>87</v>
      </c>
      <c r="J930" s="68">
        <v>521</v>
      </c>
      <c r="K930" s="68">
        <v>728</v>
      </c>
      <c r="L930" s="68">
        <v>994</v>
      </c>
      <c r="M930" s="68">
        <v>1070</v>
      </c>
      <c r="N930" s="68">
        <v>949</v>
      </c>
      <c r="O930" s="68">
        <v>1003</v>
      </c>
      <c r="P930" s="68">
        <v>1064</v>
      </c>
      <c r="Q930" s="68">
        <v>1048</v>
      </c>
      <c r="R930" s="68">
        <v>1195</v>
      </c>
      <c r="S930" s="68">
        <v>1127</v>
      </c>
      <c r="T930" s="68">
        <v>1104</v>
      </c>
      <c r="U930" s="68">
        <v>1021</v>
      </c>
      <c r="V930" s="68">
        <v>770</v>
      </c>
      <c r="W930" s="68">
        <v>779</v>
      </c>
      <c r="X930" s="68">
        <v>751</v>
      </c>
      <c r="Y930" s="68">
        <v>570</v>
      </c>
      <c r="Z930" s="68">
        <v>318</v>
      </c>
      <c r="AA930" s="68">
        <v>93</v>
      </c>
      <c r="AB930" s="68">
        <v>23</v>
      </c>
      <c r="AC930" s="68">
        <v>5</v>
      </c>
      <c r="AD930">
        <v>6561</v>
      </c>
      <c r="AI930" t="s">
        <v>654</v>
      </c>
      <c r="AJ930">
        <v>7323</v>
      </c>
      <c r="AK930">
        <v>13884</v>
      </c>
    </row>
    <row r="931" spans="1:37" ht="16.5">
      <c r="B931" t="s">
        <v>516</v>
      </c>
      <c r="C931">
        <v>71883</v>
      </c>
      <c r="D931" s="68">
        <v>398</v>
      </c>
      <c r="E931">
        <v>1827</v>
      </c>
      <c r="F931" s="68">
        <v>407</v>
      </c>
      <c r="G931" s="68">
        <v>475</v>
      </c>
      <c r="H931" s="68">
        <v>506</v>
      </c>
      <c r="I931" s="68">
        <v>439</v>
      </c>
      <c r="J931" s="68">
        <v>2703</v>
      </c>
      <c r="K931" s="68">
        <v>3789</v>
      </c>
      <c r="L931" s="68">
        <v>5121</v>
      </c>
      <c r="M931" s="68">
        <v>5456</v>
      </c>
      <c r="N931" s="68">
        <v>5052</v>
      </c>
      <c r="O931" s="68">
        <v>5726</v>
      </c>
      <c r="P931" s="68">
        <v>5522</v>
      </c>
      <c r="Q931" s="68">
        <v>5142</v>
      </c>
      <c r="R931" s="68">
        <v>5694</v>
      </c>
      <c r="S931" s="68">
        <v>6058</v>
      </c>
      <c r="T931" s="68">
        <v>5531</v>
      </c>
      <c r="U931" s="68">
        <v>4359</v>
      </c>
      <c r="V931" s="68">
        <v>2759</v>
      </c>
      <c r="W931" s="68">
        <v>2199</v>
      </c>
      <c r="X931" s="68">
        <v>2008</v>
      </c>
      <c r="Y931" s="68">
        <v>1465</v>
      </c>
      <c r="Z931" s="68">
        <v>765</v>
      </c>
      <c r="AA931" s="68">
        <v>258</v>
      </c>
      <c r="AB931" s="68">
        <v>47</v>
      </c>
      <c r="AC931" s="68">
        <v>4</v>
      </c>
      <c r="AD931">
        <v>25453</v>
      </c>
      <c r="AE931">
        <v>8717</v>
      </c>
      <c r="AF931">
        <v>53661</v>
      </c>
      <c r="AG931">
        <v>9505</v>
      </c>
      <c r="AH931" t="s">
        <v>655</v>
      </c>
    </row>
    <row r="932" spans="1:37" ht="16.5">
      <c r="A932" t="s">
        <v>655</v>
      </c>
      <c r="B932" t="s">
        <v>517</v>
      </c>
      <c r="C932">
        <v>36816</v>
      </c>
      <c r="D932" s="68">
        <v>220</v>
      </c>
      <c r="E932">
        <v>945</v>
      </c>
      <c r="F932" s="68">
        <v>211</v>
      </c>
      <c r="G932" s="68">
        <v>247</v>
      </c>
      <c r="H932" s="68">
        <v>260</v>
      </c>
      <c r="I932" s="68">
        <v>227</v>
      </c>
      <c r="J932" s="68">
        <v>1408</v>
      </c>
      <c r="K932" s="68">
        <v>1996</v>
      </c>
      <c r="L932" s="68">
        <v>2659</v>
      </c>
      <c r="M932" s="68">
        <v>2802</v>
      </c>
      <c r="N932" s="68">
        <v>2690</v>
      </c>
      <c r="O932" s="68">
        <v>3023</v>
      </c>
      <c r="P932" s="68">
        <v>2892</v>
      </c>
      <c r="Q932" s="68">
        <v>2652</v>
      </c>
      <c r="R932" s="68">
        <v>2928</v>
      </c>
      <c r="S932" s="68">
        <v>3145</v>
      </c>
      <c r="T932" s="68">
        <v>2839</v>
      </c>
      <c r="U932" s="68">
        <v>2205</v>
      </c>
      <c r="V932" s="68">
        <v>1394</v>
      </c>
      <c r="W932" s="68">
        <v>1031</v>
      </c>
      <c r="X932" s="68">
        <v>896</v>
      </c>
      <c r="Y932" s="68">
        <v>631</v>
      </c>
      <c r="Z932" s="68">
        <v>335</v>
      </c>
      <c r="AA932" s="68">
        <v>106</v>
      </c>
      <c r="AB932" s="68">
        <v>18</v>
      </c>
      <c r="AC932" s="68">
        <v>1</v>
      </c>
      <c r="AD932">
        <v>12601</v>
      </c>
    </row>
    <row r="933" spans="1:37" ht="16.5">
      <c r="B933" t="s">
        <v>518</v>
      </c>
      <c r="C933">
        <v>35067</v>
      </c>
      <c r="D933" s="68">
        <v>178</v>
      </c>
      <c r="E933">
        <v>882</v>
      </c>
      <c r="F933" s="68">
        <v>196</v>
      </c>
      <c r="G933" s="68">
        <v>228</v>
      </c>
      <c r="H933" s="68">
        <v>246</v>
      </c>
      <c r="I933" s="68">
        <v>212</v>
      </c>
      <c r="J933" s="68">
        <v>1295</v>
      </c>
      <c r="K933" s="68">
        <v>1793</v>
      </c>
      <c r="L933" s="68">
        <v>2462</v>
      </c>
      <c r="M933" s="68">
        <v>2654</v>
      </c>
      <c r="N933" s="68">
        <v>2362</v>
      </c>
      <c r="O933" s="68">
        <v>2703</v>
      </c>
      <c r="P933" s="68">
        <v>2630</v>
      </c>
      <c r="Q933" s="68">
        <v>2490</v>
      </c>
      <c r="R933" s="68">
        <v>2766</v>
      </c>
      <c r="S933" s="68">
        <v>2913</v>
      </c>
      <c r="T933" s="68">
        <v>2692</v>
      </c>
      <c r="U933" s="68">
        <v>2154</v>
      </c>
      <c r="V933" s="68">
        <v>1365</v>
      </c>
      <c r="W933" s="68">
        <v>1168</v>
      </c>
      <c r="X933" s="68">
        <v>1112</v>
      </c>
      <c r="Y933" s="68">
        <v>834</v>
      </c>
      <c r="Z933" s="68">
        <v>430</v>
      </c>
      <c r="AA933" s="68">
        <v>152</v>
      </c>
      <c r="AB933" s="68">
        <v>29</v>
      </c>
      <c r="AC933" s="68">
        <v>3</v>
      </c>
      <c r="AD933">
        <v>12852</v>
      </c>
      <c r="AI933" t="s">
        <v>655</v>
      </c>
      <c r="AJ933">
        <v>18067</v>
      </c>
      <c r="AK933">
        <v>30919</v>
      </c>
    </row>
    <row r="934" spans="1:37" ht="16.5">
      <c r="B934" t="s">
        <v>516</v>
      </c>
      <c r="C934">
        <v>15253</v>
      </c>
      <c r="D934" s="68">
        <v>73</v>
      </c>
      <c r="E934">
        <v>309</v>
      </c>
      <c r="F934" s="68">
        <v>71</v>
      </c>
      <c r="G934" s="68">
        <v>77</v>
      </c>
      <c r="H934" s="68">
        <v>84</v>
      </c>
      <c r="I934" s="68">
        <v>77</v>
      </c>
      <c r="J934" s="68">
        <v>397</v>
      </c>
      <c r="K934" s="68">
        <v>619</v>
      </c>
      <c r="L934" s="68">
        <v>931</v>
      </c>
      <c r="M934" s="68">
        <v>1052</v>
      </c>
      <c r="N934" s="68">
        <v>876</v>
      </c>
      <c r="O934" s="68">
        <v>952</v>
      </c>
      <c r="P934" s="68">
        <v>1062</v>
      </c>
      <c r="Q934" s="68">
        <v>1040</v>
      </c>
      <c r="R934" s="68">
        <v>1257</v>
      </c>
      <c r="S934" s="68">
        <v>1265</v>
      </c>
      <c r="T934" s="68">
        <v>1104</v>
      </c>
      <c r="U934" s="68">
        <v>981</v>
      </c>
      <c r="V934" s="68">
        <v>770</v>
      </c>
      <c r="W934" s="68">
        <v>852</v>
      </c>
      <c r="X934" s="68">
        <v>785</v>
      </c>
      <c r="Y934" s="68">
        <v>585</v>
      </c>
      <c r="Z934" s="68">
        <v>246</v>
      </c>
      <c r="AA934" s="68">
        <v>82</v>
      </c>
      <c r="AB934" s="68">
        <v>10</v>
      </c>
      <c r="AC934" s="68">
        <v>5</v>
      </c>
      <c r="AD934">
        <v>6685</v>
      </c>
      <c r="AE934">
        <v>1398</v>
      </c>
      <c r="AF934">
        <v>10520</v>
      </c>
      <c r="AG934">
        <v>3335</v>
      </c>
      <c r="AH934" t="s">
        <v>656</v>
      </c>
    </row>
    <row r="935" spans="1:37" ht="16.5">
      <c r="A935" t="s">
        <v>656</v>
      </c>
      <c r="B935" t="s">
        <v>517</v>
      </c>
      <c r="C935">
        <v>8149</v>
      </c>
      <c r="D935" s="68">
        <v>39</v>
      </c>
      <c r="E935">
        <v>160</v>
      </c>
      <c r="F935" s="68">
        <v>37</v>
      </c>
      <c r="G935" s="68">
        <v>38</v>
      </c>
      <c r="H935" s="68">
        <v>44</v>
      </c>
      <c r="I935" s="68">
        <v>41</v>
      </c>
      <c r="J935" s="68">
        <v>206</v>
      </c>
      <c r="K935" s="68">
        <v>340</v>
      </c>
      <c r="L935" s="68">
        <v>499</v>
      </c>
      <c r="M935" s="68">
        <v>528</v>
      </c>
      <c r="N935" s="68">
        <v>488</v>
      </c>
      <c r="O935" s="68">
        <v>477</v>
      </c>
      <c r="P935" s="68">
        <v>547</v>
      </c>
      <c r="Q935" s="68">
        <v>577</v>
      </c>
      <c r="R935" s="68">
        <v>763</v>
      </c>
      <c r="S935" s="68">
        <v>785</v>
      </c>
      <c r="T935" s="68">
        <v>667</v>
      </c>
      <c r="U935" s="68">
        <v>550</v>
      </c>
      <c r="V935" s="68">
        <v>375</v>
      </c>
      <c r="W935" s="68">
        <v>410</v>
      </c>
      <c r="X935" s="68">
        <v>375</v>
      </c>
      <c r="Y935" s="68">
        <v>232</v>
      </c>
      <c r="Z935" s="68">
        <v>102</v>
      </c>
      <c r="AA935" s="68">
        <v>24</v>
      </c>
      <c r="AB935" s="68">
        <v>3</v>
      </c>
      <c r="AC935" s="68">
        <v>2</v>
      </c>
      <c r="AD935">
        <v>3525</v>
      </c>
    </row>
    <row r="936" spans="1:37" ht="16.5">
      <c r="B936" t="s">
        <v>518</v>
      </c>
      <c r="C936">
        <v>7104</v>
      </c>
      <c r="D936" s="68">
        <v>34</v>
      </c>
      <c r="E936">
        <v>149</v>
      </c>
      <c r="F936" s="68">
        <v>34</v>
      </c>
      <c r="G936" s="68">
        <v>39</v>
      </c>
      <c r="H936" s="68">
        <v>40</v>
      </c>
      <c r="I936" s="68">
        <v>36</v>
      </c>
      <c r="J936" s="68">
        <v>191</v>
      </c>
      <c r="K936" s="68">
        <v>279</v>
      </c>
      <c r="L936" s="68">
        <v>432</v>
      </c>
      <c r="M936" s="68">
        <v>524</v>
      </c>
      <c r="N936" s="68">
        <v>388</v>
      </c>
      <c r="O936" s="68">
        <v>475</v>
      </c>
      <c r="P936" s="68">
        <v>515</v>
      </c>
      <c r="Q936" s="68">
        <v>463</v>
      </c>
      <c r="R936" s="68">
        <v>494</v>
      </c>
      <c r="S936" s="68">
        <v>480</v>
      </c>
      <c r="T936" s="68">
        <v>437</v>
      </c>
      <c r="U936" s="68">
        <v>431</v>
      </c>
      <c r="V936" s="68">
        <v>395</v>
      </c>
      <c r="W936" s="68">
        <v>442</v>
      </c>
      <c r="X936" s="68">
        <v>410</v>
      </c>
      <c r="Y936" s="68">
        <v>353</v>
      </c>
      <c r="Z936" s="68">
        <v>144</v>
      </c>
      <c r="AA936" s="68">
        <v>58</v>
      </c>
      <c r="AB936" s="68">
        <v>7</v>
      </c>
      <c r="AC936" s="68">
        <v>3</v>
      </c>
      <c r="AD936">
        <v>3160</v>
      </c>
      <c r="AI936" t="s">
        <v>656</v>
      </c>
      <c r="AJ936">
        <v>3291</v>
      </c>
      <c r="AK936">
        <v>6451</v>
      </c>
    </row>
    <row r="937" spans="1:37" ht="16.5">
      <c r="B937" t="s">
        <v>516</v>
      </c>
      <c r="C937">
        <v>32992</v>
      </c>
      <c r="D937" s="68">
        <v>167</v>
      </c>
      <c r="E937">
        <v>758</v>
      </c>
      <c r="F937" s="68">
        <v>184</v>
      </c>
      <c r="G937" s="68">
        <v>197</v>
      </c>
      <c r="H937" s="68">
        <v>204</v>
      </c>
      <c r="I937" s="68">
        <v>173</v>
      </c>
      <c r="J937" s="68">
        <v>1139</v>
      </c>
      <c r="K937" s="68">
        <v>2067</v>
      </c>
      <c r="L937" s="68">
        <v>2297</v>
      </c>
      <c r="M937" s="68">
        <v>2219</v>
      </c>
      <c r="N937" s="68">
        <v>2012</v>
      </c>
      <c r="O937" s="68">
        <v>2210</v>
      </c>
      <c r="P937" s="68">
        <v>2290</v>
      </c>
      <c r="Q937" s="68">
        <v>2171</v>
      </c>
      <c r="R937" s="68">
        <v>2545</v>
      </c>
      <c r="S937" s="68">
        <v>2644</v>
      </c>
      <c r="T937" s="68">
        <v>2359</v>
      </c>
      <c r="U937" s="68">
        <v>1945</v>
      </c>
      <c r="V937" s="68">
        <v>1485</v>
      </c>
      <c r="W937" s="68">
        <v>1437</v>
      </c>
      <c r="X937" s="68">
        <v>1409</v>
      </c>
      <c r="Y937" s="68">
        <v>1083</v>
      </c>
      <c r="Z937" s="68">
        <v>549</v>
      </c>
      <c r="AA937" s="68">
        <v>168</v>
      </c>
      <c r="AB937" s="68">
        <v>35</v>
      </c>
      <c r="AC937" s="68">
        <v>3</v>
      </c>
      <c r="AD937">
        <v>13117</v>
      </c>
      <c r="AE937">
        <v>4131</v>
      </c>
      <c r="AF937">
        <v>22692</v>
      </c>
      <c r="AG937">
        <v>6169</v>
      </c>
      <c r="AH937" t="s">
        <v>657</v>
      </c>
    </row>
    <row r="938" spans="1:37" ht="16.5">
      <c r="A938" t="s">
        <v>657</v>
      </c>
      <c r="B938" t="s">
        <v>517</v>
      </c>
      <c r="C938">
        <v>17444</v>
      </c>
      <c r="D938" s="68">
        <v>86</v>
      </c>
      <c r="E938">
        <v>398</v>
      </c>
      <c r="F938" s="68">
        <v>102</v>
      </c>
      <c r="G938" s="68">
        <v>106</v>
      </c>
      <c r="H938" s="68">
        <v>105</v>
      </c>
      <c r="I938" s="68">
        <v>85</v>
      </c>
      <c r="J938" s="68">
        <v>604</v>
      </c>
      <c r="K938" s="68">
        <v>1089</v>
      </c>
      <c r="L938" s="68">
        <v>1243</v>
      </c>
      <c r="M938" s="68">
        <v>1168</v>
      </c>
      <c r="N938" s="68">
        <v>1068</v>
      </c>
      <c r="O938" s="68">
        <v>1171</v>
      </c>
      <c r="P938" s="68">
        <v>1175</v>
      </c>
      <c r="Q938" s="68">
        <v>1140</v>
      </c>
      <c r="R938" s="68">
        <v>1471</v>
      </c>
      <c r="S938" s="68">
        <v>1581</v>
      </c>
      <c r="T938" s="68">
        <v>1364</v>
      </c>
      <c r="U938" s="68">
        <v>1062</v>
      </c>
      <c r="V938" s="68">
        <v>759</v>
      </c>
      <c r="W938" s="68">
        <v>695</v>
      </c>
      <c r="X938" s="68">
        <v>644</v>
      </c>
      <c r="Y938" s="68">
        <v>458</v>
      </c>
      <c r="Z938" s="68">
        <v>193</v>
      </c>
      <c r="AA938" s="68">
        <v>64</v>
      </c>
      <c r="AB938" s="68">
        <v>11</v>
      </c>
      <c r="AC938" s="68">
        <v>0</v>
      </c>
      <c r="AD938">
        <v>6831</v>
      </c>
    </row>
    <row r="939" spans="1:37" ht="16.5">
      <c r="B939" t="s">
        <v>518</v>
      </c>
      <c r="C939">
        <v>15548</v>
      </c>
      <c r="D939" s="68">
        <v>81</v>
      </c>
      <c r="E939">
        <v>360</v>
      </c>
      <c r="F939" s="68">
        <v>82</v>
      </c>
      <c r="G939" s="68">
        <v>91</v>
      </c>
      <c r="H939" s="68">
        <v>99</v>
      </c>
      <c r="I939" s="68">
        <v>88</v>
      </c>
      <c r="J939" s="68">
        <v>535</v>
      </c>
      <c r="K939" s="68">
        <v>978</v>
      </c>
      <c r="L939" s="68">
        <v>1054</v>
      </c>
      <c r="M939" s="68">
        <v>1051</v>
      </c>
      <c r="N939" s="68">
        <v>944</v>
      </c>
      <c r="O939" s="68">
        <v>1039</v>
      </c>
      <c r="P939" s="68">
        <v>1115</v>
      </c>
      <c r="Q939" s="68">
        <v>1031</v>
      </c>
      <c r="R939" s="68">
        <v>1074</v>
      </c>
      <c r="S939" s="68">
        <v>1063</v>
      </c>
      <c r="T939" s="68">
        <v>995</v>
      </c>
      <c r="U939" s="68">
        <v>883</v>
      </c>
      <c r="V939" s="68">
        <v>726</v>
      </c>
      <c r="W939" s="68">
        <v>742</v>
      </c>
      <c r="X939" s="68">
        <v>765</v>
      </c>
      <c r="Y939" s="68">
        <v>625</v>
      </c>
      <c r="Z939" s="68">
        <v>356</v>
      </c>
      <c r="AA939" s="68">
        <v>104</v>
      </c>
      <c r="AB939" s="68">
        <v>24</v>
      </c>
      <c r="AC939" s="68">
        <v>3</v>
      </c>
      <c r="AD939">
        <v>6286</v>
      </c>
      <c r="AI939" t="s">
        <v>657</v>
      </c>
      <c r="AJ939">
        <v>7308</v>
      </c>
      <c r="AK939">
        <v>13594</v>
      </c>
    </row>
    <row r="940" spans="1:37" ht="16.5">
      <c r="B940" t="s">
        <v>516</v>
      </c>
      <c r="C940">
        <v>24407</v>
      </c>
      <c r="D940" s="68">
        <v>116</v>
      </c>
      <c r="E940">
        <v>473</v>
      </c>
      <c r="F940" s="68">
        <v>112</v>
      </c>
      <c r="G940" s="68">
        <v>122</v>
      </c>
      <c r="H940" s="68">
        <v>123</v>
      </c>
      <c r="I940" s="68">
        <v>116</v>
      </c>
      <c r="J940" s="68">
        <v>619</v>
      </c>
      <c r="K940" s="68">
        <v>823</v>
      </c>
      <c r="L940" s="68">
        <v>1212</v>
      </c>
      <c r="M940" s="68">
        <v>1520</v>
      </c>
      <c r="N940" s="68">
        <v>1385</v>
      </c>
      <c r="O940" s="68">
        <v>1463</v>
      </c>
      <c r="P940" s="68">
        <v>1656</v>
      </c>
      <c r="Q940" s="68">
        <v>1614</v>
      </c>
      <c r="R940" s="68">
        <v>1954</v>
      </c>
      <c r="S940" s="68">
        <v>2091</v>
      </c>
      <c r="T940" s="68">
        <v>1950</v>
      </c>
      <c r="U940" s="68">
        <v>1688</v>
      </c>
      <c r="V940" s="68">
        <v>1360</v>
      </c>
      <c r="W940" s="68">
        <v>1400</v>
      </c>
      <c r="X940" s="68">
        <v>1233</v>
      </c>
      <c r="Y940" s="68">
        <v>1019</v>
      </c>
      <c r="Z940" s="68">
        <v>596</v>
      </c>
      <c r="AA940" s="68">
        <v>193</v>
      </c>
      <c r="AB940" s="68">
        <v>38</v>
      </c>
      <c r="AC940" s="68">
        <v>4</v>
      </c>
      <c r="AD940">
        <v>11572</v>
      </c>
      <c r="AE940">
        <v>2031</v>
      </c>
      <c r="AF940">
        <v>16533</v>
      </c>
      <c r="AG940">
        <v>5843</v>
      </c>
      <c r="AH940" t="s">
        <v>658</v>
      </c>
    </row>
    <row r="941" spans="1:37" ht="16.5">
      <c r="A941" t="s">
        <v>658</v>
      </c>
      <c r="B941" t="s">
        <v>517</v>
      </c>
      <c r="C941">
        <v>12956</v>
      </c>
      <c r="D941" s="68">
        <v>52</v>
      </c>
      <c r="E941">
        <v>230</v>
      </c>
      <c r="F941" s="68">
        <v>53</v>
      </c>
      <c r="G941" s="68">
        <v>63</v>
      </c>
      <c r="H941" s="68">
        <v>60</v>
      </c>
      <c r="I941" s="68">
        <v>54</v>
      </c>
      <c r="J941" s="68">
        <v>327</v>
      </c>
      <c r="K941" s="68">
        <v>421</v>
      </c>
      <c r="L941" s="68">
        <v>623</v>
      </c>
      <c r="M941" s="68">
        <v>775</v>
      </c>
      <c r="N941" s="68">
        <v>727</v>
      </c>
      <c r="O941" s="68">
        <v>762</v>
      </c>
      <c r="P941" s="68">
        <v>878</v>
      </c>
      <c r="Q941" s="68">
        <v>919</v>
      </c>
      <c r="R941" s="68">
        <v>1212</v>
      </c>
      <c r="S941" s="68">
        <v>1291</v>
      </c>
      <c r="T941" s="68">
        <v>1168</v>
      </c>
      <c r="U941" s="68">
        <v>981</v>
      </c>
      <c r="V941" s="68">
        <v>702</v>
      </c>
      <c r="W941" s="68">
        <v>662</v>
      </c>
      <c r="X941" s="68">
        <v>549</v>
      </c>
      <c r="Y941" s="68">
        <v>408</v>
      </c>
      <c r="Z941" s="68">
        <v>199</v>
      </c>
      <c r="AA941" s="68">
        <v>57</v>
      </c>
      <c r="AB941" s="68">
        <v>12</v>
      </c>
      <c r="AC941" s="68">
        <v>1</v>
      </c>
      <c r="AD941">
        <v>6030</v>
      </c>
    </row>
    <row r="942" spans="1:37" ht="16.5">
      <c r="B942" t="s">
        <v>518</v>
      </c>
      <c r="C942">
        <v>11451</v>
      </c>
      <c r="D942" s="68">
        <v>64</v>
      </c>
      <c r="E942">
        <v>243</v>
      </c>
      <c r="F942" s="68">
        <v>59</v>
      </c>
      <c r="G942" s="68">
        <v>59</v>
      </c>
      <c r="H942" s="68">
        <v>63</v>
      </c>
      <c r="I942" s="68">
        <v>62</v>
      </c>
      <c r="J942" s="68">
        <v>292</v>
      </c>
      <c r="K942" s="68">
        <v>402</v>
      </c>
      <c r="L942" s="68">
        <v>589</v>
      </c>
      <c r="M942" s="68">
        <v>745</v>
      </c>
      <c r="N942" s="68">
        <v>658</v>
      </c>
      <c r="O942" s="68">
        <v>701</v>
      </c>
      <c r="P942" s="68">
        <v>778</v>
      </c>
      <c r="Q942" s="68">
        <v>695</v>
      </c>
      <c r="R942" s="68">
        <v>742</v>
      </c>
      <c r="S942" s="68">
        <v>800</v>
      </c>
      <c r="T942" s="68">
        <v>782</v>
      </c>
      <c r="U942" s="68">
        <v>707</v>
      </c>
      <c r="V942" s="68">
        <v>658</v>
      </c>
      <c r="W942" s="68">
        <v>738</v>
      </c>
      <c r="X942" s="68">
        <v>684</v>
      </c>
      <c r="Y942" s="68">
        <v>611</v>
      </c>
      <c r="Z942" s="68">
        <v>397</v>
      </c>
      <c r="AA942" s="68">
        <v>136</v>
      </c>
      <c r="AB942" s="68">
        <v>26</v>
      </c>
      <c r="AC942" s="68">
        <v>3</v>
      </c>
      <c r="AD942">
        <v>5542</v>
      </c>
      <c r="AI942" t="s">
        <v>658</v>
      </c>
      <c r="AJ942">
        <v>4908</v>
      </c>
      <c r="AK942">
        <v>10450</v>
      </c>
    </row>
    <row r="943" spans="1:37" ht="16.5">
      <c r="B943" t="s">
        <v>516</v>
      </c>
      <c r="C943">
        <v>25993</v>
      </c>
      <c r="D943" s="68">
        <v>155</v>
      </c>
      <c r="E943">
        <v>654</v>
      </c>
      <c r="F943" s="68">
        <v>178</v>
      </c>
      <c r="G943" s="68">
        <v>174</v>
      </c>
      <c r="H943" s="68">
        <v>161</v>
      </c>
      <c r="I943" s="68">
        <v>141</v>
      </c>
      <c r="J943" s="68">
        <v>725</v>
      </c>
      <c r="K943" s="68">
        <v>1005</v>
      </c>
      <c r="L943" s="68">
        <v>1294</v>
      </c>
      <c r="M943" s="68">
        <v>1348</v>
      </c>
      <c r="N943" s="68">
        <v>1394</v>
      </c>
      <c r="O943" s="68">
        <v>1993</v>
      </c>
      <c r="P943" s="68">
        <v>2282</v>
      </c>
      <c r="Q943" s="68">
        <v>2058</v>
      </c>
      <c r="R943" s="68">
        <v>1985</v>
      </c>
      <c r="S943" s="68">
        <v>2034</v>
      </c>
      <c r="T943" s="68">
        <v>1855</v>
      </c>
      <c r="U943" s="68">
        <v>1719</v>
      </c>
      <c r="V943" s="68">
        <v>1225</v>
      </c>
      <c r="W943" s="68">
        <v>1191</v>
      </c>
      <c r="X943" s="68">
        <v>1317</v>
      </c>
      <c r="Y943" s="68">
        <v>1006</v>
      </c>
      <c r="Z943" s="68">
        <v>541</v>
      </c>
      <c r="AA943" s="68">
        <v>176</v>
      </c>
      <c r="AB943" s="68">
        <v>34</v>
      </c>
      <c r="AC943" s="68">
        <v>2</v>
      </c>
      <c r="AD943">
        <v>11100</v>
      </c>
      <c r="AE943">
        <v>2539</v>
      </c>
      <c r="AF943">
        <v>17962</v>
      </c>
      <c r="AG943">
        <v>5492</v>
      </c>
      <c r="AH943" t="s">
        <v>659</v>
      </c>
    </row>
    <row r="944" spans="1:37" ht="16.5">
      <c r="A944" t="s">
        <v>659</v>
      </c>
      <c r="B944" t="s">
        <v>517</v>
      </c>
      <c r="C944">
        <v>13787</v>
      </c>
      <c r="D944" s="68">
        <v>80</v>
      </c>
      <c r="E944">
        <v>336</v>
      </c>
      <c r="F944" s="68">
        <v>93</v>
      </c>
      <c r="G944" s="68">
        <v>85</v>
      </c>
      <c r="H944" s="68">
        <v>83</v>
      </c>
      <c r="I944" s="68">
        <v>75</v>
      </c>
      <c r="J944" s="68">
        <v>403</v>
      </c>
      <c r="K944" s="68">
        <v>543</v>
      </c>
      <c r="L944" s="68">
        <v>698</v>
      </c>
      <c r="M944" s="68">
        <v>693</v>
      </c>
      <c r="N944" s="68">
        <v>714</v>
      </c>
      <c r="O944" s="68">
        <v>1020</v>
      </c>
      <c r="P944" s="68">
        <v>1236</v>
      </c>
      <c r="Q944" s="68">
        <v>1190</v>
      </c>
      <c r="R944" s="68">
        <v>1207</v>
      </c>
      <c r="S944" s="68">
        <v>1250</v>
      </c>
      <c r="T944" s="68">
        <v>1039</v>
      </c>
      <c r="U944" s="68">
        <v>903</v>
      </c>
      <c r="V944" s="68">
        <v>640</v>
      </c>
      <c r="W944" s="68">
        <v>555</v>
      </c>
      <c r="X944" s="68">
        <v>589</v>
      </c>
      <c r="Y944" s="68">
        <v>417</v>
      </c>
      <c r="Z944" s="68">
        <v>201</v>
      </c>
      <c r="AA944" s="68">
        <v>56</v>
      </c>
      <c r="AB944" s="68">
        <v>16</v>
      </c>
      <c r="AC944" s="68">
        <v>1</v>
      </c>
      <c r="AD944">
        <v>5667</v>
      </c>
    </row>
    <row r="945" spans="1:37" ht="16.5">
      <c r="B945" t="s">
        <v>518</v>
      </c>
      <c r="C945">
        <v>12206</v>
      </c>
      <c r="D945" s="68">
        <v>75</v>
      </c>
      <c r="E945">
        <v>318</v>
      </c>
      <c r="F945" s="68">
        <v>85</v>
      </c>
      <c r="G945" s="68">
        <v>89</v>
      </c>
      <c r="H945" s="68">
        <v>78</v>
      </c>
      <c r="I945" s="68">
        <v>66</v>
      </c>
      <c r="J945" s="68">
        <v>322</v>
      </c>
      <c r="K945" s="68">
        <v>462</v>
      </c>
      <c r="L945" s="68">
        <v>596</v>
      </c>
      <c r="M945" s="68">
        <v>655</v>
      </c>
      <c r="N945" s="68">
        <v>680</v>
      </c>
      <c r="O945" s="68">
        <v>973</v>
      </c>
      <c r="P945" s="68">
        <v>1046</v>
      </c>
      <c r="Q945" s="68">
        <v>868</v>
      </c>
      <c r="R945" s="68">
        <v>778</v>
      </c>
      <c r="S945" s="68">
        <v>784</v>
      </c>
      <c r="T945" s="68">
        <v>816</v>
      </c>
      <c r="U945" s="68">
        <v>816</v>
      </c>
      <c r="V945" s="68">
        <v>585</v>
      </c>
      <c r="W945" s="68">
        <v>636</v>
      </c>
      <c r="X945" s="68">
        <v>728</v>
      </c>
      <c r="Y945" s="68">
        <v>589</v>
      </c>
      <c r="Z945" s="68">
        <v>340</v>
      </c>
      <c r="AA945" s="68">
        <v>120</v>
      </c>
      <c r="AB945" s="68">
        <v>18</v>
      </c>
      <c r="AC945" s="68">
        <v>1</v>
      </c>
      <c r="AD945">
        <v>5433</v>
      </c>
      <c r="AI945" t="s">
        <v>659</v>
      </c>
      <c r="AJ945">
        <v>5596</v>
      </c>
      <c r="AK945">
        <v>11029</v>
      </c>
    </row>
    <row r="946" spans="1:37" ht="16.5">
      <c r="B946" t="s">
        <v>516</v>
      </c>
      <c r="C946">
        <v>19418</v>
      </c>
      <c r="D946" s="68">
        <v>93</v>
      </c>
      <c r="E946">
        <v>341</v>
      </c>
      <c r="F946" s="68">
        <v>91</v>
      </c>
      <c r="G946" s="68">
        <v>96</v>
      </c>
      <c r="H946" s="68">
        <v>90</v>
      </c>
      <c r="I946" s="68">
        <v>64</v>
      </c>
      <c r="J946" s="68">
        <v>436</v>
      </c>
      <c r="K946" s="68">
        <v>718</v>
      </c>
      <c r="L946" s="68">
        <v>922</v>
      </c>
      <c r="M946" s="68">
        <v>1117</v>
      </c>
      <c r="N946" s="68">
        <v>1137</v>
      </c>
      <c r="O946" s="68">
        <v>1275</v>
      </c>
      <c r="P946" s="68">
        <v>1323</v>
      </c>
      <c r="Q946" s="68">
        <v>1240</v>
      </c>
      <c r="R946" s="68">
        <v>1548</v>
      </c>
      <c r="S946" s="68">
        <v>1776</v>
      </c>
      <c r="T946" s="68">
        <v>1597</v>
      </c>
      <c r="U946" s="68">
        <v>1429</v>
      </c>
      <c r="V946" s="68">
        <v>1022</v>
      </c>
      <c r="W946" s="68">
        <v>956</v>
      </c>
      <c r="X946" s="68">
        <v>1097</v>
      </c>
      <c r="Y946" s="68">
        <v>794</v>
      </c>
      <c r="Z946" s="68">
        <v>424</v>
      </c>
      <c r="AA946" s="68">
        <v>142</v>
      </c>
      <c r="AB946" s="68">
        <v>28</v>
      </c>
      <c r="AC946" s="68">
        <v>3</v>
      </c>
      <c r="AD946">
        <v>9268</v>
      </c>
      <c r="AE946">
        <v>1588</v>
      </c>
      <c r="AF946">
        <v>13364</v>
      </c>
      <c r="AG946">
        <v>4466</v>
      </c>
      <c r="AH946" t="s">
        <v>660</v>
      </c>
    </row>
    <row r="947" spans="1:37" ht="16.5">
      <c r="A947" t="s">
        <v>660</v>
      </c>
      <c r="B947" t="s">
        <v>517</v>
      </c>
      <c r="C947">
        <v>10094</v>
      </c>
      <c r="D947" s="68">
        <v>46</v>
      </c>
      <c r="E947">
        <v>180</v>
      </c>
      <c r="F947" s="68">
        <v>46</v>
      </c>
      <c r="G947" s="68">
        <v>52</v>
      </c>
      <c r="H947" s="68">
        <v>48</v>
      </c>
      <c r="I947" s="68">
        <v>34</v>
      </c>
      <c r="J947" s="68">
        <v>237</v>
      </c>
      <c r="K947" s="68">
        <v>372</v>
      </c>
      <c r="L947" s="68">
        <v>487</v>
      </c>
      <c r="M947" s="68">
        <v>580</v>
      </c>
      <c r="N947" s="68">
        <v>581</v>
      </c>
      <c r="O947" s="68">
        <v>669</v>
      </c>
      <c r="P947" s="68">
        <v>690</v>
      </c>
      <c r="Q947" s="68">
        <v>653</v>
      </c>
      <c r="R947" s="68">
        <v>870</v>
      </c>
      <c r="S947" s="68">
        <v>1039</v>
      </c>
      <c r="T947" s="68">
        <v>930</v>
      </c>
      <c r="U947" s="68">
        <v>818</v>
      </c>
      <c r="V947" s="68">
        <v>524</v>
      </c>
      <c r="W947" s="68">
        <v>429</v>
      </c>
      <c r="X947" s="68">
        <v>473</v>
      </c>
      <c r="Y947" s="68">
        <v>321</v>
      </c>
      <c r="Z947" s="68">
        <v>140</v>
      </c>
      <c r="AA947" s="68">
        <v>46</v>
      </c>
      <c r="AB947" s="68">
        <v>8</v>
      </c>
      <c r="AC947" s="68">
        <v>1</v>
      </c>
      <c r="AD947">
        <v>4729</v>
      </c>
    </row>
    <row r="948" spans="1:37" ht="16.5">
      <c r="B948" t="s">
        <v>518</v>
      </c>
      <c r="C948">
        <v>9324</v>
      </c>
      <c r="D948" s="68">
        <v>47</v>
      </c>
      <c r="E948">
        <v>161</v>
      </c>
      <c r="F948" s="68">
        <v>45</v>
      </c>
      <c r="G948" s="68">
        <v>44</v>
      </c>
      <c r="H948" s="68">
        <v>42</v>
      </c>
      <c r="I948" s="68">
        <v>30</v>
      </c>
      <c r="J948" s="68">
        <v>199</v>
      </c>
      <c r="K948" s="68">
        <v>346</v>
      </c>
      <c r="L948" s="68">
        <v>435</v>
      </c>
      <c r="M948" s="68">
        <v>537</v>
      </c>
      <c r="N948" s="68">
        <v>556</v>
      </c>
      <c r="O948" s="68">
        <v>606</v>
      </c>
      <c r="P948" s="68">
        <v>633</v>
      </c>
      <c r="Q948" s="68">
        <v>587</v>
      </c>
      <c r="R948" s="68">
        <v>678</v>
      </c>
      <c r="S948" s="68">
        <v>737</v>
      </c>
      <c r="T948" s="68">
        <v>667</v>
      </c>
      <c r="U948" s="68">
        <v>611</v>
      </c>
      <c r="V948" s="68">
        <v>498</v>
      </c>
      <c r="W948" s="68">
        <v>527</v>
      </c>
      <c r="X948" s="68">
        <v>624</v>
      </c>
      <c r="Y948" s="68">
        <v>473</v>
      </c>
      <c r="Z948" s="68">
        <v>284</v>
      </c>
      <c r="AA948" s="68">
        <v>96</v>
      </c>
      <c r="AB948" s="68">
        <v>20</v>
      </c>
      <c r="AC948" s="68">
        <v>2</v>
      </c>
      <c r="AD948">
        <v>4539</v>
      </c>
      <c r="AI948" t="s">
        <v>660</v>
      </c>
      <c r="AJ948">
        <v>4032</v>
      </c>
      <c r="AK948">
        <v>8571</v>
      </c>
    </row>
    <row r="949" spans="1:37" ht="16.5">
      <c r="B949" t="s">
        <v>516</v>
      </c>
      <c r="C949">
        <v>16251</v>
      </c>
      <c r="D949" s="68">
        <v>70</v>
      </c>
      <c r="E949">
        <v>316</v>
      </c>
      <c r="F949" s="68">
        <v>83</v>
      </c>
      <c r="G949" s="68">
        <v>90</v>
      </c>
      <c r="H949" s="68">
        <v>79</v>
      </c>
      <c r="I949" s="68">
        <v>64</v>
      </c>
      <c r="J949" s="68">
        <v>394</v>
      </c>
      <c r="K949" s="68">
        <v>616</v>
      </c>
      <c r="L949" s="68">
        <v>855</v>
      </c>
      <c r="M949" s="68">
        <v>964</v>
      </c>
      <c r="N949" s="68">
        <v>939</v>
      </c>
      <c r="O949" s="68">
        <v>1122</v>
      </c>
      <c r="P949" s="68">
        <v>1053</v>
      </c>
      <c r="Q949" s="68">
        <v>985</v>
      </c>
      <c r="R949" s="68">
        <v>1238</v>
      </c>
      <c r="S949" s="68">
        <v>1444</v>
      </c>
      <c r="T949" s="68">
        <v>1307</v>
      </c>
      <c r="U949" s="68">
        <v>1194</v>
      </c>
      <c r="V949" s="68">
        <v>848</v>
      </c>
      <c r="W949" s="68">
        <v>844</v>
      </c>
      <c r="X949" s="68">
        <v>855</v>
      </c>
      <c r="Y949" s="68">
        <v>670</v>
      </c>
      <c r="Z949" s="68">
        <v>373</v>
      </c>
      <c r="AA949" s="68">
        <v>134</v>
      </c>
      <c r="AB949" s="68">
        <v>27</v>
      </c>
      <c r="AC949" s="68">
        <v>3</v>
      </c>
      <c r="AD949">
        <v>7699</v>
      </c>
      <c r="AE949">
        <v>1396</v>
      </c>
      <c r="AF949">
        <v>11101</v>
      </c>
      <c r="AG949">
        <v>3754</v>
      </c>
      <c r="AH949" t="s">
        <v>661</v>
      </c>
    </row>
    <row r="950" spans="1:37" ht="16.5">
      <c r="A950" t="s">
        <v>661</v>
      </c>
      <c r="B950" t="s">
        <v>517</v>
      </c>
      <c r="C950">
        <v>8718</v>
      </c>
      <c r="D950" s="68">
        <v>36</v>
      </c>
      <c r="E950">
        <v>160</v>
      </c>
      <c r="F950" s="68">
        <v>42</v>
      </c>
      <c r="G950" s="68">
        <v>47</v>
      </c>
      <c r="H950" s="68">
        <v>40</v>
      </c>
      <c r="I950" s="68">
        <v>31</v>
      </c>
      <c r="J950" s="68">
        <v>210</v>
      </c>
      <c r="K950" s="68">
        <v>319</v>
      </c>
      <c r="L950" s="68">
        <v>423</v>
      </c>
      <c r="M950" s="68">
        <v>483</v>
      </c>
      <c r="N950" s="68">
        <v>493</v>
      </c>
      <c r="O950" s="68">
        <v>607</v>
      </c>
      <c r="P950" s="68">
        <v>584</v>
      </c>
      <c r="Q950" s="68">
        <v>548</v>
      </c>
      <c r="R950" s="68">
        <v>741</v>
      </c>
      <c r="S950" s="68">
        <v>919</v>
      </c>
      <c r="T950" s="68">
        <v>793</v>
      </c>
      <c r="U950" s="68">
        <v>705</v>
      </c>
      <c r="V950" s="68">
        <v>433</v>
      </c>
      <c r="W950" s="68">
        <v>412</v>
      </c>
      <c r="X950" s="68">
        <v>398</v>
      </c>
      <c r="Y950" s="68">
        <v>271</v>
      </c>
      <c r="Z950" s="68">
        <v>126</v>
      </c>
      <c r="AA950" s="68">
        <v>47</v>
      </c>
      <c r="AB950" s="68">
        <v>9</v>
      </c>
      <c r="AC950" s="68">
        <v>1</v>
      </c>
      <c r="AD950">
        <v>4114</v>
      </c>
    </row>
    <row r="951" spans="1:37" ht="16.5">
      <c r="B951" t="s">
        <v>518</v>
      </c>
      <c r="C951">
        <v>7533</v>
      </c>
      <c r="D951" s="68">
        <v>34</v>
      </c>
      <c r="E951">
        <v>156</v>
      </c>
      <c r="F951" s="68">
        <v>41</v>
      </c>
      <c r="G951" s="68">
        <v>43</v>
      </c>
      <c r="H951" s="68">
        <v>39</v>
      </c>
      <c r="I951" s="68">
        <v>33</v>
      </c>
      <c r="J951" s="68">
        <v>184</v>
      </c>
      <c r="K951" s="68">
        <v>297</v>
      </c>
      <c r="L951" s="68">
        <v>432</v>
      </c>
      <c r="M951" s="68">
        <v>481</v>
      </c>
      <c r="N951" s="68">
        <v>446</v>
      </c>
      <c r="O951" s="68">
        <v>515</v>
      </c>
      <c r="P951" s="68">
        <v>469</v>
      </c>
      <c r="Q951" s="68">
        <v>437</v>
      </c>
      <c r="R951" s="68">
        <v>497</v>
      </c>
      <c r="S951" s="68">
        <v>525</v>
      </c>
      <c r="T951" s="68">
        <v>514</v>
      </c>
      <c r="U951" s="68">
        <v>489</v>
      </c>
      <c r="V951" s="68">
        <v>415</v>
      </c>
      <c r="W951" s="68">
        <v>432</v>
      </c>
      <c r="X951" s="68">
        <v>457</v>
      </c>
      <c r="Y951" s="68">
        <v>399</v>
      </c>
      <c r="Z951" s="68">
        <v>247</v>
      </c>
      <c r="AA951" s="68">
        <v>87</v>
      </c>
      <c r="AB951" s="68">
        <v>18</v>
      </c>
      <c r="AC951" s="68">
        <v>2</v>
      </c>
      <c r="AD951">
        <v>3585</v>
      </c>
      <c r="AI951" t="s">
        <v>661</v>
      </c>
      <c r="AJ951">
        <v>3277</v>
      </c>
      <c r="AK951">
        <v>6862</v>
      </c>
    </row>
    <row r="952" spans="1:37" ht="16.5">
      <c r="B952" t="s">
        <v>516</v>
      </c>
      <c r="C952">
        <v>50579</v>
      </c>
      <c r="D952" s="68">
        <v>265</v>
      </c>
      <c r="E952">
        <v>1228</v>
      </c>
      <c r="F952" s="68">
        <v>297</v>
      </c>
      <c r="G952" s="68">
        <v>338</v>
      </c>
      <c r="H952" s="68">
        <v>325</v>
      </c>
      <c r="I952" s="68">
        <v>268</v>
      </c>
      <c r="J952" s="68">
        <v>1406</v>
      </c>
      <c r="K952" s="68">
        <v>1990</v>
      </c>
      <c r="L952" s="68">
        <v>3182</v>
      </c>
      <c r="M952" s="68">
        <v>3759</v>
      </c>
      <c r="N952" s="68">
        <v>3604</v>
      </c>
      <c r="O952" s="68">
        <v>4123</v>
      </c>
      <c r="P952" s="68">
        <v>3958</v>
      </c>
      <c r="Q952" s="68">
        <v>3506</v>
      </c>
      <c r="R952" s="68">
        <v>4107</v>
      </c>
      <c r="S952" s="68">
        <v>4419</v>
      </c>
      <c r="T952" s="68">
        <v>4055</v>
      </c>
      <c r="U952" s="68">
        <v>3482</v>
      </c>
      <c r="V952" s="68">
        <v>2100</v>
      </c>
      <c r="W952" s="68">
        <v>1727</v>
      </c>
      <c r="X952" s="68">
        <v>1601</v>
      </c>
      <c r="Y952" s="68">
        <v>1165</v>
      </c>
      <c r="Z952" s="68">
        <v>656</v>
      </c>
      <c r="AA952" s="68">
        <v>196</v>
      </c>
      <c r="AB952" s="68">
        <v>44</v>
      </c>
      <c r="AC952" s="68">
        <v>6</v>
      </c>
      <c r="AD952">
        <v>19451</v>
      </c>
      <c r="AE952">
        <v>4889</v>
      </c>
      <c r="AF952">
        <v>38195</v>
      </c>
      <c r="AG952">
        <v>7495</v>
      </c>
      <c r="AH952" t="s">
        <v>662</v>
      </c>
    </row>
    <row r="953" spans="1:37" ht="16.5">
      <c r="A953" t="s">
        <v>662</v>
      </c>
      <c r="B953" t="s">
        <v>517</v>
      </c>
      <c r="C953">
        <v>26115</v>
      </c>
      <c r="D953" s="68">
        <v>137</v>
      </c>
      <c r="E953">
        <v>626</v>
      </c>
      <c r="F953" s="68">
        <v>148</v>
      </c>
      <c r="G953" s="68">
        <v>170</v>
      </c>
      <c r="H953" s="68">
        <v>169</v>
      </c>
      <c r="I953" s="68">
        <v>139</v>
      </c>
      <c r="J953" s="68">
        <v>736</v>
      </c>
      <c r="K953" s="68">
        <v>1024</v>
      </c>
      <c r="L953" s="68">
        <v>1619</v>
      </c>
      <c r="M953" s="68">
        <v>1884</v>
      </c>
      <c r="N953" s="68">
        <v>1917</v>
      </c>
      <c r="O953" s="68">
        <v>2288</v>
      </c>
      <c r="P953" s="68">
        <v>2184</v>
      </c>
      <c r="Q953" s="68">
        <v>1902</v>
      </c>
      <c r="R953" s="68">
        <v>2231</v>
      </c>
      <c r="S953" s="68">
        <v>2299</v>
      </c>
      <c r="T953" s="68">
        <v>2106</v>
      </c>
      <c r="U953" s="68">
        <v>1728</v>
      </c>
      <c r="V953" s="68">
        <v>977</v>
      </c>
      <c r="W953" s="68">
        <v>754</v>
      </c>
      <c r="X953" s="68">
        <v>729</v>
      </c>
      <c r="Y953" s="68">
        <v>526</v>
      </c>
      <c r="Z953" s="68">
        <v>334</v>
      </c>
      <c r="AA953" s="68">
        <v>94</v>
      </c>
      <c r="AB953" s="68">
        <v>15</v>
      </c>
      <c r="AC953" s="68">
        <v>5</v>
      </c>
      <c r="AD953">
        <v>9567</v>
      </c>
    </row>
    <row r="954" spans="1:37" ht="16.5">
      <c r="B954" t="s">
        <v>518</v>
      </c>
      <c r="C954">
        <v>24464</v>
      </c>
      <c r="D954" s="68">
        <v>128</v>
      </c>
      <c r="E954">
        <v>602</v>
      </c>
      <c r="F954" s="68">
        <v>149</v>
      </c>
      <c r="G954" s="68">
        <v>168</v>
      </c>
      <c r="H954" s="68">
        <v>156</v>
      </c>
      <c r="I954" s="68">
        <v>129</v>
      </c>
      <c r="J954" s="68">
        <v>670</v>
      </c>
      <c r="K954" s="68">
        <v>966</v>
      </c>
      <c r="L954" s="68">
        <v>1563</v>
      </c>
      <c r="M954" s="68">
        <v>1875</v>
      </c>
      <c r="N954" s="68">
        <v>1687</v>
      </c>
      <c r="O954" s="68">
        <v>1835</v>
      </c>
      <c r="P954" s="68">
        <v>1774</v>
      </c>
      <c r="Q954" s="68">
        <v>1604</v>
      </c>
      <c r="R954" s="68">
        <v>1876</v>
      </c>
      <c r="S954" s="68">
        <v>2120</v>
      </c>
      <c r="T954" s="68">
        <v>1949</v>
      </c>
      <c r="U954" s="68">
        <v>1754</v>
      </c>
      <c r="V954" s="68">
        <v>1123</v>
      </c>
      <c r="W954" s="68">
        <v>973</v>
      </c>
      <c r="X954" s="68">
        <v>872</v>
      </c>
      <c r="Y954" s="68">
        <v>639</v>
      </c>
      <c r="Z954" s="68">
        <v>322</v>
      </c>
      <c r="AA954" s="68">
        <v>102</v>
      </c>
      <c r="AB954" s="68">
        <v>29</v>
      </c>
      <c r="AC954" s="68">
        <v>1</v>
      </c>
      <c r="AD954">
        <v>9884</v>
      </c>
      <c r="AI954" t="s">
        <v>662</v>
      </c>
      <c r="AJ954">
        <v>12214</v>
      </c>
      <c r="AK954">
        <v>22098</v>
      </c>
    </row>
    <row r="955" spans="1:37" ht="16.5">
      <c r="B955" t="s">
        <v>516</v>
      </c>
      <c r="C955">
        <v>45940</v>
      </c>
      <c r="D955" s="68">
        <v>289</v>
      </c>
      <c r="E955">
        <v>1189</v>
      </c>
      <c r="F955" s="68">
        <v>278</v>
      </c>
      <c r="G955" s="68">
        <v>306</v>
      </c>
      <c r="H955" s="68">
        <v>328</v>
      </c>
      <c r="I955" s="68">
        <v>277</v>
      </c>
      <c r="J955" s="68">
        <v>1459</v>
      </c>
      <c r="K955" s="68">
        <v>1860</v>
      </c>
      <c r="L955" s="68">
        <v>2895</v>
      </c>
      <c r="M955" s="68">
        <v>3265</v>
      </c>
      <c r="N955" s="68">
        <v>3511</v>
      </c>
      <c r="O955" s="68">
        <v>3860</v>
      </c>
      <c r="P955" s="68">
        <v>3574</v>
      </c>
      <c r="Q955" s="68">
        <v>3056</v>
      </c>
      <c r="R955" s="68">
        <v>3436</v>
      </c>
      <c r="S955" s="68">
        <v>3984</v>
      </c>
      <c r="T955" s="68">
        <v>3731</v>
      </c>
      <c r="U955" s="68">
        <v>3172</v>
      </c>
      <c r="V955" s="68">
        <v>1889</v>
      </c>
      <c r="W955" s="68">
        <v>1630</v>
      </c>
      <c r="X955" s="68">
        <v>1423</v>
      </c>
      <c r="Y955" s="68">
        <v>1017</v>
      </c>
      <c r="Z955" s="68">
        <v>511</v>
      </c>
      <c r="AA955" s="68">
        <v>157</v>
      </c>
      <c r="AB955" s="68">
        <v>28</v>
      </c>
      <c r="AC955" s="68">
        <v>4</v>
      </c>
      <c r="AD955">
        <v>17546</v>
      </c>
      <c r="AE955">
        <v>4797</v>
      </c>
      <c r="AF955">
        <v>34484</v>
      </c>
      <c r="AG955">
        <v>6659</v>
      </c>
      <c r="AH955" t="s">
        <v>663</v>
      </c>
    </row>
    <row r="956" spans="1:37" ht="16.5">
      <c r="A956" t="s">
        <v>663</v>
      </c>
      <c r="B956" t="s">
        <v>517</v>
      </c>
      <c r="C956">
        <v>23907</v>
      </c>
      <c r="D956" s="68">
        <v>153</v>
      </c>
      <c r="E956">
        <v>627</v>
      </c>
      <c r="F956" s="68">
        <v>151</v>
      </c>
      <c r="G956" s="68">
        <v>155</v>
      </c>
      <c r="H956" s="68">
        <v>169</v>
      </c>
      <c r="I956" s="68">
        <v>152</v>
      </c>
      <c r="J956" s="68">
        <v>778</v>
      </c>
      <c r="K956" s="68">
        <v>988</v>
      </c>
      <c r="L956" s="68">
        <v>1545</v>
      </c>
      <c r="M956" s="68">
        <v>1708</v>
      </c>
      <c r="N956" s="68">
        <v>1901</v>
      </c>
      <c r="O956" s="68">
        <v>2108</v>
      </c>
      <c r="P956" s="68">
        <v>1933</v>
      </c>
      <c r="Q956" s="68">
        <v>1638</v>
      </c>
      <c r="R956" s="68">
        <v>1875</v>
      </c>
      <c r="S956" s="68">
        <v>2084</v>
      </c>
      <c r="T956" s="68">
        <v>1975</v>
      </c>
      <c r="U956" s="68">
        <v>1608</v>
      </c>
      <c r="V956" s="68">
        <v>931</v>
      </c>
      <c r="W956" s="68">
        <v>738</v>
      </c>
      <c r="X956" s="68">
        <v>645</v>
      </c>
      <c r="Y956" s="68">
        <v>418</v>
      </c>
      <c r="Z956" s="68">
        <v>192</v>
      </c>
      <c r="AA956" s="68">
        <v>50</v>
      </c>
      <c r="AB956" s="68">
        <v>10</v>
      </c>
      <c r="AC956" s="68">
        <v>2</v>
      </c>
      <c r="AD956">
        <v>8653</v>
      </c>
    </row>
    <row r="957" spans="1:37" ht="16.5">
      <c r="B957" t="s">
        <v>518</v>
      </c>
      <c r="C957">
        <v>22033</v>
      </c>
      <c r="D957" s="68">
        <v>136</v>
      </c>
      <c r="E957">
        <v>562</v>
      </c>
      <c r="F957" s="68">
        <v>127</v>
      </c>
      <c r="G957" s="68">
        <v>151</v>
      </c>
      <c r="H957" s="68">
        <v>159</v>
      </c>
      <c r="I957" s="68">
        <v>125</v>
      </c>
      <c r="J957" s="68">
        <v>681</v>
      </c>
      <c r="K957" s="68">
        <v>872</v>
      </c>
      <c r="L957" s="68">
        <v>1350</v>
      </c>
      <c r="M957" s="68">
        <v>1557</v>
      </c>
      <c r="N957" s="68">
        <v>1610</v>
      </c>
      <c r="O957" s="68">
        <v>1752</v>
      </c>
      <c r="P957" s="68">
        <v>1641</v>
      </c>
      <c r="Q957" s="68">
        <v>1418</v>
      </c>
      <c r="R957" s="68">
        <v>1561</v>
      </c>
      <c r="S957" s="68">
        <v>1900</v>
      </c>
      <c r="T957" s="68">
        <v>1756</v>
      </c>
      <c r="U957" s="68">
        <v>1564</v>
      </c>
      <c r="V957" s="68">
        <v>958</v>
      </c>
      <c r="W957" s="68">
        <v>892</v>
      </c>
      <c r="X957" s="68">
        <v>778</v>
      </c>
      <c r="Y957" s="68">
        <v>599</v>
      </c>
      <c r="Z957" s="68">
        <v>319</v>
      </c>
      <c r="AA957" s="68">
        <v>107</v>
      </c>
      <c r="AB957" s="68">
        <v>18</v>
      </c>
      <c r="AC957" s="68">
        <v>2</v>
      </c>
      <c r="AD957">
        <v>8893</v>
      </c>
      <c r="AI957" t="s">
        <v>663</v>
      </c>
      <c r="AJ957">
        <v>10889</v>
      </c>
      <c r="AK957">
        <v>19782</v>
      </c>
    </row>
    <row r="958" spans="1:37" ht="16.5">
      <c r="B958" t="s">
        <v>516</v>
      </c>
      <c r="C958">
        <v>36735</v>
      </c>
      <c r="D958" s="68">
        <v>196</v>
      </c>
      <c r="E958">
        <v>865</v>
      </c>
      <c r="F958" s="68">
        <v>187</v>
      </c>
      <c r="G958" s="68">
        <v>232</v>
      </c>
      <c r="H958" s="68">
        <v>242</v>
      </c>
      <c r="I958" s="68">
        <v>204</v>
      </c>
      <c r="J958" s="68">
        <v>1119</v>
      </c>
      <c r="K958" s="68">
        <v>1651</v>
      </c>
      <c r="L958" s="68">
        <v>2120</v>
      </c>
      <c r="M958" s="68">
        <v>2551</v>
      </c>
      <c r="N958" s="68">
        <v>2603</v>
      </c>
      <c r="O958" s="68">
        <v>2742</v>
      </c>
      <c r="P958" s="68">
        <v>2542</v>
      </c>
      <c r="Q958" s="68">
        <v>2423</v>
      </c>
      <c r="R958" s="68">
        <v>2769</v>
      </c>
      <c r="S958" s="68">
        <v>3248</v>
      </c>
      <c r="T958" s="68">
        <v>3046</v>
      </c>
      <c r="U958" s="68">
        <v>2626</v>
      </c>
      <c r="V958" s="68">
        <v>1664</v>
      </c>
      <c r="W958" s="68">
        <v>1454</v>
      </c>
      <c r="X958" s="68">
        <v>1381</v>
      </c>
      <c r="Y958" s="68">
        <v>1005</v>
      </c>
      <c r="Z958" s="68">
        <v>539</v>
      </c>
      <c r="AA958" s="68">
        <v>162</v>
      </c>
      <c r="AB958" s="68">
        <v>22</v>
      </c>
      <c r="AC958" s="68">
        <v>7</v>
      </c>
      <c r="AD958">
        <v>15154</v>
      </c>
      <c r="AE958">
        <v>3831</v>
      </c>
      <c r="AF958">
        <v>26670</v>
      </c>
      <c r="AG958">
        <v>6234</v>
      </c>
      <c r="AH958" t="s">
        <v>664</v>
      </c>
    </row>
    <row r="959" spans="1:37" ht="16.5">
      <c r="A959" t="s">
        <v>664</v>
      </c>
      <c r="B959" t="s">
        <v>517</v>
      </c>
      <c r="C959">
        <v>19613</v>
      </c>
      <c r="D959" s="68">
        <v>110</v>
      </c>
      <c r="E959">
        <v>462</v>
      </c>
      <c r="F959" s="68">
        <v>101</v>
      </c>
      <c r="G959" s="68">
        <v>122</v>
      </c>
      <c r="H959" s="68">
        <v>129</v>
      </c>
      <c r="I959" s="68">
        <v>110</v>
      </c>
      <c r="J959" s="68">
        <v>566</v>
      </c>
      <c r="K959" s="68">
        <v>890</v>
      </c>
      <c r="L959" s="68">
        <v>1130</v>
      </c>
      <c r="M959" s="68">
        <v>1319</v>
      </c>
      <c r="N959" s="68">
        <v>1404</v>
      </c>
      <c r="O959" s="68">
        <v>1492</v>
      </c>
      <c r="P959" s="68">
        <v>1382</v>
      </c>
      <c r="Q959" s="68">
        <v>1347</v>
      </c>
      <c r="R959" s="68">
        <v>1611</v>
      </c>
      <c r="S959" s="68">
        <v>1841</v>
      </c>
      <c r="T959" s="68">
        <v>1745</v>
      </c>
      <c r="U959" s="68">
        <v>1436</v>
      </c>
      <c r="V959" s="68">
        <v>837</v>
      </c>
      <c r="W959" s="68">
        <v>702</v>
      </c>
      <c r="X959" s="68">
        <v>614</v>
      </c>
      <c r="Y959" s="68">
        <v>427</v>
      </c>
      <c r="Z959" s="68">
        <v>230</v>
      </c>
      <c r="AA959" s="68">
        <v>58</v>
      </c>
      <c r="AB959" s="68">
        <v>9</v>
      </c>
      <c r="AC959" s="68">
        <v>1</v>
      </c>
      <c r="AD959">
        <v>7900</v>
      </c>
    </row>
    <row r="960" spans="1:37" ht="16.5">
      <c r="B960" t="s">
        <v>518</v>
      </c>
      <c r="C960">
        <v>17122</v>
      </c>
      <c r="D960" s="68">
        <v>86</v>
      </c>
      <c r="E960">
        <v>403</v>
      </c>
      <c r="F960" s="68">
        <v>86</v>
      </c>
      <c r="G960" s="68">
        <v>110</v>
      </c>
      <c r="H960" s="68">
        <v>113</v>
      </c>
      <c r="I960" s="68">
        <v>94</v>
      </c>
      <c r="J960" s="68">
        <v>553</v>
      </c>
      <c r="K960" s="68">
        <v>761</v>
      </c>
      <c r="L960" s="68">
        <v>990</v>
      </c>
      <c r="M960" s="68">
        <v>1232</v>
      </c>
      <c r="N960" s="68">
        <v>1199</v>
      </c>
      <c r="O960" s="68">
        <v>1250</v>
      </c>
      <c r="P960" s="68">
        <v>1160</v>
      </c>
      <c r="Q960" s="68">
        <v>1076</v>
      </c>
      <c r="R960" s="68">
        <v>1158</v>
      </c>
      <c r="S960" s="68">
        <v>1407</v>
      </c>
      <c r="T960" s="68">
        <v>1301</v>
      </c>
      <c r="U960" s="68">
        <v>1190</v>
      </c>
      <c r="V960" s="68">
        <v>827</v>
      </c>
      <c r="W960" s="68">
        <v>752</v>
      </c>
      <c r="X960" s="68">
        <v>767</v>
      </c>
      <c r="Y960" s="68">
        <v>578</v>
      </c>
      <c r="Z960" s="68">
        <v>309</v>
      </c>
      <c r="AA960" s="68">
        <v>104</v>
      </c>
      <c r="AB960" s="68">
        <v>13</v>
      </c>
      <c r="AC960" s="68">
        <v>6</v>
      </c>
      <c r="AD960">
        <v>7254</v>
      </c>
      <c r="AI960" t="s">
        <v>664</v>
      </c>
      <c r="AJ960">
        <v>8065</v>
      </c>
      <c r="AK960">
        <v>15319</v>
      </c>
    </row>
    <row r="961" spans="1:37" ht="16.5">
      <c r="B961" t="s">
        <v>516</v>
      </c>
      <c r="C961">
        <v>20157</v>
      </c>
      <c r="D961" s="68">
        <v>108</v>
      </c>
      <c r="E961">
        <v>477</v>
      </c>
      <c r="F961" s="68">
        <v>122</v>
      </c>
      <c r="G961" s="68">
        <v>125</v>
      </c>
      <c r="H961" s="68">
        <v>121</v>
      </c>
      <c r="I961" s="68">
        <v>109</v>
      </c>
      <c r="J961" s="68">
        <v>605</v>
      </c>
      <c r="K961" s="68">
        <v>816</v>
      </c>
      <c r="L961" s="68">
        <v>1180</v>
      </c>
      <c r="M961" s="68">
        <v>1352</v>
      </c>
      <c r="N961" s="68">
        <v>1355</v>
      </c>
      <c r="O961" s="68">
        <v>1402</v>
      </c>
      <c r="P961" s="68">
        <v>1246</v>
      </c>
      <c r="Q961" s="68">
        <v>1419</v>
      </c>
      <c r="R961" s="68">
        <v>1493</v>
      </c>
      <c r="S961" s="68">
        <v>1678</v>
      </c>
      <c r="T961" s="68">
        <v>1552</v>
      </c>
      <c r="U961" s="68">
        <v>1426</v>
      </c>
      <c r="V961" s="68">
        <v>1012</v>
      </c>
      <c r="W961" s="68">
        <v>966</v>
      </c>
      <c r="X961" s="68">
        <v>885</v>
      </c>
      <c r="Y961" s="68">
        <v>674</v>
      </c>
      <c r="Z961" s="68">
        <v>355</v>
      </c>
      <c r="AA961" s="68">
        <v>137</v>
      </c>
      <c r="AB961" s="68">
        <v>16</v>
      </c>
      <c r="AC961" s="68">
        <v>3</v>
      </c>
      <c r="AD961">
        <v>8704</v>
      </c>
      <c r="AE961">
        <v>2006</v>
      </c>
      <c r="AF961">
        <v>14103</v>
      </c>
      <c r="AG961">
        <v>4048</v>
      </c>
      <c r="AH961" t="s">
        <v>665</v>
      </c>
    </row>
    <row r="962" spans="1:37" ht="16.5">
      <c r="A962" t="s">
        <v>665</v>
      </c>
      <c r="B962" t="s">
        <v>517</v>
      </c>
      <c r="C962">
        <v>10713</v>
      </c>
      <c r="D962" s="68">
        <v>61</v>
      </c>
      <c r="E962">
        <v>262</v>
      </c>
      <c r="F962" s="68">
        <v>68</v>
      </c>
      <c r="G962" s="68">
        <v>69</v>
      </c>
      <c r="H962" s="68">
        <v>64</v>
      </c>
      <c r="I962" s="68">
        <v>61</v>
      </c>
      <c r="J962" s="68">
        <v>323</v>
      </c>
      <c r="K962" s="68">
        <v>411</v>
      </c>
      <c r="L962" s="68">
        <v>620</v>
      </c>
      <c r="M962" s="68">
        <v>708</v>
      </c>
      <c r="N962" s="68">
        <v>741</v>
      </c>
      <c r="O962" s="68">
        <v>759</v>
      </c>
      <c r="P962" s="68">
        <v>690</v>
      </c>
      <c r="Q962" s="68">
        <v>760</v>
      </c>
      <c r="R962" s="68">
        <v>827</v>
      </c>
      <c r="S962" s="68">
        <v>981</v>
      </c>
      <c r="T962" s="68">
        <v>892</v>
      </c>
      <c r="U962" s="68">
        <v>797</v>
      </c>
      <c r="V962" s="68">
        <v>498</v>
      </c>
      <c r="W962" s="68">
        <v>506</v>
      </c>
      <c r="X962" s="68">
        <v>407</v>
      </c>
      <c r="Y962" s="68">
        <v>281</v>
      </c>
      <c r="Z962" s="68">
        <v>137</v>
      </c>
      <c r="AA962" s="68">
        <v>47</v>
      </c>
      <c r="AB962" s="68">
        <v>4</v>
      </c>
      <c r="AC962" s="68">
        <v>1</v>
      </c>
      <c r="AD962">
        <v>4551</v>
      </c>
    </row>
    <row r="963" spans="1:37" ht="16.5">
      <c r="B963" t="s">
        <v>518</v>
      </c>
      <c r="C963">
        <v>9444</v>
      </c>
      <c r="D963" s="68">
        <v>47</v>
      </c>
      <c r="E963">
        <v>215</v>
      </c>
      <c r="F963" s="68">
        <v>54</v>
      </c>
      <c r="G963" s="68">
        <v>56</v>
      </c>
      <c r="H963" s="68">
        <v>57</v>
      </c>
      <c r="I963" s="68">
        <v>48</v>
      </c>
      <c r="J963" s="68">
        <v>282</v>
      </c>
      <c r="K963" s="68">
        <v>405</v>
      </c>
      <c r="L963" s="68">
        <v>560</v>
      </c>
      <c r="M963" s="68">
        <v>644</v>
      </c>
      <c r="N963" s="68">
        <v>614</v>
      </c>
      <c r="O963" s="68">
        <v>643</v>
      </c>
      <c r="P963" s="68">
        <v>556</v>
      </c>
      <c r="Q963" s="68">
        <v>659</v>
      </c>
      <c r="R963" s="68">
        <v>666</v>
      </c>
      <c r="S963" s="68">
        <v>697</v>
      </c>
      <c r="T963" s="68">
        <v>660</v>
      </c>
      <c r="U963" s="68">
        <v>629</v>
      </c>
      <c r="V963" s="68">
        <v>514</v>
      </c>
      <c r="W963" s="68">
        <v>460</v>
      </c>
      <c r="X963" s="68">
        <v>478</v>
      </c>
      <c r="Y963" s="68">
        <v>393</v>
      </c>
      <c r="Z963" s="68">
        <v>218</v>
      </c>
      <c r="AA963" s="68">
        <v>90</v>
      </c>
      <c r="AB963" s="68">
        <v>12</v>
      </c>
      <c r="AC963" s="68">
        <v>2</v>
      </c>
      <c r="AD963">
        <v>4153</v>
      </c>
      <c r="AI963" t="s">
        <v>665</v>
      </c>
      <c r="AJ963">
        <v>4342</v>
      </c>
      <c r="AK963">
        <v>8495</v>
      </c>
    </row>
    <row r="964" spans="1:37" ht="16.5">
      <c r="B964" t="s">
        <v>516</v>
      </c>
      <c r="C964">
        <v>11977</v>
      </c>
      <c r="D964" s="68">
        <v>67</v>
      </c>
      <c r="E964">
        <v>303</v>
      </c>
      <c r="F964" s="68">
        <v>78</v>
      </c>
      <c r="G964" s="68">
        <v>83</v>
      </c>
      <c r="H964" s="68">
        <v>77</v>
      </c>
      <c r="I964" s="68">
        <v>65</v>
      </c>
      <c r="J964" s="68">
        <v>379</v>
      </c>
      <c r="K964" s="68">
        <v>485</v>
      </c>
      <c r="L964" s="68">
        <v>701</v>
      </c>
      <c r="M964" s="68">
        <v>762</v>
      </c>
      <c r="N964" s="68">
        <v>776</v>
      </c>
      <c r="O964" s="68">
        <v>846</v>
      </c>
      <c r="P964" s="68">
        <v>810</v>
      </c>
      <c r="Q964" s="68">
        <v>856</v>
      </c>
      <c r="R964" s="68">
        <v>961</v>
      </c>
      <c r="S964" s="68">
        <v>1073</v>
      </c>
      <c r="T964" s="68">
        <v>1013</v>
      </c>
      <c r="U964" s="68">
        <v>901</v>
      </c>
      <c r="V964" s="68">
        <v>545</v>
      </c>
      <c r="W964" s="68">
        <v>446</v>
      </c>
      <c r="X964" s="68">
        <v>428</v>
      </c>
      <c r="Y964" s="68">
        <v>347</v>
      </c>
      <c r="Z964" s="68">
        <v>200</v>
      </c>
      <c r="AA964" s="68">
        <v>65</v>
      </c>
      <c r="AB964" s="68">
        <v>12</v>
      </c>
      <c r="AC964" s="68">
        <v>1</v>
      </c>
      <c r="AD964">
        <v>5031</v>
      </c>
      <c r="AE964">
        <v>1234</v>
      </c>
      <c r="AF964">
        <v>8699</v>
      </c>
      <c r="AG964">
        <v>2044</v>
      </c>
      <c r="AH964" t="s">
        <v>666</v>
      </c>
    </row>
    <row r="965" spans="1:37" ht="16.5">
      <c r="A965" t="s">
        <v>666</v>
      </c>
      <c r="B965" t="s">
        <v>517</v>
      </c>
      <c r="C965">
        <v>6477</v>
      </c>
      <c r="D965" s="68">
        <v>31</v>
      </c>
      <c r="E965">
        <v>158</v>
      </c>
      <c r="F965" s="68">
        <v>45</v>
      </c>
      <c r="G965" s="68">
        <v>45</v>
      </c>
      <c r="H965" s="68">
        <v>35</v>
      </c>
      <c r="I965" s="68">
        <v>33</v>
      </c>
      <c r="J965" s="68">
        <v>216</v>
      </c>
      <c r="K965" s="68">
        <v>252</v>
      </c>
      <c r="L965" s="68">
        <v>360</v>
      </c>
      <c r="M965" s="68">
        <v>385</v>
      </c>
      <c r="N965" s="68">
        <v>418</v>
      </c>
      <c r="O965" s="68">
        <v>465</v>
      </c>
      <c r="P965" s="68">
        <v>453</v>
      </c>
      <c r="Q965" s="68">
        <v>474</v>
      </c>
      <c r="R965" s="68">
        <v>568</v>
      </c>
      <c r="S965" s="68">
        <v>632</v>
      </c>
      <c r="T965" s="68">
        <v>570</v>
      </c>
      <c r="U965" s="68">
        <v>510</v>
      </c>
      <c r="V965" s="68">
        <v>292</v>
      </c>
      <c r="W965" s="68">
        <v>221</v>
      </c>
      <c r="X965" s="68">
        <v>201</v>
      </c>
      <c r="Y965" s="68">
        <v>152</v>
      </c>
      <c r="Z965" s="68">
        <v>95</v>
      </c>
      <c r="AA965" s="68">
        <v>22</v>
      </c>
      <c r="AB965" s="68">
        <v>2</v>
      </c>
      <c r="AC965" s="68">
        <v>0</v>
      </c>
      <c r="AD965">
        <v>2697</v>
      </c>
    </row>
    <row r="966" spans="1:37" ht="16.5">
      <c r="B966" t="s">
        <v>518</v>
      </c>
      <c r="C966">
        <v>5500</v>
      </c>
      <c r="D966" s="68">
        <v>36</v>
      </c>
      <c r="E966">
        <v>145</v>
      </c>
      <c r="F966" s="68">
        <v>33</v>
      </c>
      <c r="G966" s="68">
        <v>38</v>
      </c>
      <c r="H966" s="68">
        <v>42</v>
      </c>
      <c r="I966" s="68">
        <v>32</v>
      </c>
      <c r="J966" s="68">
        <v>163</v>
      </c>
      <c r="K966" s="68">
        <v>233</v>
      </c>
      <c r="L966" s="68">
        <v>341</v>
      </c>
      <c r="M966" s="68">
        <v>377</v>
      </c>
      <c r="N966" s="68">
        <v>358</v>
      </c>
      <c r="O966" s="68">
        <v>381</v>
      </c>
      <c r="P966" s="68">
        <v>357</v>
      </c>
      <c r="Q966" s="68">
        <v>382</v>
      </c>
      <c r="R966" s="68">
        <v>393</v>
      </c>
      <c r="S966" s="68">
        <v>441</v>
      </c>
      <c r="T966" s="68">
        <v>443</v>
      </c>
      <c r="U966" s="68">
        <v>391</v>
      </c>
      <c r="V966" s="68">
        <v>253</v>
      </c>
      <c r="W966" s="68">
        <v>225</v>
      </c>
      <c r="X966" s="68">
        <v>227</v>
      </c>
      <c r="Y966" s="68">
        <v>195</v>
      </c>
      <c r="Z966" s="68">
        <v>105</v>
      </c>
      <c r="AA966" s="68">
        <v>43</v>
      </c>
      <c r="AB966" s="68">
        <v>10</v>
      </c>
      <c r="AC966" s="68">
        <v>1</v>
      </c>
      <c r="AD966">
        <v>2334</v>
      </c>
      <c r="AI966" t="s">
        <v>666</v>
      </c>
      <c r="AJ966">
        <v>2589</v>
      </c>
      <c r="AK966">
        <v>4923</v>
      </c>
    </row>
    <row r="967" spans="1:37" ht="16.5">
      <c r="B967" t="s">
        <v>516</v>
      </c>
      <c r="C967">
        <v>4640</v>
      </c>
      <c r="D967" s="68">
        <v>50</v>
      </c>
      <c r="E967">
        <v>162</v>
      </c>
      <c r="F967" s="68">
        <v>46</v>
      </c>
      <c r="G967" s="68">
        <v>41</v>
      </c>
      <c r="H967" s="68">
        <v>38</v>
      </c>
      <c r="I967" s="68">
        <v>37</v>
      </c>
      <c r="J967" s="68">
        <v>161</v>
      </c>
      <c r="K967" s="68">
        <v>204</v>
      </c>
      <c r="L967" s="68">
        <v>267</v>
      </c>
      <c r="M967" s="68">
        <v>273</v>
      </c>
      <c r="N967" s="68">
        <v>282</v>
      </c>
      <c r="O967" s="68">
        <v>390</v>
      </c>
      <c r="P967" s="68">
        <v>416</v>
      </c>
      <c r="Q967" s="68">
        <v>394</v>
      </c>
      <c r="R967" s="68">
        <v>351</v>
      </c>
      <c r="S967" s="68">
        <v>346</v>
      </c>
      <c r="T967" s="68">
        <v>374</v>
      </c>
      <c r="U967" s="68">
        <v>368</v>
      </c>
      <c r="V967" s="68">
        <v>214</v>
      </c>
      <c r="W967" s="68">
        <v>140</v>
      </c>
      <c r="X967" s="68">
        <v>111</v>
      </c>
      <c r="Y967" s="68">
        <v>74</v>
      </c>
      <c r="Z967" s="68">
        <v>45</v>
      </c>
      <c r="AA967" s="68">
        <v>14</v>
      </c>
      <c r="AB967" s="68">
        <v>1</v>
      </c>
      <c r="AC967" s="68">
        <v>3</v>
      </c>
      <c r="AD967">
        <v>1690</v>
      </c>
      <c r="AE967">
        <v>577</v>
      </c>
      <c r="AF967">
        <v>3461</v>
      </c>
      <c r="AG967">
        <v>602</v>
      </c>
      <c r="AH967" t="s">
        <v>667</v>
      </c>
    </row>
    <row r="968" spans="1:37" ht="16.5">
      <c r="A968" t="s">
        <v>667</v>
      </c>
      <c r="B968" t="s">
        <v>517</v>
      </c>
      <c r="C968">
        <v>2418</v>
      </c>
      <c r="D968" s="68">
        <v>26</v>
      </c>
      <c r="E968">
        <v>88</v>
      </c>
      <c r="F968" s="68">
        <v>26</v>
      </c>
      <c r="G968" s="68">
        <v>20</v>
      </c>
      <c r="H968" s="68">
        <v>21</v>
      </c>
      <c r="I968" s="68">
        <v>21</v>
      </c>
      <c r="J968" s="68">
        <v>85</v>
      </c>
      <c r="K968" s="68">
        <v>104</v>
      </c>
      <c r="L968" s="68">
        <v>135</v>
      </c>
      <c r="M968" s="68">
        <v>139</v>
      </c>
      <c r="N968" s="68">
        <v>126</v>
      </c>
      <c r="O968" s="68">
        <v>197</v>
      </c>
      <c r="P968" s="68">
        <v>203</v>
      </c>
      <c r="Q968" s="68">
        <v>225</v>
      </c>
      <c r="R968" s="68">
        <v>202</v>
      </c>
      <c r="S968" s="68">
        <v>194</v>
      </c>
      <c r="T968" s="68">
        <v>202</v>
      </c>
      <c r="U968" s="68">
        <v>201</v>
      </c>
      <c r="V968" s="68">
        <v>109</v>
      </c>
      <c r="W968" s="68">
        <v>64</v>
      </c>
      <c r="X968" s="68">
        <v>54</v>
      </c>
      <c r="Y968" s="68">
        <v>39</v>
      </c>
      <c r="Z968" s="68">
        <v>17</v>
      </c>
      <c r="AA968" s="68">
        <v>5</v>
      </c>
      <c r="AB968" s="68">
        <v>1</v>
      </c>
      <c r="AC968" s="68">
        <v>2</v>
      </c>
      <c r="AD968">
        <v>888</v>
      </c>
    </row>
    <row r="969" spans="1:37" ht="16.5">
      <c r="B969" t="s">
        <v>518</v>
      </c>
      <c r="C969">
        <v>2222</v>
      </c>
      <c r="D969" s="68">
        <v>24</v>
      </c>
      <c r="E969">
        <v>74</v>
      </c>
      <c r="F969" s="68">
        <v>20</v>
      </c>
      <c r="G969" s="68">
        <v>21</v>
      </c>
      <c r="H969" s="68">
        <v>17</v>
      </c>
      <c r="I969" s="68">
        <v>16</v>
      </c>
      <c r="J969" s="68">
        <v>76</v>
      </c>
      <c r="K969" s="68">
        <v>100</v>
      </c>
      <c r="L969" s="68">
        <v>132</v>
      </c>
      <c r="M969" s="68">
        <v>134</v>
      </c>
      <c r="N969" s="68">
        <v>156</v>
      </c>
      <c r="O969" s="68">
        <v>193</v>
      </c>
      <c r="P969" s="68">
        <v>213</v>
      </c>
      <c r="Q969" s="68">
        <v>169</v>
      </c>
      <c r="R969" s="68">
        <v>149</v>
      </c>
      <c r="S969" s="68">
        <v>152</v>
      </c>
      <c r="T969" s="68">
        <v>172</v>
      </c>
      <c r="U969" s="68">
        <v>167</v>
      </c>
      <c r="V969" s="68">
        <v>105</v>
      </c>
      <c r="W969" s="68">
        <v>76</v>
      </c>
      <c r="X969" s="68">
        <v>57</v>
      </c>
      <c r="Y969" s="68">
        <v>35</v>
      </c>
      <c r="Z969" s="68">
        <v>28</v>
      </c>
      <c r="AA969" s="68">
        <v>9</v>
      </c>
      <c r="AB969" s="68">
        <v>0</v>
      </c>
      <c r="AC969" s="68">
        <v>1</v>
      </c>
      <c r="AD969">
        <v>802</v>
      </c>
      <c r="AI969" t="s">
        <v>667</v>
      </c>
      <c r="AJ969">
        <v>1146</v>
      </c>
      <c r="AK969">
        <v>1948</v>
      </c>
    </row>
    <row r="970" spans="1:37" ht="16.5">
      <c r="B970" t="s">
        <v>516</v>
      </c>
      <c r="C970">
        <v>5742</v>
      </c>
      <c r="D970" s="68">
        <v>51</v>
      </c>
      <c r="E970">
        <v>234</v>
      </c>
      <c r="F970" s="68">
        <v>58</v>
      </c>
      <c r="G970" s="68">
        <v>65</v>
      </c>
      <c r="H970" s="68">
        <v>60</v>
      </c>
      <c r="I970" s="68">
        <v>51</v>
      </c>
      <c r="J970" s="68">
        <v>248</v>
      </c>
      <c r="K970" s="68">
        <v>292</v>
      </c>
      <c r="L970" s="68">
        <v>382</v>
      </c>
      <c r="M970" s="68">
        <v>397</v>
      </c>
      <c r="N970" s="68">
        <v>353</v>
      </c>
      <c r="O970" s="68">
        <v>421</v>
      </c>
      <c r="P970" s="68">
        <v>453</v>
      </c>
      <c r="Q970" s="68">
        <v>406</v>
      </c>
      <c r="R970" s="68">
        <v>446</v>
      </c>
      <c r="S970" s="68">
        <v>515</v>
      </c>
      <c r="T970" s="68">
        <v>445</v>
      </c>
      <c r="U970" s="68">
        <v>362</v>
      </c>
      <c r="V970" s="68">
        <v>220</v>
      </c>
      <c r="W970" s="68">
        <v>164</v>
      </c>
      <c r="X970" s="68">
        <v>146</v>
      </c>
      <c r="Y970" s="68">
        <v>103</v>
      </c>
      <c r="Z970" s="68">
        <v>75</v>
      </c>
      <c r="AA970" s="68">
        <v>24</v>
      </c>
      <c r="AB970" s="68">
        <v>5</v>
      </c>
      <c r="AC970" s="68">
        <v>0</v>
      </c>
      <c r="AD970">
        <v>2059</v>
      </c>
      <c r="AE970">
        <v>825</v>
      </c>
      <c r="AF970">
        <v>4180</v>
      </c>
      <c r="AG970">
        <v>737</v>
      </c>
      <c r="AH970" t="s">
        <v>668</v>
      </c>
    </row>
    <row r="971" spans="1:37" ht="16.5">
      <c r="A971" t="s">
        <v>668</v>
      </c>
      <c r="B971" t="s">
        <v>517</v>
      </c>
      <c r="C971">
        <v>3041</v>
      </c>
      <c r="D971" s="68">
        <v>27</v>
      </c>
      <c r="E971">
        <v>126</v>
      </c>
      <c r="F971" s="68">
        <v>29</v>
      </c>
      <c r="G971" s="68">
        <v>35</v>
      </c>
      <c r="H971" s="68">
        <v>34</v>
      </c>
      <c r="I971" s="68">
        <v>28</v>
      </c>
      <c r="J971" s="68">
        <v>146</v>
      </c>
      <c r="K971" s="68">
        <v>165</v>
      </c>
      <c r="L971" s="68">
        <v>212</v>
      </c>
      <c r="M971" s="68">
        <v>216</v>
      </c>
      <c r="N971" s="68">
        <v>166</v>
      </c>
      <c r="O971" s="68">
        <v>217</v>
      </c>
      <c r="P971" s="68">
        <v>229</v>
      </c>
      <c r="Q971" s="68">
        <v>231</v>
      </c>
      <c r="R971" s="68">
        <v>249</v>
      </c>
      <c r="S971" s="68">
        <v>286</v>
      </c>
      <c r="T971" s="68">
        <v>250</v>
      </c>
      <c r="U971" s="68">
        <v>195</v>
      </c>
      <c r="V971" s="68">
        <v>102</v>
      </c>
      <c r="W971" s="68">
        <v>83</v>
      </c>
      <c r="X971" s="68">
        <v>58</v>
      </c>
      <c r="Y971" s="68">
        <v>46</v>
      </c>
      <c r="Z971" s="68">
        <v>27</v>
      </c>
      <c r="AA971" s="68">
        <v>9</v>
      </c>
      <c r="AB971" s="68">
        <v>1</v>
      </c>
      <c r="AC971" s="68">
        <v>0</v>
      </c>
      <c r="AD971">
        <v>1057</v>
      </c>
    </row>
    <row r="972" spans="1:37" ht="16.5">
      <c r="B972" t="s">
        <v>518</v>
      </c>
      <c r="C972">
        <v>2701</v>
      </c>
      <c r="D972" s="68">
        <v>24</v>
      </c>
      <c r="E972">
        <v>108</v>
      </c>
      <c r="F972" s="68">
        <v>29</v>
      </c>
      <c r="G972" s="68">
        <v>30</v>
      </c>
      <c r="H972" s="68">
        <v>26</v>
      </c>
      <c r="I972" s="68">
        <v>23</v>
      </c>
      <c r="J972" s="68">
        <v>102</v>
      </c>
      <c r="K972" s="68">
        <v>127</v>
      </c>
      <c r="L972" s="68">
        <v>170</v>
      </c>
      <c r="M972" s="68">
        <v>181</v>
      </c>
      <c r="N972" s="68">
        <v>187</v>
      </c>
      <c r="O972" s="68">
        <v>204</v>
      </c>
      <c r="P972" s="68">
        <v>224</v>
      </c>
      <c r="Q972" s="68">
        <v>175</v>
      </c>
      <c r="R972" s="68">
        <v>197</v>
      </c>
      <c r="S972" s="68">
        <v>229</v>
      </c>
      <c r="T972" s="68">
        <v>195</v>
      </c>
      <c r="U972" s="68">
        <v>167</v>
      </c>
      <c r="V972" s="68">
        <v>118</v>
      </c>
      <c r="W972" s="68">
        <v>81</v>
      </c>
      <c r="X972" s="68">
        <v>88</v>
      </c>
      <c r="Y972" s="68">
        <v>57</v>
      </c>
      <c r="Z972" s="68">
        <v>48</v>
      </c>
      <c r="AA972" s="68">
        <v>15</v>
      </c>
      <c r="AB972" s="68">
        <v>4</v>
      </c>
      <c r="AC972" s="68">
        <v>0</v>
      </c>
      <c r="AD972">
        <v>1002</v>
      </c>
      <c r="AI972" t="s">
        <v>668</v>
      </c>
      <c r="AJ972">
        <v>1338</v>
      </c>
      <c r="AK972">
        <v>2340</v>
      </c>
    </row>
    <row r="973" spans="1:37">
      <c r="B973" t="s">
        <v>516</v>
      </c>
      <c r="C973">
        <v>133755</v>
      </c>
      <c r="D973">
        <v>833</v>
      </c>
      <c r="E973">
        <v>3775</v>
      </c>
      <c r="F973">
        <v>854</v>
      </c>
      <c r="G973">
        <v>992</v>
      </c>
      <c r="H973">
        <v>1029</v>
      </c>
      <c r="I973">
        <v>900</v>
      </c>
      <c r="J973">
        <v>5622</v>
      </c>
      <c r="K973">
        <v>7733</v>
      </c>
      <c r="L973">
        <v>9297</v>
      </c>
      <c r="M973">
        <v>9615</v>
      </c>
      <c r="N973">
        <v>8932</v>
      </c>
      <c r="O973">
        <v>10461</v>
      </c>
      <c r="P973">
        <v>11068</v>
      </c>
      <c r="Q973">
        <v>10197</v>
      </c>
      <c r="R973">
        <v>10664</v>
      </c>
      <c r="S973">
        <v>10572</v>
      </c>
      <c r="T973">
        <v>9573</v>
      </c>
      <c r="U973">
        <v>8572</v>
      </c>
      <c r="V973">
        <v>5345</v>
      </c>
      <c r="W973">
        <v>4255</v>
      </c>
      <c r="X973">
        <v>3482</v>
      </c>
      <c r="Y973">
        <v>2218</v>
      </c>
      <c r="Z973">
        <v>1161</v>
      </c>
      <c r="AA973">
        <v>309</v>
      </c>
      <c r="AB973">
        <v>65</v>
      </c>
      <c r="AC973">
        <v>6</v>
      </c>
      <c r="AD973">
        <v>45558</v>
      </c>
      <c r="AE973">
        <v>17963</v>
      </c>
      <c r="AF973">
        <v>98951</v>
      </c>
      <c r="AG973">
        <v>16841</v>
      </c>
      <c r="AH973" t="s">
        <v>669</v>
      </c>
    </row>
    <row r="974" spans="1:37">
      <c r="A974" t="s">
        <v>669</v>
      </c>
      <c r="B974" t="s">
        <v>517</v>
      </c>
      <c r="C974">
        <v>67586</v>
      </c>
      <c r="D974">
        <v>441</v>
      </c>
      <c r="E974">
        <v>1954</v>
      </c>
      <c r="F974">
        <v>448</v>
      </c>
      <c r="G974">
        <v>515</v>
      </c>
      <c r="H974">
        <v>525</v>
      </c>
      <c r="I974">
        <v>466</v>
      </c>
      <c r="J974">
        <v>2904</v>
      </c>
      <c r="K974">
        <v>4015</v>
      </c>
      <c r="L974">
        <v>4813</v>
      </c>
      <c r="M974">
        <v>4945</v>
      </c>
      <c r="N974">
        <v>4536</v>
      </c>
      <c r="O974">
        <v>5328</v>
      </c>
      <c r="P974">
        <v>5670</v>
      </c>
      <c r="Q974">
        <v>5197</v>
      </c>
      <c r="R974">
        <v>5609</v>
      </c>
      <c r="S974">
        <v>5391</v>
      </c>
      <c r="T974">
        <v>4648</v>
      </c>
      <c r="U974">
        <v>4279</v>
      </c>
      <c r="V974">
        <v>2576</v>
      </c>
      <c r="W974">
        <v>2004</v>
      </c>
      <c r="X974">
        <v>1616</v>
      </c>
      <c r="Y974">
        <v>972</v>
      </c>
      <c r="Z974">
        <v>533</v>
      </c>
      <c r="AA974">
        <v>133</v>
      </c>
      <c r="AB974">
        <v>19</v>
      </c>
      <c r="AC974">
        <v>3</v>
      </c>
      <c r="AD974">
        <v>22174</v>
      </c>
    </row>
    <row r="975" spans="1:37">
      <c r="B975" t="s">
        <v>518</v>
      </c>
      <c r="C975">
        <v>66169</v>
      </c>
      <c r="D975">
        <v>392</v>
      </c>
      <c r="E975">
        <v>1821</v>
      </c>
      <c r="F975">
        <v>406</v>
      </c>
      <c r="G975">
        <v>477</v>
      </c>
      <c r="H975">
        <v>504</v>
      </c>
      <c r="I975">
        <v>434</v>
      </c>
      <c r="J975">
        <v>2718</v>
      </c>
      <c r="K975">
        <v>3718</v>
      </c>
      <c r="L975">
        <v>4484</v>
      </c>
      <c r="M975">
        <v>4670</v>
      </c>
      <c r="N975">
        <v>4396</v>
      </c>
      <c r="O975">
        <v>5133</v>
      </c>
      <c r="P975">
        <v>5398</v>
      </c>
      <c r="Q975">
        <v>5000</v>
      </c>
      <c r="R975">
        <v>5055</v>
      </c>
      <c r="S975">
        <v>5181</v>
      </c>
      <c r="T975">
        <v>4925</v>
      </c>
      <c r="U975">
        <v>4293</v>
      </c>
      <c r="V975">
        <v>2769</v>
      </c>
      <c r="W975">
        <v>2251</v>
      </c>
      <c r="X975">
        <v>1866</v>
      </c>
      <c r="Y975">
        <v>1246</v>
      </c>
      <c r="Z975">
        <v>628</v>
      </c>
      <c r="AA975">
        <v>176</v>
      </c>
      <c r="AB975">
        <v>46</v>
      </c>
      <c r="AC975">
        <v>3</v>
      </c>
      <c r="AD975">
        <v>23384</v>
      </c>
      <c r="AI975" t="s">
        <v>669</v>
      </c>
      <c r="AJ975">
        <v>34136</v>
      </c>
      <c r="AK975">
        <v>57520</v>
      </c>
    </row>
    <row r="976" spans="1:37">
      <c r="B976" t="s">
        <v>516</v>
      </c>
      <c r="C976">
        <v>507616</v>
      </c>
      <c r="D976">
        <v>3223</v>
      </c>
      <c r="E976">
        <v>13284</v>
      </c>
      <c r="F976">
        <v>3311</v>
      </c>
      <c r="G976">
        <v>3489</v>
      </c>
      <c r="H976">
        <v>3480</v>
      </c>
      <c r="I976">
        <v>3004</v>
      </c>
      <c r="J976">
        <v>17211</v>
      </c>
      <c r="K976">
        <v>23260</v>
      </c>
      <c r="L976">
        <v>32535</v>
      </c>
      <c r="M976">
        <v>35977</v>
      </c>
      <c r="N976">
        <v>34267</v>
      </c>
      <c r="O976">
        <v>38305</v>
      </c>
      <c r="P976">
        <v>39345</v>
      </c>
      <c r="Q976">
        <v>35763</v>
      </c>
      <c r="R976">
        <v>40434</v>
      </c>
      <c r="S976">
        <v>42773</v>
      </c>
      <c r="T976">
        <v>39741</v>
      </c>
      <c r="U976">
        <v>34231</v>
      </c>
      <c r="V976">
        <v>22265</v>
      </c>
      <c r="W976">
        <v>19026</v>
      </c>
      <c r="X976">
        <v>16835</v>
      </c>
      <c r="Y976">
        <v>11439</v>
      </c>
      <c r="Z976">
        <v>5607</v>
      </c>
      <c r="AA976">
        <v>1738</v>
      </c>
      <c r="AB976">
        <v>306</v>
      </c>
      <c r="AC976">
        <v>51</v>
      </c>
      <c r="AD976">
        <v>194012</v>
      </c>
      <c r="AE976">
        <v>56978</v>
      </c>
      <c r="AF976">
        <v>373371</v>
      </c>
      <c r="AG976">
        <v>77267</v>
      </c>
      <c r="AH976" t="s">
        <v>670</v>
      </c>
    </row>
    <row r="977" spans="1:37" ht="18" customHeight="1">
      <c r="A977" t="s">
        <v>670</v>
      </c>
      <c r="B977" t="s">
        <v>517</v>
      </c>
      <c r="C977">
        <v>264259</v>
      </c>
      <c r="D977">
        <v>1650</v>
      </c>
      <c r="E977">
        <v>6974</v>
      </c>
      <c r="F977">
        <v>1710</v>
      </c>
      <c r="G977">
        <v>1850</v>
      </c>
      <c r="H977">
        <v>1834</v>
      </c>
      <c r="I977">
        <v>1580</v>
      </c>
      <c r="J977">
        <v>9035</v>
      </c>
      <c r="K977">
        <v>12090</v>
      </c>
      <c r="L977">
        <v>17106</v>
      </c>
      <c r="M977">
        <v>18719</v>
      </c>
      <c r="N977">
        <v>17987</v>
      </c>
      <c r="O977">
        <v>19993</v>
      </c>
      <c r="P977">
        <v>21091</v>
      </c>
      <c r="Q977">
        <v>19114</v>
      </c>
      <c r="R977">
        <v>21987</v>
      </c>
      <c r="S977">
        <v>23177</v>
      </c>
      <c r="T977">
        <v>20773</v>
      </c>
      <c r="U977">
        <v>17666</v>
      </c>
      <c r="V977">
        <v>11103</v>
      </c>
      <c r="W977">
        <v>9354</v>
      </c>
      <c r="X977">
        <v>8012</v>
      </c>
      <c r="Y977">
        <v>5134</v>
      </c>
      <c r="Z977">
        <v>2448</v>
      </c>
      <c r="AA977">
        <v>699</v>
      </c>
      <c r="AB977">
        <v>115</v>
      </c>
      <c r="AC977">
        <v>32</v>
      </c>
      <c r="AD977">
        <v>98513</v>
      </c>
    </row>
    <row r="978" spans="1:37">
      <c r="B978" t="s">
        <v>518</v>
      </c>
      <c r="C978">
        <v>243357</v>
      </c>
      <c r="D978">
        <v>1573</v>
      </c>
      <c r="E978">
        <v>6310</v>
      </c>
      <c r="F978">
        <v>1601</v>
      </c>
      <c r="G978">
        <v>1639</v>
      </c>
      <c r="H978">
        <v>1646</v>
      </c>
      <c r="I978">
        <v>1424</v>
      </c>
      <c r="J978">
        <v>8176</v>
      </c>
      <c r="K978">
        <v>11170</v>
      </c>
      <c r="L978">
        <v>15429</v>
      </c>
      <c r="M978">
        <v>17258</v>
      </c>
      <c r="N978">
        <v>16280</v>
      </c>
      <c r="O978">
        <v>18312</v>
      </c>
      <c r="P978">
        <v>18254</v>
      </c>
      <c r="Q978">
        <v>16649</v>
      </c>
      <c r="R978">
        <v>18447</v>
      </c>
      <c r="S978">
        <v>19596</v>
      </c>
      <c r="T978">
        <v>18968</v>
      </c>
      <c r="U978">
        <v>16565</v>
      </c>
      <c r="V978">
        <v>11162</v>
      </c>
      <c r="W978">
        <v>9672</v>
      </c>
      <c r="X978">
        <v>8823</v>
      </c>
      <c r="Y978">
        <v>6305</v>
      </c>
      <c r="Z978">
        <v>3159</v>
      </c>
      <c r="AA978">
        <v>1039</v>
      </c>
      <c r="AB978">
        <v>191</v>
      </c>
      <c r="AC978">
        <v>19</v>
      </c>
      <c r="AD978">
        <v>95499</v>
      </c>
      <c r="AI978" t="s">
        <v>670</v>
      </c>
      <c r="AJ978">
        <v>120629</v>
      </c>
      <c r="AK978">
        <v>216128</v>
      </c>
    </row>
    <row r="979" spans="1:37">
      <c r="B979" t="s">
        <v>516</v>
      </c>
      <c r="C979">
        <v>844585</v>
      </c>
      <c r="D979">
        <v>5139</v>
      </c>
      <c r="E979">
        <v>22201</v>
      </c>
      <c r="F979">
        <v>5313</v>
      </c>
      <c r="G979">
        <v>5784</v>
      </c>
      <c r="H979">
        <v>5948</v>
      </c>
      <c r="I979">
        <v>5156</v>
      </c>
      <c r="J979">
        <v>30718</v>
      </c>
      <c r="K979">
        <v>41763</v>
      </c>
      <c r="L979">
        <v>55163</v>
      </c>
      <c r="M979">
        <v>60098</v>
      </c>
      <c r="N979">
        <v>57356</v>
      </c>
      <c r="O979">
        <v>64618</v>
      </c>
      <c r="P979">
        <v>66789</v>
      </c>
      <c r="Q979">
        <v>60944</v>
      </c>
      <c r="R979">
        <v>67109</v>
      </c>
      <c r="S979">
        <v>70172</v>
      </c>
      <c r="T979">
        <v>65280</v>
      </c>
      <c r="U979">
        <v>57115</v>
      </c>
      <c r="V979">
        <v>36249</v>
      </c>
      <c r="W979">
        <v>29492</v>
      </c>
      <c r="X979">
        <v>25156</v>
      </c>
      <c r="Y979">
        <v>17016</v>
      </c>
      <c r="Z979">
        <v>8908</v>
      </c>
      <c r="AA979">
        <v>2726</v>
      </c>
      <c r="AB979">
        <v>499</v>
      </c>
      <c r="AC979">
        <v>74</v>
      </c>
      <c r="AD979">
        <v>312687</v>
      </c>
      <c r="AE979">
        <v>99821</v>
      </c>
      <c r="AF979">
        <v>624644</v>
      </c>
      <c r="AG979">
        <v>120120</v>
      </c>
      <c r="AH979" t="s">
        <v>671</v>
      </c>
    </row>
    <row r="980" spans="1:37">
      <c r="A980" t="s">
        <v>671</v>
      </c>
      <c r="B980" t="s">
        <v>517</v>
      </c>
      <c r="C980">
        <v>432756</v>
      </c>
      <c r="D980">
        <v>2669</v>
      </c>
      <c r="E980">
        <v>11632</v>
      </c>
      <c r="F980">
        <v>2754</v>
      </c>
      <c r="G980">
        <v>3054</v>
      </c>
      <c r="H980">
        <v>3116</v>
      </c>
      <c r="I980">
        <v>2708</v>
      </c>
      <c r="J980">
        <v>16086</v>
      </c>
      <c r="K980">
        <v>21681</v>
      </c>
      <c r="L980">
        <v>28952</v>
      </c>
      <c r="M980">
        <v>31203</v>
      </c>
      <c r="N980">
        <v>29950</v>
      </c>
      <c r="O980">
        <v>33594</v>
      </c>
      <c r="P980">
        <v>34909</v>
      </c>
      <c r="Q980">
        <v>31474</v>
      </c>
      <c r="R980">
        <v>35449</v>
      </c>
      <c r="S980">
        <v>36560</v>
      </c>
      <c r="T980">
        <v>33097</v>
      </c>
      <c r="U980">
        <v>28680</v>
      </c>
      <c r="V980">
        <v>17723</v>
      </c>
      <c r="W980">
        <v>14167</v>
      </c>
      <c r="X980">
        <v>11738</v>
      </c>
      <c r="Y980">
        <v>7646</v>
      </c>
      <c r="Z980">
        <v>4127</v>
      </c>
      <c r="AA980">
        <v>1185</v>
      </c>
      <c r="AB980">
        <v>192</v>
      </c>
      <c r="AC980">
        <v>42</v>
      </c>
      <c r="AD980">
        <v>155157</v>
      </c>
    </row>
    <row r="981" spans="1:37">
      <c r="B981" t="s">
        <v>518</v>
      </c>
      <c r="C981">
        <v>411829</v>
      </c>
      <c r="D981">
        <v>2470</v>
      </c>
      <c r="E981">
        <v>10569</v>
      </c>
      <c r="F981">
        <v>2559</v>
      </c>
      <c r="G981">
        <v>2730</v>
      </c>
      <c r="H981">
        <v>2832</v>
      </c>
      <c r="I981">
        <v>2448</v>
      </c>
      <c r="J981">
        <v>14632</v>
      </c>
      <c r="K981">
        <v>20082</v>
      </c>
      <c r="L981">
        <v>26211</v>
      </c>
      <c r="M981">
        <v>28895</v>
      </c>
      <c r="N981">
        <v>27406</v>
      </c>
      <c r="O981">
        <v>31024</v>
      </c>
      <c r="P981">
        <v>31880</v>
      </c>
      <c r="Q981">
        <v>29470</v>
      </c>
      <c r="R981">
        <v>31660</v>
      </c>
      <c r="S981">
        <v>33612</v>
      </c>
      <c r="T981">
        <v>32183</v>
      </c>
      <c r="U981">
        <v>28435</v>
      </c>
      <c r="V981">
        <v>18526</v>
      </c>
      <c r="W981">
        <v>15325</v>
      </c>
      <c r="X981">
        <v>13418</v>
      </c>
      <c r="Y981">
        <v>9370</v>
      </c>
      <c r="Z981">
        <v>4781</v>
      </c>
      <c r="AA981">
        <v>1541</v>
      </c>
      <c r="AB981">
        <v>307</v>
      </c>
      <c r="AC981">
        <v>32</v>
      </c>
      <c r="AD981">
        <v>157530</v>
      </c>
      <c r="AI981" t="s">
        <v>671</v>
      </c>
      <c r="AJ981">
        <v>206546</v>
      </c>
      <c r="AK981">
        <v>364076</v>
      </c>
    </row>
    <row r="982" spans="1:37" ht="16.5">
      <c r="B982" t="s">
        <v>516</v>
      </c>
      <c r="C982">
        <v>203214</v>
      </c>
      <c r="D982" s="68">
        <v>1083</v>
      </c>
      <c r="E982">
        <v>5142</v>
      </c>
      <c r="F982" s="68">
        <v>1148</v>
      </c>
      <c r="G982" s="68">
        <v>1303</v>
      </c>
      <c r="H982" s="68">
        <v>1439</v>
      </c>
      <c r="I982" s="68">
        <v>1252</v>
      </c>
      <c r="J982" s="68">
        <v>7885</v>
      </c>
      <c r="K982" s="68">
        <v>10770</v>
      </c>
      <c r="L982" s="68">
        <v>13331</v>
      </c>
      <c r="M982" s="68">
        <v>14506</v>
      </c>
      <c r="N982" s="68">
        <v>14157</v>
      </c>
      <c r="O982" s="68">
        <v>15852</v>
      </c>
      <c r="P982" s="68">
        <v>16376</v>
      </c>
      <c r="Q982" s="68">
        <v>14984</v>
      </c>
      <c r="R982" s="68">
        <v>16011</v>
      </c>
      <c r="S982" s="68">
        <v>16827</v>
      </c>
      <c r="T982" s="68">
        <v>15966</v>
      </c>
      <c r="U982" s="68">
        <v>14312</v>
      </c>
      <c r="V982" s="68">
        <v>8639</v>
      </c>
      <c r="W982" s="68">
        <v>6211</v>
      </c>
      <c r="X982" s="68">
        <v>4839</v>
      </c>
      <c r="Y982" s="68">
        <v>3359</v>
      </c>
      <c r="Z982" s="68">
        <v>2140</v>
      </c>
      <c r="AA982" s="68">
        <v>679</v>
      </c>
      <c r="AB982" s="68">
        <v>128</v>
      </c>
      <c r="AC982" s="68">
        <v>17</v>
      </c>
      <c r="AD982">
        <v>73117</v>
      </c>
      <c r="AE982">
        <v>24880</v>
      </c>
      <c r="AF982">
        <v>152322</v>
      </c>
      <c r="AG982">
        <v>26012</v>
      </c>
      <c r="AH982" t="s">
        <v>672</v>
      </c>
    </row>
    <row r="983" spans="1:37" ht="16.5">
      <c r="A983" t="s">
        <v>672</v>
      </c>
      <c r="B983" t="s">
        <v>517</v>
      </c>
      <c r="C983">
        <v>100911</v>
      </c>
      <c r="D983" s="68">
        <v>578</v>
      </c>
      <c r="E983">
        <v>2704</v>
      </c>
      <c r="F983" s="68">
        <v>596</v>
      </c>
      <c r="G983" s="68">
        <v>689</v>
      </c>
      <c r="H983" s="68">
        <v>757</v>
      </c>
      <c r="I983" s="68">
        <v>662</v>
      </c>
      <c r="J983" s="68">
        <v>4147</v>
      </c>
      <c r="K983" s="68">
        <v>5576</v>
      </c>
      <c r="L983" s="68">
        <v>7033</v>
      </c>
      <c r="M983" s="68">
        <v>7539</v>
      </c>
      <c r="N983" s="68">
        <v>7427</v>
      </c>
      <c r="O983" s="68">
        <v>8273</v>
      </c>
      <c r="P983" s="68">
        <v>8148</v>
      </c>
      <c r="Q983" s="68">
        <v>7163</v>
      </c>
      <c r="R983" s="68">
        <v>7853</v>
      </c>
      <c r="S983" s="68">
        <v>7992</v>
      </c>
      <c r="T983" s="68">
        <v>7676</v>
      </c>
      <c r="U983" s="68">
        <v>6735</v>
      </c>
      <c r="V983" s="68">
        <v>4044</v>
      </c>
      <c r="W983" s="68">
        <v>2809</v>
      </c>
      <c r="X983" s="68">
        <v>2110</v>
      </c>
      <c r="Y983" s="68">
        <v>1540</v>
      </c>
      <c r="Z983" s="68">
        <v>1146</v>
      </c>
      <c r="AA983" s="68">
        <v>353</v>
      </c>
      <c r="AB983" s="68">
        <v>58</v>
      </c>
      <c r="AC983" s="68">
        <v>7</v>
      </c>
      <c r="AD983">
        <v>34470</v>
      </c>
    </row>
    <row r="984" spans="1:37" ht="16.5">
      <c r="B984" t="s">
        <v>518</v>
      </c>
      <c r="C984">
        <v>102303</v>
      </c>
      <c r="D984" s="68">
        <v>505</v>
      </c>
      <c r="E984">
        <v>2438</v>
      </c>
      <c r="F984" s="68">
        <v>552</v>
      </c>
      <c r="G984" s="68">
        <v>614</v>
      </c>
      <c r="H984" s="68">
        <v>682</v>
      </c>
      <c r="I984" s="68">
        <v>590</v>
      </c>
      <c r="J984" s="68">
        <v>3738</v>
      </c>
      <c r="K984" s="68">
        <v>5194</v>
      </c>
      <c r="L984" s="68">
        <v>6298</v>
      </c>
      <c r="M984" s="68">
        <v>6967</v>
      </c>
      <c r="N984" s="68">
        <v>6730</v>
      </c>
      <c r="O984" s="68">
        <v>7579</v>
      </c>
      <c r="P984" s="68">
        <v>8228</v>
      </c>
      <c r="Q984" s="68">
        <v>7821</v>
      </c>
      <c r="R984" s="68">
        <v>8158</v>
      </c>
      <c r="S984" s="68">
        <v>8835</v>
      </c>
      <c r="T984" s="68">
        <v>8290</v>
      </c>
      <c r="U984" s="68">
        <v>7577</v>
      </c>
      <c r="V984" s="68">
        <v>4595</v>
      </c>
      <c r="W984" s="68">
        <v>3402</v>
      </c>
      <c r="X984" s="68">
        <v>2729</v>
      </c>
      <c r="Y984" s="68">
        <v>1819</v>
      </c>
      <c r="Z984" s="68">
        <v>994</v>
      </c>
      <c r="AA984" s="68">
        <v>326</v>
      </c>
      <c r="AB984" s="68">
        <v>70</v>
      </c>
      <c r="AC984" s="68">
        <v>10</v>
      </c>
      <c r="AD984">
        <v>38647</v>
      </c>
      <c r="AI984" t="s">
        <v>672</v>
      </c>
      <c r="AJ984">
        <v>51781</v>
      </c>
      <c r="AK984">
        <v>90428</v>
      </c>
    </row>
    <row r="985" spans="1:37" ht="16.5">
      <c r="B985" t="s">
        <v>516</v>
      </c>
      <c r="C985">
        <v>54729</v>
      </c>
      <c r="D985" s="68">
        <v>272</v>
      </c>
      <c r="E985">
        <v>1411</v>
      </c>
      <c r="F985" s="68">
        <v>300</v>
      </c>
      <c r="G985" s="68">
        <v>365</v>
      </c>
      <c r="H985" s="68">
        <v>397</v>
      </c>
      <c r="I985" s="68">
        <v>349</v>
      </c>
      <c r="J985" s="68">
        <v>2067</v>
      </c>
      <c r="K985" s="68">
        <v>2631</v>
      </c>
      <c r="L985" s="68">
        <v>3802</v>
      </c>
      <c r="M985" s="68">
        <v>4052</v>
      </c>
      <c r="N985" s="68">
        <v>3745</v>
      </c>
      <c r="O985" s="68">
        <v>4242</v>
      </c>
      <c r="P985" s="68">
        <v>4432</v>
      </c>
      <c r="Q985" s="68">
        <v>4061</v>
      </c>
      <c r="R985" s="68">
        <v>4496</v>
      </c>
      <c r="S985" s="68">
        <v>4494</v>
      </c>
      <c r="T985" s="68">
        <v>4123</v>
      </c>
      <c r="U985" s="68">
        <v>3795</v>
      </c>
      <c r="V985" s="68">
        <v>2281</v>
      </c>
      <c r="W985" s="68">
        <v>1795</v>
      </c>
      <c r="X985" s="68">
        <v>1450</v>
      </c>
      <c r="Y985" s="68">
        <v>923</v>
      </c>
      <c r="Z985" s="68">
        <v>497</v>
      </c>
      <c r="AA985" s="68">
        <v>128</v>
      </c>
      <c r="AB985" s="68">
        <v>28</v>
      </c>
      <c r="AC985" s="68">
        <v>4</v>
      </c>
      <c r="AD985">
        <v>19518</v>
      </c>
      <c r="AE985">
        <v>6381</v>
      </c>
      <c r="AF985">
        <v>41242</v>
      </c>
      <c r="AG985">
        <v>7106</v>
      </c>
      <c r="AH985" t="s">
        <v>673</v>
      </c>
    </row>
    <row r="986" spans="1:37" ht="16.5">
      <c r="A986" t="s">
        <v>673</v>
      </c>
      <c r="B986" t="s">
        <v>517</v>
      </c>
      <c r="C986">
        <v>27428</v>
      </c>
      <c r="D986" s="68">
        <v>152</v>
      </c>
      <c r="E986">
        <v>721</v>
      </c>
      <c r="F986" s="68">
        <v>155</v>
      </c>
      <c r="G986" s="68">
        <v>188</v>
      </c>
      <c r="H986" s="68">
        <v>203</v>
      </c>
      <c r="I986" s="68">
        <v>175</v>
      </c>
      <c r="J986" s="68">
        <v>1084</v>
      </c>
      <c r="K986" s="68">
        <v>1391</v>
      </c>
      <c r="L986" s="68">
        <v>1963</v>
      </c>
      <c r="M986" s="68">
        <v>2102</v>
      </c>
      <c r="N986" s="68">
        <v>1945</v>
      </c>
      <c r="O986" s="68">
        <v>2259</v>
      </c>
      <c r="P986" s="68">
        <v>2283</v>
      </c>
      <c r="Q986" s="68">
        <v>2022</v>
      </c>
      <c r="R986" s="68">
        <v>2242</v>
      </c>
      <c r="S986" s="68">
        <v>2212</v>
      </c>
      <c r="T986" s="68">
        <v>1936</v>
      </c>
      <c r="U986" s="68">
        <v>1861</v>
      </c>
      <c r="V986" s="68">
        <v>1049</v>
      </c>
      <c r="W986" s="68">
        <v>828</v>
      </c>
      <c r="X986" s="68">
        <v>672</v>
      </c>
      <c r="Y986" s="68">
        <v>406</v>
      </c>
      <c r="Z986" s="68">
        <v>236</v>
      </c>
      <c r="AA986" s="68">
        <v>53</v>
      </c>
      <c r="AB986" s="68">
        <v>9</v>
      </c>
      <c r="AC986" s="68">
        <v>2</v>
      </c>
      <c r="AD986">
        <v>9264</v>
      </c>
    </row>
    <row r="987" spans="1:37" ht="16.5">
      <c r="B987" t="s">
        <v>518</v>
      </c>
      <c r="C987">
        <v>27301</v>
      </c>
      <c r="D987" s="68">
        <v>120</v>
      </c>
      <c r="E987">
        <v>690</v>
      </c>
      <c r="F987" s="68">
        <v>145</v>
      </c>
      <c r="G987" s="68">
        <v>177</v>
      </c>
      <c r="H987" s="68">
        <v>194</v>
      </c>
      <c r="I987" s="68">
        <v>174</v>
      </c>
      <c r="J987" s="68">
        <v>983</v>
      </c>
      <c r="K987" s="68">
        <v>1240</v>
      </c>
      <c r="L987" s="68">
        <v>1839</v>
      </c>
      <c r="M987" s="68">
        <v>1950</v>
      </c>
      <c r="N987" s="68">
        <v>1800</v>
      </c>
      <c r="O987" s="68">
        <v>1983</v>
      </c>
      <c r="P987" s="68">
        <v>2149</v>
      </c>
      <c r="Q987" s="68">
        <v>2039</v>
      </c>
      <c r="R987" s="68">
        <v>2254</v>
      </c>
      <c r="S987" s="68">
        <v>2282</v>
      </c>
      <c r="T987" s="68">
        <v>2187</v>
      </c>
      <c r="U987" s="68">
        <v>1934</v>
      </c>
      <c r="V987" s="68">
        <v>1232</v>
      </c>
      <c r="W987" s="68">
        <v>967</v>
      </c>
      <c r="X987" s="68">
        <v>778</v>
      </c>
      <c r="Y987" s="68">
        <v>517</v>
      </c>
      <c r="Z987" s="68">
        <v>261</v>
      </c>
      <c r="AA987" s="68">
        <v>75</v>
      </c>
      <c r="AB987" s="68">
        <v>19</v>
      </c>
      <c r="AC987" s="68">
        <v>2</v>
      </c>
      <c r="AD987">
        <v>10254</v>
      </c>
      <c r="AI987" t="s">
        <v>673</v>
      </c>
      <c r="AJ987">
        <v>14014</v>
      </c>
      <c r="AK987">
        <v>24268</v>
      </c>
    </row>
    <row r="988" spans="1:37" ht="16.5">
      <c r="B988" t="s">
        <v>516</v>
      </c>
      <c r="C988">
        <v>48159</v>
      </c>
      <c r="D988" s="68">
        <v>305</v>
      </c>
      <c r="E988">
        <v>1395</v>
      </c>
      <c r="F988" s="68">
        <v>313</v>
      </c>
      <c r="G988" s="68">
        <v>382</v>
      </c>
      <c r="H988" s="68">
        <v>379</v>
      </c>
      <c r="I988" s="68">
        <v>321</v>
      </c>
      <c r="J988" s="68">
        <v>2181</v>
      </c>
      <c r="K988" s="68">
        <v>3267</v>
      </c>
      <c r="L988" s="68">
        <v>3393</v>
      </c>
      <c r="M988" s="68">
        <v>3379</v>
      </c>
      <c r="N988" s="68">
        <v>3204</v>
      </c>
      <c r="O988" s="68">
        <v>3977</v>
      </c>
      <c r="P988" s="68">
        <v>4128</v>
      </c>
      <c r="Q988" s="68">
        <v>3827</v>
      </c>
      <c r="R988" s="68">
        <v>3736</v>
      </c>
      <c r="S988" s="68">
        <v>3528</v>
      </c>
      <c r="T988" s="68">
        <v>3244</v>
      </c>
      <c r="U988" s="68">
        <v>3021</v>
      </c>
      <c r="V988" s="68">
        <v>1901</v>
      </c>
      <c r="W988" s="68">
        <v>1444</v>
      </c>
      <c r="X988" s="68">
        <v>1144</v>
      </c>
      <c r="Y988" s="68">
        <v>681</v>
      </c>
      <c r="Z988" s="68">
        <v>305</v>
      </c>
      <c r="AA988" s="68">
        <v>81</v>
      </c>
      <c r="AB988" s="68">
        <v>18</v>
      </c>
      <c r="AC988" s="68">
        <v>0</v>
      </c>
      <c r="AD988">
        <v>15367</v>
      </c>
      <c r="AE988">
        <v>7148</v>
      </c>
      <c r="AF988">
        <v>35437</v>
      </c>
      <c r="AG988">
        <v>5574</v>
      </c>
      <c r="AH988" t="s">
        <v>674</v>
      </c>
    </row>
    <row r="989" spans="1:37" ht="16.5">
      <c r="A989" t="s">
        <v>674</v>
      </c>
      <c r="B989" t="s">
        <v>517</v>
      </c>
      <c r="C989">
        <v>24355</v>
      </c>
      <c r="D989" s="68">
        <v>158</v>
      </c>
      <c r="E989">
        <v>733</v>
      </c>
      <c r="F989" s="68">
        <v>163</v>
      </c>
      <c r="G989" s="68">
        <v>192</v>
      </c>
      <c r="H989" s="68">
        <v>196</v>
      </c>
      <c r="I989" s="68">
        <v>182</v>
      </c>
      <c r="J989" s="68">
        <v>1140</v>
      </c>
      <c r="K989" s="68">
        <v>1674</v>
      </c>
      <c r="L989" s="68">
        <v>1771</v>
      </c>
      <c r="M989" s="68">
        <v>1729</v>
      </c>
      <c r="N989" s="68">
        <v>1627</v>
      </c>
      <c r="O989" s="68">
        <v>1974</v>
      </c>
      <c r="P989" s="68">
        <v>2128</v>
      </c>
      <c r="Q989" s="68">
        <v>1908</v>
      </c>
      <c r="R989" s="68">
        <v>1993</v>
      </c>
      <c r="S989" s="68">
        <v>1810</v>
      </c>
      <c r="T989" s="68">
        <v>1555</v>
      </c>
      <c r="U989" s="68">
        <v>1517</v>
      </c>
      <c r="V989" s="68">
        <v>940</v>
      </c>
      <c r="W989" s="68">
        <v>703</v>
      </c>
      <c r="X989" s="68">
        <v>532</v>
      </c>
      <c r="Y989" s="68">
        <v>294</v>
      </c>
      <c r="Z989" s="68">
        <v>126</v>
      </c>
      <c r="AA989" s="68">
        <v>39</v>
      </c>
      <c r="AB989" s="68">
        <v>4</v>
      </c>
      <c r="AC989" s="68">
        <v>0</v>
      </c>
      <c r="AD989">
        <v>7520</v>
      </c>
    </row>
    <row r="990" spans="1:37" ht="16.5">
      <c r="B990" t="s">
        <v>518</v>
      </c>
      <c r="C990">
        <v>23804</v>
      </c>
      <c r="D990" s="68">
        <v>147</v>
      </c>
      <c r="E990">
        <v>662</v>
      </c>
      <c r="F990" s="68">
        <v>150</v>
      </c>
      <c r="G990" s="68">
        <v>190</v>
      </c>
      <c r="H990" s="68">
        <v>183</v>
      </c>
      <c r="I990" s="68">
        <v>139</v>
      </c>
      <c r="J990" s="68">
        <v>1041</v>
      </c>
      <c r="K990" s="68">
        <v>1593</v>
      </c>
      <c r="L990" s="68">
        <v>1622</v>
      </c>
      <c r="M990" s="68">
        <v>1650</v>
      </c>
      <c r="N990" s="68">
        <v>1577</v>
      </c>
      <c r="O990" s="68">
        <v>2003</v>
      </c>
      <c r="P990" s="68">
        <v>2000</v>
      </c>
      <c r="Q990" s="68">
        <v>1919</v>
      </c>
      <c r="R990" s="68">
        <v>1743</v>
      </c>
      <c r="S990" s="68">
        <v>1718</v>
      </c>
      <c r="T990" s="68">
        <v>1689</v>
      </c>
      <c r="U990" s="68">
        <v>1504</v>
      </c>
      <c r="V990" s="68">
        <v>961</v>
      </c>
      <c r="W990" s="68">
        <v>741</v>
      </c>
      <c r="X990" s="68">
        <v>612</v>
      </c>
      <c r="Y990" s="68">
        <v>387</v>
      </c>
      <c r="Z990" s="68">
        <v>179</v>
      </c>
      <c r="AA990" s="68">
        <v>42</v>
      </c>
      <c r="AB990" s="68">
        <v>14</v>
      </c>
      <c r="AC990" s="68">
        <v>0</v>
      </c>
      <c r="AD990">
        <v>7847</v>
      </c>
      <c r="AI990" t="s">
        <v>674</v>
      </c>
      <c r="AJ990">
        <v>12514</v>
      </c>
      <c r="AK990">
        <v>20361</v>
      </c>
    </row>
    <row r="991" spans="1:37" ht="16.5">
      <c r="B991" t="s">
        <v>516</v>
      </c>
      <c r="C991">
        <v>30867</v>
      </c>
      <c r="D991" s="68">
        <v>256</v>
      </c>
      <c r="E991">
        <v>969</v>
      </c>
      <c r="F991" s="68">
        <v>241</v>
      </c>
      <c r="G991" s="68">
        <v>245</v>
      </c>
      <c r="H991" s="68">
        <v>253</v>
      </c>
      <c r="I991" s="68">
        <v>230</v>
      </c>
      <c r="J991" s="68">
        <v>1374</v>
      </c>
      <c r="K991" s="68">
        <v>1835</v>
      </c>
      <c r="L991" s="68">
        <v>2102</v>
      </c>
      <c r="M991" s="68">
        <v>2184</v>
      </c>
      <c r="N991" s="68">
        <v>1983</v>
      </c>
      <c r="O991" s="68">
        <v>2242</v>
      </c>
      <c r="P991" s="68">
        <v>2508</v>
      </c>
      <c r="Q991" s="68">
        <v>2309</v>
      </c>
      <c r="R991" s="68">
        <v>2432</v>
      </c>
      <c r="S991" s="68">
        <v>2550</v>
      </c>
      <c r="T991" s="68">
        <v>2206</v>
      </c>
      <c r="U991" s="68">
        <v>1756</v>
      </c>
      <c r="V991" s="68">
        <v>1163</v>
      </c>
      <c r="W991" s="68">
        <v>1016</v>
      </c>
      <c r="X991" s="68">
        <v>888</v>
      </c>
      <c r="Y991" s="68">
        <v>614</v>
      </c>
      <c r="Z991" s="68">
        <v>359</v>
      </c>
      <c r="AA991" s="68">
        <v>100</v>
      </c>
      <c r="AB991" s="68">
        <v>19</v>
      </c>
      <c r="AC991" s="68">
        <v>2</v>
      </c>
      <c r="AD991">
        <v>10673</v>
      </c>
      <c r="AE991">
        <v>4434</v>
      </c>
      <c r="AF991">
        <v>22272</v>
      </c>
      <c r="AG991">
        <v>4161</v>
      </c>
      <c r="AH991" t="s">
        <v>675</v>
      </c>
    </row>
    <row r="992" spans="1:37" ht="16.5">
      <c r="A992" t="s">
        <v>675</v>
      </c>
      <c r="B992" t="s">
        <v>517</v>
      </c>
      <c r="C992">
        <v>15803</v>
      </c>
      <c r="D992" s="68">
        <v>131</v>
      </c>
      <c r="E992">
        <v>500</v>
      </c>
      <c r="F992" s="68">
        <v>130</v>
      </c>
      <c r="G992" s="68">
        <v>135</v>
      </c>
      <c r="H992" s="68">
        <v>126</v>
      </c>
      <c r="I992" s="68">
        <v>109</v>
      </c>
      <c r="J992" s="68">
        <v>680</v>
      </c>
      <c r="K992" s="68">
        <v>950</v>
      </c>
      <c r="L992" s="68">
        <v>1079</v>
      </c>
      <c r="M992" s="68">
        <v>1114</v>
      </c>
      <c r="N992" s="68">
        <v>964</v>
      </c>
      <c r="O992" s="68">
        <v>1095</v>
      </c>
      <c r="P992" s="68">
        <v>1259</v>
      </c>
      <c r="Q992" s="68">
        <v>1267</v>
      </c>
      <c r="R992" s="68">
        <v>1374</v>
      </c>
      <c r="S992" s="68">
        <v>1369</v>
      </c>
      <c r="T992" s="68">
        <v>1157</v>
      </c>
      <c r="U992" s="68">
        <v>901</v>
      </c>
      <c r="V992" s="68">
        <v>587</v>
      </c>
      <c r="W992" s="68">
        <v>473</v>
      </c>
      <c r="X992" s="68">
        <v>412</v>
      </c>
      <c r="Y992" s="68">
        <v>272</v>
      </c>
      <c r="Z992" s="68">
        <v>171</v>
      </c>
      <c r="AA992" s="68">
        <v>41</v>
      </c>
      <c r="AB992" s="68">
        <v>6</v>
      </c>
      <c r="AC992" s="68">
        <v>1</v>
      </c>
      <c r="AD992">
        <v>5390</v>
      </c>
    </row>
    <row r="993" spans="1:37" ht="16.5">
      <c r="B993" t="s">
        <v>518</v>
      </c>
      <c r="C993">
        <v>15064</v>
      </c>
      <c r="D993" s="68">
        <v>125</v>
      </c>
      <c r="E993">
        <v>469</v>
      </c>
      <c r="F993" s="68">
        <v>111</v>
      </c>
      <c r="G993" s="68">
        <v>110</v>
      </c>
      <c r="H993" s="68">
        <v>127</v>
      </c>
      <c r="I993" s="68">
        <v>121</v>
      </c>
      <c r="J993" s="68">
        <v>694</v>
      </c>
      <c r="K993" s="68">
        <v>885</v>
      </c>
      <c r="L993" s="68">
        <v>1023</v>
      </c>
      <c r="M993" s="68">
        <v>1070</v>
      </c>
      <c r="N993" s="68">
        <v>1019</v>
      </c>
      <c r="O993" s="68">
        <v>1147</v>
      </c>
      <c r="P993" s="68">
        <v>1249</v>
      </c>
      <c r="Q993" s="68">
        <v>1042</v>
      </c>
      <c r="R993" s="68">
        <v>1058</v>
      </c>
      <c r="S993" s="68">
        <v>1181</v>
      </c>
      <c r="T993" s="68">
        <v>1049</v>
      </c>
      <c r="U993" s="68">
        <v>855</v>
      </c>
      <c r="V993" s="68">
        <v>576</v>
      </c>
      <c r="W993" s="68">
        <v>543</v>
      </c>
      <c r="X993" s="68">
        <v>476</v>
      </c>
      <c r="Y993" s="68">
        <v>342</v>
      </c>
      <c r="Z993" s="68">
        <v>188</v>
      </c>
      <c r="AA993" s="68">
        <v>59</v>
      </c>
      <c r="AB993" s="68">
        <v>13</v>
      </c>
      <c r="AC993" s="68">
        <v>1</v>
      </c>
      <c r="AD993">
        <v>5283</v>
      </c>
      <c r="AI993" t="s">
        <v>675</v>
      </c>
      <c r="AJ993">
        <v>7608</v>
      </c>
      <c r="AK993">
        <v>12891</v>
      </c>
    </row>
    <row r="994" spans="1:37" ht="16.5">
      <c r="B994" t="s">
        <v>516</v>
      </c>
      <c r="C994">
        <v>51866</v>
      </c>
      <c r="D994" s="68">
        <v>299</v>
      </c>
      <c r="E994">
        <v>1404</v>
      </c>
      <c r="F994" s="68">
        <v>326</v>
      </c>
      <c r="G994" s="68">
        <v>371</v>
      </c>
      <c r="H994" s="68">
        <v>373</v>
      </c>
      <c r="I994" s="68">
        <v>334</v>
      </c>
      <c r="J994" s="68">
        <v>1981</v>
      </c>
      <c r="K994" s="68">
        <v>2564</v>
      </c>
      <c r="L994" s="68">
        <v>3780</v>
      </c>
      <c r="M994" s="68">
        <v>3861</v>
      </c>
      <c r="N994" s="68">
        <v>3694</v>
      </c>
      <c r="O994" s="68">
        <v>4062</v>
      </c>
      <c r="P994" s="68">
        <v>4261</v>
      </c>
      <c r="Q994" s="68">
        <v>3680</v>
      </c>
      <c r="R994" s="68">
        <v>4015</v>
      </c>
      <c r="S994" s="68">
        <v>4166</v>
      </c>
      <c r="T994" s="68">
        <v>3867</v>
      </c>
      <c r="U994" s="68">
        <v>3308</v>
      </c>
      <c r="V994" s="68">
        <v>2128</v>
      </c>
      <c r="W994" s="68">
        <v>1754</v>
      </c>
      <c r="X994" s="68">
        <v>1467</v>
      </c>
      <c r="Y994" s="68">
        <v>931</v>
      </c>
      <c r="Z994" s="68">
        <v>482</v>
      </c>
      <c r="AA994" s="68">
        <v>138</v>
      </c>
      <c r="AB994" s="68">
        <v>21</v>
      </c>
      <c r="AC994" s="68">
        <v>3</v>
      </c>
      <c r="AD994">
        <v>18265</v>
      </c>
      <c r="AE994">
        <v>6248</v>
      </c>
      <c r="AF994">
        <v>38694</v>
      </c>
      <c r="AG994">
        <v>6924</v>
      </c>
      <c r="AH994" t="s">
        <v>676</v>
      </c>
    </row>
    <row r="995" spans="1:37" ht="16.5">
      <c r="A995" t="s">
        <v>676</v>
      </c>
      <c r="B995" t="s">
        <v>517</v>
      </c>
      <c r="C995">
        <v>26845</v>
      </c>
      <c r="D995" s="68">
        <v>152</v>
      </c>
      <c r="E995">
        <v>727</v>
      </c>
      <c r="F995" s="68">
        <v>166</v>
      </c>
      <c r="G995" s="68">
        <v>197</v>
      </c>
      <c r="H995" s="68">
        <v>194</v>
      </c>
      <c r="I995" s="68">
        <v>170</v>
      </c>
      <c r="J995" s="68">
        <v>1046</v>
      </c>
      <c r="K995" s="68">
        <v>1305</v>
      </c>
      <c r="L995" s="68">
        <v>1971</v>
      </c>
      <c r="M995" s="68">
        <v>2055</v>
      </c>
      <c r="N995" s="68">
        <v>1970</v>
      </c>
      <c r="O995" s="68">
        <v>2164</v>
      </c>
      <c r="P995" s="68">
        <v>2319</v>
      </c>
      <c r="Q995" s="68">
        <v>1866</v>
      </c>
      <c r="R995" s="68">
        <v>2150</v>
      </c>
      <c r="S995" s="68">
        <v>2129</v>
      </c>
      <c r="T995" s="68">
        <v>1980</v>
      </c>
      <c r="U995" s="68">
        <v>1715</v>
      </c>
      <c r="V995" s="68">
        <v>1044</v>
      </c>
      <c r="W995" s="68">
        <v>891</v>
      </c>
      <c r="X995" s="68">
        <v>705</v>
      </c>
      <c r="Y995" s="68">
        <v>396</v>
      </c>
      <c r="Z995" s="68">
        <v>215</v>
      </c>
      <c r="AA995" s="68">
        <v>39</v>
      </c>
      <c r="AB995" s="68">
        <v>6</v>
      </c>
      <c r="AC995" s="68">
        <v>0</v>
      </c>
      <c r="AD995">
        <v>9120</v>
      </c>
    </row>
    <row r="996" spans="1:37" ht="16.5">
      <c r="B996" t="s">
        <v>518</v>
      </c>
      <c r="C996">
        <v>25021</v>
      </c>
      <c r="D996" s="68">
        <v>147</v>
      </c>
      <c r="E996">
        <v>677</v>
      </c>
      <c r="F996" s="68">
        <v>160</v>
      </c>
      <c r="G996" s="68">
        <v>174</v>
      </c>
      <c r="H996" s="68">
        <v>179</v>
      </c>
      <c r="I996" s="68">
        <v>164</v>
      </c>
      <c r="J996" s="68">
        <v>935</v>
      </c>
      <c r="K996" s="68">
        <v>1259</v>
      </c>
      <c r="L996" s="68">
        <v>1809</v>
      </c>
      <c r="M996" s="68">
        <v>1806</v>
      </c>
      <c r="N996" s="68">
        <v>1724</v>
      </c>
      <c r="O996" s="68">
        <v>1898</v>
      </c>
      <c r="P996" s="68">
        <v>1942</v>
      </c>
      <c r="Q996" s="68">
        <v>1814</v>
      </c>
      <c r="R996" s="68">
        <v>1865</v>
      </c>
      <c r="S996" s="68">
        <v>2037</v>
      </c>
      <c r="T996" s="68">
        <v>1887</v>
      </c>
      <c r="U996" s="68">
        <v>1593</v>
      </c>
      <c r="V996" s="68">
        <v>1084</v>
      </c>
      <c r="W996" s="68">
        <v>863</v>
      </c>
      <c r="X996" s="68">
        <v>762</v>
      </c>
      <c r="Y996" s="68">
        <v>535</v>
      </c>
      <c r="Z996" s="68">
        <v>267</v>
      </c>
      <c r="AA996" s="68">
        <v>99</v>
      </c>
      <c r="AB996" s="68">
        <v>15</v>
      </c>
      <c r="AC996" s="68">
        <v>3</v>
      </c>
      <c r="AD996">
        <v>9145</v>
      </c>
      <c r="AI996" t="s">
        <v>676</v>
      </c>
      <c r="AJ996">
        <v>12858</v>
      </c>
      <c r="AK996">
        <v>22003</v>
      </c>
    </row>
    <row r="997" spans="1:37" ht="16.5">
      <c r="B997" t="s">
        <v>516</v>
      </c>
      <c r="C997">
        <v>30367</v>
      </c>
      <c r="D997" s="68">
        <v>196</v>
      </c>
      <c r="E997">
        <v>690</v>
      </c>
      <c r="F997" s="68">
        <v>180</v>
      </c>
      <c r="G997" s="68">
        <v>178</v>
      </c>
      <c r="H997" s="68">
        <v>179</v>
      </c>
      <c r="I997" s="68">
        <v>153</v>
      </c>
      <c r="J997" s="68">
        <v>901</v>
      </c>
      <c r="K997" s="68">
        <v>1233</v>
      </c>
      <c r="L997" s="68">
        <v>1993</v>
      </c>
      <c r="M997" s="68">
        <v>2222</v>
      </c>
      <c r="N997" s="68">
        <v>2234</v>
      </c>
      <c r="O997" s="68">
        <v>2369</v>
      </c>
      <c r="P997" s="68">
        <v>2273</v>
      </c>
      <c r="Q997" s="68">
        <v>2089</v>
      </c>
      <c r="R997" s="68">
        <v>2437</v>
      </c>
      <c r="S997" s="68">
        <v>2727</v>
      </c>
      <c r="T997" s="68">
        <v>2585</v>
      </c>
      <c r="U997" s="68">
        <v>2068</v>
      </c>
      <c r="V997" s="68">
        <v>1243</v>
      </c>
      <c r="W997" s="68">
        <v>1029</v>
      </c>
      <c r="X997" s="68">
        <v>908</v>
      </c>
      <c r="Y997" s="68">
        <v>678</v>
      </c>
      <c r="Z997" s="68">
        <v>364</v>
      </c>
      <c r="AA997" s="68">
        <v>104</v>
      </c>
      <c r="AB997" s="68">
        <v>23</v>
      </c>
      <c r="AC997" s="68">
        <v>1</v>
      </c>
      <c r="AD997">
        <v>11730</v>
      </c>
      <c r="AE997">
        <v>3020</v>
      </c>
      <c r="AF997">
        <v>22997</v>
      </c>
      <c r="AG997">
        <v>4350</v>
      </c>
      <c r="AH997" t="s">
        <v>677</v>
      </c>
    </row>
    <row r="998" spans="1:37" ht="16.5">
      <c r="A998" t="s">
        <v>677</v>
      </c>
      <c r="B998" t="s">
        <v>517</v>
      </c>
      <c r="C998">
        <v>15839</v>
      </c>
      <c r="D998" s="68">
        <v>97</v>
      </c>
      <c r="E998">
        <v>363</v>
      </c>
      <c r="F998" s="68">
        <v>92</v>
      </c>
      <c r="G998" s="68">
        <v>96</v>
      </c>
      <c r="H998" s="68">
        <v>96</v>
      </c>
      <c r="I998" s="68">
        <v>79</v>
      </c>
      <c r="J998" s="68">
        <v>478</v>
      </c>
      <c r="K998" s="68">
        <v>655</v>
      </c>
      <c r="L998" s="68">
        <v>1074</v>
      </c>
      <c r="M998" s="68">
        <v>1133</v>
      </c>
      <c r="N998" s="68">
        <v>1174</v>
      </c>
      <c r="O998" s="68">
        <v>1301</v>
      </c>
      <c r="P998" s="68">
        <v>1256</v>
      </c>
      <c r="Q998" s="68">
        <v>1077</v>
      </c>
      <c r="R998" s="68">
        <v>1291</v>
      </c>
      <c r="S998" s="68">
        <v>1395</v>
      </c>
      <c r="T998" s="68">
        <v>1354</v>
      </c>
      <c r="U998" s="68">
        <v>1069</v>
      </c>
      <c r="V998" s="68">
        <v>647</v>
      </c>
      <c r="W998" s="68">
        <v>496</v>
      </c>
      <c r="X998" s="68">
        <v>448</v>
      </c>
      <c r="Y998" s="68">
        <v>316</v>
      </c>
      <c r="Z998" s="68">
        <v>156</v>
      </c>
      <c r="AA998" s="68">
        <v>47</v>
      </c>
      <c r="AB998" s="68">
        <v>11</v>
      </c>
      <c r="AC998" s="68">
        <v>1</v>
      </c>
      <c r="AD998">
        <v>5940</v>
      </c>
    </row>
    <row r="999" spans="1:37" ht="16.5">
      <c r="B999" t="s">
        <v>518</v>
      </c>
      <c r="C999">
        <v>14528</v>
      </c>
      <c r="D999" s="68">
        <v>99</v>
      </c>
      <c r="E999">
        <v>327</v>
      </c>
      <c r="F999" s="68">
        <v>88</v>
      </c>
      <c r="G999" s="68">
        <v>82</v>
      </c>
      <c r="H999" s="68">
        <v>83</v>
      </c>
      <c r="I999" s="68">
        <v>74</v>
      </c>
      <c r="J999" s="68">
        <v>423</v>
      </c>
      <c r="K999" s="68">
        <v>578</v>
      </c>
      <c r="L999" s="68">
        <v>919</v>
      </c>
      <c r="M999" s="68">
        <v>1089</v>
      </c>
      <c r="N999" s="68">
        <v>1060</v>
      </c>
      <c r="O999" s="68">
        <v>1068</v>
      </c>
      <c r="P999" s="68">
        <v>1017</v>
      </c>
      <c r="Q999" s="68">
        <v>1012</v>
      </c>
      <c r="R999" s="68">
        <v>1146</v>
      </c>
      <c r="S999" s="68">
        <v>1332</v>
      </c>
      <c r="T999" s="68">
        <v>1231</v>
      </c>
      <c r="U999" s="68">
        <v>999</v>
      </c>
      <c r="V999" s="68">
        <v>596</v>
      </c>
      <c r="W999" s="68">
        <v>533</v>
      </c>
      <c r="X999" s="68">
        <v>460</v>
      </c>
      <c r="Y999" s="68">
        <v>362</v>
      </c>
      <c r="Z999" s="68">
        <v>208</v>
      </c>
      <c r="AA999" s="68">
        <v>57</v>
      </c>
      <c r="AB999" s="68">
        <v>12</v>
      </c>
      <c r="AC999" s="68">
        <v>0</v>
      </c>
      <c r="AD999">
        <v>5790</v>
      </c>
      <c r="AI999" t="s">
        <v>677</v>
      </c>
      <c r="AJ999">
        <v>7311</v>
      </c>
      <c r="AK999">
        <v>13101</v>
      </c>
    </row>
    <row r="1000" spans="1:37" ht="16.5">
      <c r="B1000" t="s">
        <v>516</v>
      </c>
      <c r="C1000">
        <v>11272</v>
      </c>
      <c r="D1000" s="68">
        <v>55</v>
      </c>
      <c r="E1000">
        <v>238</v>
      </c>
      <c r="F1000" s="68">
        <v>64</v>
      </c>
      <c r="G1000" s="68">
        <v>62</v>
      </c>
      <c r="H1000" s="68">
        <v>56</v>
      </c>
      <c r="I1000" s="68">
        <v>56</v>
      </c>
      <c r="J1000" s="68">
        <v>265</v>
      </c>
      <c r="K1000" s="68">
        <v>363</v>
      </c>
      <c r="L1000" s="68">
        <v>622</v>
      </c>
      <c r="M1000" s="68">
        <v>814</v>
      </c>
      <c r="N1000" s="68">
        <v>781</v>
      </c>
      <c r="O1000" s="68">
        <v>842</v>
      </c>
      <c r="P1000" s="68">
        <v>832</v>
      </c>
      <c r="Q1000" s="68">
        <v>732</v>
      </c>
      <c r="R1000" s="68">
        <v>848</v>
      </c>
      <c r="S1000" s="68">
        <v>991</v>
      </c>
      <c r="T1000" s="68">
        <v>1062</v>
      </c>
      <c r="U1000" s="68">
        <v>946</v>
      </c>
      <c r="V1000" s="68">
        <v>562</v>
      </c>
      <c r="W1000" s="68">
        <v>441</v>
      </c>
      <c r="X1000" s="68">
        <v>393</v>
      </c>
      <c r="Y1000" s="68">
        <v>283</v>
      </c>
      <c r="Z1000" s="68">
        <v>147</v>
      </c>
      <c r="AA1000" s="68">
        <v>46</v>
      </c>
      <c r="AB1000" s="68">
        <v>8</v>
      </c>
      <c r="AC1000" s="68">
        <v>1</v>
      </c>
      <c r="AD1000">
        <v>4880</v>
      </c>
      <c r="AE1000">
        <v>921</v>
      </c>
      <c r="AF1000">
        <v>8470</v>
      </c>
      <c r="AG1000">
        <v>1881</v>
      </c>
      <c r="AH1000" t="s">
        <v>678</v>
      </c>
    </row>
    <row r="1001" spans="1:37" ht="16.5">
      <c r="A1001" t="s">
        <v>678</v>
      </c>
      <c r="B1001" t="s">
        <v>517</v>
      </c>
      <c r="C1001">
        <v>5844</v>
      </c>
      <c r="D1001" s="68">
        <v>32</v>
      </c>
      <c r="E1001">
        <v>124</v>
      </c>
      <c r="F1001" s="68">
        <v>36</v>
      </c>
      <c r="G1001" s="68">
        <v>33</v>
      </c>
      <c r="H1001" s="68">
        <v>27</v>
      </c>
      <c r="I1001" s="68">
        <v>28</v>
      </c>
      <c r="J1001" s="68">
        <v>134</v>
      </c>
      <c r="K1001" s="68">
        <v>194</v>
      </c>
      <c r="L1001" s="68">
        <v>342</v>
      </c>
      <c r="M1001" s="68">
        <v>416</v>
      </c>
      <c r="N1001" s="68">
        <v>416</v>
      </c>
      <c r="O1001" s="68">
        <v>457</v>
      </c>
      <c r="P1001" s="68">
        <v>437</v>
      </c>
      <c r="Q1001" s="68">
        <v>386</v>
      </c>
      <c r="R1001" s="68">
        <v>437</v>
      </c>
      <c r="S1001" s="68">
        <v>533</v>
      </c>
      <c r="T1001" s="68">
        <v>529</v>
      </c>
      <c r="U1001" s="68">
        <v>483</v>
      </c>
      <c r="V1001" s="68">
        <v>281</v>
      </c>
      <c r="W1001" s="68">
        <v>227</v>
      </c>
      <c r="X1001" s="68">
        <v>198</v>
      </c>
      <c r="Y1001" s="68">
        <v>137</v>
      </c>
      <c r="Z1001" s="68">
        <v>60</v>
      </c>
      <c r="AA1001" s="68">
        <v>19</v>
      </c>
      <c r="AB1001" s="68">
        <v>2</v>
      </c>
      <c r="AC1001" s="68">
        <v>0</v>
      </c>
      <c r="AD1001">
        <v>2469</v>
      </c>
    </row>
    <row r="1002" spans="1:37" ht="16.5">
      <c r="B1002" t="s">
        <v>518</v>
      </c>
      <c r="C1002">
        <v>5428</v>
      </c>
      <c r="D1002" s="68">
        <v>23</v>
      </c>
      <c r="E1002">
        <v>114</v>
      </c>
      <c r="F1002" s="68">
        <v>28</v>
      </c>
      <c r="G1002" s="68">
        <v>29</v>
      </c>
      <c r="H1002" s="68">
        <v>29</v>
      </c>
      <c r="I1002" s="68">
        <v>28</v>
      </c>
      <c r="J1002" s="68">
        <v>131</v>
      </c>
      <c r="K1002" s="68">
        <v>169</v>
      </c>
      <c r="L1002" s="68">
        <v>280</v>
      </c>
      <c r="M1002" s="68">
        <v>398</v>
      </c>
      <c r="N1002" s="68">
        <v>365</v>
      </c>
      <c r="O1002" s="68">
        <v>385</v>
      </c>
      <c r="P1002" s="68">
        <v>395</v>
      </c>
      <c r="Q1002" s="68">
        <v>346</v>
      </c>
      <c r="R1002" s="68">
        <v>411</v>
      </c>
      <c r="S1002" s="68">
        <v>458</v>
      </c>
      <c r="T1002" s="68">
        <v>533</v>
      </c>
      <c r="U1002" s="68">
        <v>463</v>
      </c>
      <c r="V1002" s="68">
        <v>281</v>
      </c>
      <c r="W1002" s="68">
        <v>214</v>
      </c>
      <c r="X1002" s="68">
        <v>195</v>
      </c>
      <c r="Y1002" s="68">
        <v>146</v>
      </c>
      <c r="Z1002" s="68">
        <v>87</v>
      </c>
      <c r="AA1002" s="68">
        <v>27</v>
      </c>
      <c r="AB1002" s="68">
        <v>6</v>
      </c>
      <c r="AC1002" s="68">
        <v>1</v>
      </c>
      <c r="AD1002">
        <v>2411</v>
      </c>
      <c r="AI1002" t="s">
        <v>678</v>
      </c>
      <c r="AJ1002">
        <v>2580</v>
      </c>
      <c r="AK1002">
        <v>4991</v>
      </c>
    </row>
    <row r="1003" spans="1:37" ht="16.5">
      <c r="B1003" t="s">
        <v>516</v>
      </c>
      <c r="C1003">
        <v>22131</v>
      </c>
      <c r="D1003" s="68">
        <v>130</v>
      </c>
      <c r="E1003">
        <v>568</v>
      </c>
      <c r="F1003" s="68">
        <v>137</v>
      </c>
      <c r="G1003" s="68">
        <v>148</v>
      </c>
      <c r="H1003" s="68">
        <v>155</v>
      </c>
      <c r="I1003" s="68">
        <v>128</v>
      </c>
      <c r="J1003" s="68">
        <v>762</v>
      </c>
      <c r="K1003" s="68">
        <v>1037</v>
      </c>
      <c r="L1003" s="68">
        <v>1551</v>
      </c>
      <c r="M1003" s="68">
        <v>1669</v>
      </c>
      <c r="N1003" s="68">
        <v>1524</v>
      </c>
      <c r="O1003" s="68">
        <v>1782</v>
      </c>
      <c r="P1003" s="68">
        <v>1797</v>
      </c>
      <c r="Q1003" s="68">
        <v>1512</v>
      </c>
      <c r="R1003" s="68">
        <v>1741</v>
      </c>
      <c r="S1003" s="68">
        <v>1872</v>
      </c>
      <c r="T1003" s="68">
        <v>1718</v>
      </c>
      <c r="U1003" s="68">
        <v>1432</v>
      </c>
      <c r="V1003" s="68">
        <v>938</v>
      </c>
      <c r="W1003" s="68">
        <v>758</v>
      </c>
      <c r="X1003" s="68">
        <v>646</v>
      </c>
      <c r="Y1003" s="68">
        <v>453</v>
      </c>
      <c r="Z1003" s="68">
        <v>192</v>
      </c>
      <c r="AA1003" s="68">
        <v>43</v>
      </c>
      <c r="AB1003" s="68">
        <v>6</v>
      </c>
      <c r="AC1003" s="68">
        <v>0</v>
      </c>
      <c r="AD1003">
        <v>8058</v>
      </c>
      <c r="AE1003">
        <v>2497</v>
      </c>
      <c r="AF1003">
        <v>16598</v>
      </c>
      <c r="AG1003">
        <v>3036</v>
      </c>
      <c r="AH1003" t="s">
        <v>679</v>
      </c>
    </row>
    <row r="1004" spans="1:37" ht="16.5">
      <c r="A1004" t="s">
        <v>679</v>
      </c>
      <c r="B1004" t="s">
        <v>517</v>
      </c>
      <c r="C1004">
        <v>11459</v>
      </c>
      <c r="D1004" s="68">
        <v>71</v>
      </c>
      <c r="E1004">
        <v>300</v>
      </c>
      <c r="F1004" s="68">
        <v>77</v>
      </c>
      <c r="G1004" s="68">
        <v>82</v>
      </c>
      <c r="H1004" s="68">
        <v>77</v>
      </c>
      <c r="I1004" s="68">
        <v>64</v>
      </c>
      <c r="J1004" s="68">
        <v>405</v>
      </c>
      <c r="K1004" s="68">
        <v>532</v>
      </c>
      <c r="L1004" s="68">
        <v>830</v>
      </c>
      <c r="M1004" s="68">
        <v>881</v>
      </c>
      <c r="N1004" s="68">
        <v>778</v>
      </c>
      <c r="O1004" s="68">
        <v>905</v>
      </c>
      <c r="P1004" s="68">
        <v>988</v>
      </c>
      <c r="Q1004" s="68">
        <v>778</v>
      </c>
      <c r="R1004" s="68">
        <v>905</v>
      </c>
      <c r="S1004" s="68">
        <v>980</v>
      </c>
      <c r="T1004" s="68">
        <v>878</v>
      </c>
      <c r="U1004" s="68">
        <v>750</v>
      </c>
      <c r="V1004" s="68">
        <v>483</v>
      </c>
      <c r="W1004" s="68">
        <v>382</v>
      </c>
      <c r="X1004" s="68">
        <v>317</v>
      </c>
      <c r="Y1004" s="68">
        <v>202</v>
      </c>
      <c r="Z1004" s="68">
        <v>76</v>
      </c>
      <c r="AA1004" s="68">
        <v>18</v>
      </c>
      <c r="AB1004" s="68">
        <v>0</v>
      </c>
      <c r="AC1004" s="68">
        <v>0</v>
      </c>
      <c r="AD1004">
        <v>4086</v>
      </c>
    </row>
    <row r="1005" spans="1:37" ht="16.5">
      <c r="B1005" t="s">
        <v>518</v>
      </c>
      <c r="C1005">
        <v>10672</v>
      </c>
      <c r="D1005" s="68">
        <v>59</v>
      </c>
      <c r="E1005">
        <v>268</v>
      </c>
      <c r="F1005" s="68">
        <v>60</v>
      </c>
      <c r="G1005" s="68">
        <v>66</v>
      </c>
      <c r="H1005" s="68">
        <v>78</v>
      </c>
      <c r="I1005" s="68">
        <v>64</v>
      </c>
      <c r="J1005" s="68">
        <v>357</v>
      </c>
      <c r="K1005" s="68">
        <v>505</v>
      </c>
      <c r="L1005" s="68">
        <v>721</v>
      </c>
      <c r="M1005" s="68">
        <v>788</v>
      </c>
      <c r="N1005" s="68">
        <v>746</v>
      </c>
      <c r="O1005" s="68">
        <v>877</v>
      </c>
      <c r="P1005" s="68">
        <v>809</v>
      </c>
      <c r="Q1005" s="68">
        <v>734</v>
      </c>
      <c r="R1005" s="68">
        <v>836</v>
      </c>
      <c r="S1005" s="68">
        <v>892</v>
      </c>
      <c r="T1005" s="68">
        <v>840</v>
      </c>
      <c r="U1005" s="68">
        <v>682</v>
      </c>
      <c r="V1005" s="68">
        <v>455</v>
      </c>
      <c r="W1005" s="68">
        <v>376</v>
      </c>
      <c r="X1005" s="68">
        <v>329</v>
      </c>
      <c r="Y1005" s="68">
        <v>251</v>
      </c>
      <c r="Z1005" s="68">
        <v>116</v>
      </c>
      <c r="AA1005" s="68">
        <v>25</v>
      </c>
      <c r="AB1005" s="68">
        <v>6</v>
      </c>
      <c r="AC1005" s="68">
        <v>0</v>
      </c>
      <c r="AD1005">
        <v>3972</v>
      </c>
      <c r="AI1005" t="s">
        <v>679</v>
      </c>
      <c r="AJ1005">
        <v>5511</v>
      </c>
      <c r="AK1005">
        <v>9483</v>
      </c>
    </row>
    <row r="1006" spans="1:37" ht="16.5">
      <c r="B1006" t="s">
        <v>516</v>
      </c>
      <c r="C1006">
        <v>26926</v>
      </c>
      <c r="D1006" s="68">
        <v>308</v>
      </c>
      <c r="E1006">
        <v>933</v>
      </c>
      <c r="F1006" s="68">
        <v>270</v>
      </c>
      <c r="G1006" s="68">
        <v>257</v>
      </c>
      <c r="H1006" s="68">
        <v>228</v>
      </c>
      <c r="I1006" s="68">
        <v>178</v>
      </c>
      <c r="J1006" s="68">
        <v>964</v>
      </c>
      <c r="K1006" s="68">
        <v>1393</v>
      </c>
      <c r="L1006" s="68">
        <v>1711</v>
      </c>
      <c r="M1006" s="68">
        <v>1959</v>
      </c>
      <c r="N1006" s="68">
        <v>1955</v>
      </c>
      <c r="O1006" s="68">
        <v>2258</v>
      </c>
      <c r="P1006" s="68">
        <v>2097</v>
      </c>
      <c r="Q1006" s="68">
        <v>1659</v>
      </c>
      <c r="R1006" s="68">
        <v>2107</v>
      </c>
      <c r="S1006" s="68">
        <v>2142</v>
      </c>
      <c r="T1006" s="68">
        <v>1849</v>
      </c>
      <c r="U1006" s="68">
        <v>1616</v>
      </c>
      <c r="V1006" s="68">
        <v>1101</v>
      </c>
      <c r="W1006" s="68">
        <v>1008</v>
      </c>
      <c r="X1006" s="68">
        <v>947</v>
      </c>
      <c r="Y1006" s="68">
        <v>571</v>
      </c>
      <c r="Z1006" s="68">
        <v>256</v>
      </c>
      <c r="AA1006" s="68">
        <v>83</v>
      </c>
      <c r="AB1006" s="68">
        <v>9</v>
      </c>
      <c r="AC1006" s="68">
        <v>0</v>
      </c>
      <c r="AD1006">
        <v>9582</v>
      </c>
      <c r="AE1006">
        <v>3598</v>
      </c>
      <c r="AF1006">
        <v>19353</v>
      </c>
      <c r="AG1006">
        <v>3975</v>
      </c>
      <c r="AH1006" t="s">
        <v>680</v>
      </c>
    </row>
    <row r="1007" spans="1:37" ht="16.5">
      <c r="A1007" t="s">
        <v>680</v>
      </c>
      <c r="B1007" t="s">
        <v>517</v>
      </c>
      <c r="C1007">
        <v>13685</v>
      </c>
      <c r="D1007" s="68">
        <v>154</v>
      </c>
      <c r="E1007">
        <v>487</v>
      </c>
      <c r="F1007" s="68">
        <v>140</v>
      </c>
      <c r="G1007" s="68">
        <v>136</v>
      </c>
      <c r="H1007" s="68">
        <v>119</v>
      </c>
      <c r="I1007" s="68">
        <v>92</v>
      </c>
      <c r="J1007" s="68">
        <v>496</v>
      </c>
      <c r="K1007" s="68">
        <v>732</v>
      </c>
      <c r="L1007" s="68">
        <v>918</v>
      </c>
      <c r="M1007" s="68">
        <v>999</v>
      </c>
      <c r="N1007" s="68">
        <v>966</v>
      </c>
      <c r="O1007" s="68">
        <v>1083</v>
      </c>
      <c r="P1007" s="68">
        <v>1062</v>
      </c>
      <c r="Q1007" s="68">
        <v>851</v>
      </c>
      <c r="R1007" s="68">
        <v>1131</v>
      </c>
      <c r="S1007" s="68">
        <v>1150</v>
      </c>
      <c r="T1007" s="68">
        <v>962</v>
      </c>
      <c r="U1007" s="68">
        <v>832</v>
      </c>
      <c r="V1007" s="68">
        <v>552</v>
      </c>
      <c r="W1007" s="68">
        <v>477</v>
      </c>
      <c r="X1007" s="68">
        <v>449</v>
      </c>
      <c r="Y1007" s="68">
        <v>246</v>
      </c>
      <c r="Z1007" s="68">
        <v>99</v>
      </c>
      <c r="AA1007" s="68">
        <v>35</v>
      </c>
      <c r="AB1007" s="68">
        <v>4</v>
      </c>
      <c r="AC1007" s="68">
        <v>0</v>
      </c>
      <c r="AD1007">
        <v>4806</v>
      </c>
    </row>
    <row r="1008" spans="1:37" ht="16.5">
      <c r="B1008" t="s">
        <v>518</v>
      </c>
      <c r="C1008">
        <v>13241</v>
      </c>
      <c r="D1008" s="68">
        <v>154</v>
      </c>
      <c r="E1008">
        <v>446</v>
      </c>
      <c r="F1008" s="68">
        <v>130</v>
      </c>
      <c r="G1008" s="68">
        <v>121</v>
      </c>
      <c r="H1008" s="68">
        <v>109</v>
      </c>
      <c r="I1008" s="68">
        <v>86</v>
      </c>
      <c r="J1008" s="68">
        <v>468</v>
      </c>
      <c r="K1008" s="68">
        <v>661</v>
      </c>
      <c r="L1008" s="68">
        <v>793</v>
      </c>
      <c r="M1008" s="68">
        <v>960</v>
      </c>
      <c r="N1008" s="68">
        <v>989</v>
      </c>
      <c r="O1008" s="68">
        <v>1175</v>
      </c>
      <c r="P1008" s="68">
        <v>1035</v>
      </c>
      <c r="Q1008" s="68">
        <v>808</v>
      </c>
      <c r="R1008" s="68">
        <v>976</v>
      </c>
      <c r="S1008" s="68">
        <v>992</v>
      </c>
      <c r="T1008" s="68">
        <v>887</v>
      </c>
      <c r="U1008" s="68">
        <v>784</v>
      </c>
      <c r="V1008" s="68">
        <v>549</v>
      </c>
      <c r="W1008" s="68">
        <v>531</v>
      </c>
      <c r="X1008" s="68">
        <v>498</v>
      </c>
      <c r="Y1008" s="68">
        <v>325</v>
      </c>
      <c r="Z1008" s="68">
        <v>157</v>
      </c>
      <c r="AA1008" s="68">
        <v>48</v>
      </c>
      <c r="AB1008" s="68">
        <v>5</v>
      </c>
      <c r="AC1008" s="68">
        <v>0</v>
      </c>
      <c r="AD1008">
        <v>4776</v>
      </c>
      <c r="AI1008" t="s">
        <v>680</v>
      </c>
      <c r="AJ1008">
        <v>6736</v>
      </c>
      <c r="AK1008">
        <v>11512</v>
      </c>
    </row>
    <row r="1009" spans="1:37" ht="16.5">
      <c r="B1009" t="s">
        <v>516</v>
      </c>
      <c r="C1009">
        <v>26495</v>
      </c>
      <c r="D1009" s="68">
        <v>177</v>
      </c>
      <c r="E1009">
        <v>742</v>
      </c>
      <c r="F1009" s="68">
        <v>191</v>
      </c>
      <c r="G1009" s="68">
        <v>191</v>
      </c>
      <c r="H1009" s="68">
        <v>191</v>
      </c>
      <c r="I1009" s="68">
        <v>169</v>
      </c>
      <c r="J1009" s="68">
        <v>893</v>
      </c>
      <c r="K1009" s="68">
        <v>1101</v>
      </c>
      <c r="L1009" s="68">
        <v>1723</v>
      </c>
      <c r="M1009" s="68">
        <v>2000</v>
      </c>
      <c r="N1009" s="68">
        <v>1893</v>
      </c>
      <c r="O1009" s="68">
        <v>2077</v>
      </c>
      <c r="P1009" s="68">
        <v>2151</v>
      </c>
      <c r="Q1009" s="68">
        <v>1838</v>
      </c>
      <c r="R1009" s="68">
        <v>2100</v>
      </c>
      <c r="S1009" s="68">
        <v>2288</v>
      </c>
      <c r="T1009" s="68">
        <v>1980</v>
      </c>
      <c r="U1009" s="68">
        <v>1701</v>
      </c>
      <c r="V1009" s="68">
        <v>1078</v>
      </c>
      <c r="W1009" s="68">
        <v>964</v>
      </c>
      <c r="X1009" s="68">
        <v>869</v>
      </c>
      <c r="Y1009" s="68">
        <v>581</v>
      </c>
      <c r="Z1009" s="68">
        <v>248</v>
      </c>
      <c r="AA1009" s="68">
        <v>76</v>
      </c>
      <c r="AB1009" s="68">
        <v>14</v>
      </c>
      <c r="AC1009" s="68">
        <v>1</v>
      </c>
      <c r="AD1009">
        <v>9800</v>
      </c>
      <c r="AE1009">
        <v>2913</v>
      </c>
      <c r="AF1009">
        <v>19751</v>
      </c>
      <c r="AG1009">
        <v>3831</v>
      </c>
      <c r="AH1009" t="s">
        <v>681</v>
      </c>
    </row>
    <row r="1010" spans="1:37" ht="16.5">
      <c r="A1010" t="s">
        <v>681</v>
      </c>
      <c r="B1010" t="s">
        <v>517</v>
      </c>
      <c r="C1010">
        <v>13759</v>
      </c>
      <c r="D1010" s="68">
        <v>89</v>
      </c>
      <c r="E1010">
        <v>397</v>
      </c>
      <c r="F1010" s="68">
        <v>98</v>
      </c>
      <c r="G1010" s="68">
        <v>106</v>
      </c>
      <c r="H1010" s="68">
        <v>103</v>
      </c>
      <c r="I1010" s="68">
        <v>90</v>
      </c>
      <c r="J1010" s="68">
        <v>446</v>
      </c>
      <c r="K1010" s="68">
        <v>560</v>
      </c>
      <c r="L1010" s="68">
        <v>917</v>
      </c>
      <c r="M1010" s="68">
        <v>1034</v>
      </c>
      <c r="N1010" s="68">
        <v>992</v>
      </c>
      <c r="O1010" s="68">
        <v>1063</v>
      </c>
      <c r="P1010" s="68">
        <v>1136</v>
      </c>
      <c r="Q1010" s="68">
        <v>945</v>
      </c>
      <c r="R1010" s="68">
        <v>1137</v>
      </c>
      <c r="S1010" s="68">
        <v>1252</v>
      </c>
      <c r="T1010" s="68">
        <v>1046</v>
      </c>
      <c r="U1010" s="68">
        <v>875</v>
      </c>
      <c r="V1010" s="68">
        <v>577</v>
      </c>
      <c r="W1010" s="68">
        <v>464</v>
      </c>
      <c r="X1010" s="68">
        <v>413</v>
      </c>
      <c r="Y1010" s="68">
        <v>257</v>
      </c>
      <c r="Z1010" s="68">
        <v>116</v>
      </c>
      <c r="AA1010" s="68">
        <v>34</v>
      </c>
      <c r="AB1010" s="68">
        <v>8</v>
      </c>
      <c r="AC1010" s="68">
        <v>1</v>
      </c>
      <c r="AD1010">
        <v>5043</v>
      </c>
    </row>
    <row r="1011" spans="1:37" ht="16.5">
      <c r="B1011" t="s">
        <v>518</v>
      </c>
      <c r="C1011">
        <v>12736</v>
      </c>
      <c r="D1011" s="68">
        <v>88</v>
      </c>
      <c r="E1011">
        <v>345</v>
      </c>
      <c r="F1011" s="68">
        <v>93</v>
      </c>
      <c r="G1011" s="68">
        <v>85</v>
      </c>
      <c r="H1011" s="68">
        <v>88</v>
      </c>
      <c r="I1011" s="68">
        <v>79</v>
      </c>
      <c r="J1011" s="68">
        <v>447</v>
      </c>
      <c r="K1011" s="68">
        <v>541</v>
      </c>
      <c r="L1011" s="68">
        <v>806</v>
      </c>
      <c r="M1011" s="68">
        <v>966</v>
      </c>
      <c r="N1011" s="68">
        <v>901</v>
      </c>
      <c r="O1011" s="68">
        <v>1014</v>
      </c>
      <c r="P1011" s="68">
        <v>1015</v>
      </c>
      <c r="Q1011" s="68">
        <v>893</v>
      </c>
      <c r="R1011" s="68">
        <v>963</v>
      </c>
      <c r="S1011" s="68">
        <v>1036</v>
      </c>
      <c r="T1011" s="68">
        <v>934</v>
      </c>
      <c r="U1011" s="68">
        <v>826</v>
      </c>
      <c r="V1011" s="68">
        <v>501</v>
      </c>
      <c r="W1011" s="68">
        <v>500</v>
      </c>
      <c r="X1011" s="68">
        <v>456</v>
      </c>
      <c r="Y1011" s="68">
        <v>324</v>
      </c>
      <c r="Z1011" s="68">
        <v>132</v>
      </c>
      <c r="AA1011" s="68">
        <v>42</v>
      </c>
      <c r="AB1011" s="68">
        <v>6</v>
      </c>
      <c r="AC1011" s="68">
        <v>0</v>
      </c>
      <c r="AD1011">
        <v>4757</v>
      </c>
      <c r="AI1011" t="s">
        <v>681</v>
      </c>
      <c r="AJ1011">
        <v>6558</v>
      </c>
      <c r="AK1011">
        <v>11315</v>
      </c>
    </row>
    <row r="1012" spans="1:37" ht="16.5">
      <c r="B1012" t="s">
        <v>516</v>
      </c>
      <c r="C1012">
        <v>25342</v>
      </c>
      <c r="D1012" s="68">
        <v>117</v>
      </c>
      <c r="E1012">
        <v>491</v>
      </c>
      <c r="F1012" s="68">
        <v>109</v>
      </c>
      <c r="G1012" s="68">
        <v>123</v>
      </c>
      <c r="H1012" s="68">
        <v>138</v>
      </c>
      <c r="I1012" s="68">
        <v>121</v>
      </c>
      <c r="J1012" s="68">
        <v>748</v>
      </c>
      <c r="K1012" s="68">
        <v>1064</v>
      </c>
      <c r="L1012" s="68">
        <v>1405</v>
      </c>
      <c r="M1012" s="68">
        <v>1524</v>
      </c>
      <c r="N1012" s="68">
        <v>1370</v>
      </c>
      <c r="O1012" s="68">
        <v>1587</v>
      </c>
      <c r="P1012" s="68">
        <v>1717</v>
      </c>
      <c r="Q1012" s="68">
        <v>1691</v>
      </c>
      <c r="R1012" s="68">
        <v>2129</v>
      </c>
      <c r="S1012" s="68">
        <v>2237</v>
      </c>
      <c r="T1012" s="68">
        <v>2080</v>
      </c>
      <c r="U1012" s="68">
        <v>1886</v>
      </c>
      <c r="V1012" s="68">
        <v>1347</v>
      </c>
      <c r="W1012" s="68">
        <v>1255</v>
      </c>
      <c r="X1012" s="68">
        <v>1256</v>
      </c>
      <c r="Y1012" s="68">
        <v>858</v>
      </c>
      <c r="Z1012" s="68">
        <v>426</v>
      </c>
      <c r="AA1012" s="68">
        <v>126</v>
      </c>
      <c r="AB1012" s="68">
        <v>26</v>
      </c>
      <c r="AC1012" s="68">
        <v>2</v>
      </c>
      <c r="AD1012">
        <v>11499</v>
      </c>
      <c r="AE1012">
        <v>2420</v>
      </c>
      <c r="AF1012">
        <v>17626</v>
      </c>
      <c r="AG1012">
        <v>5296</v>
      </c>
      <c r="AH1012" t="s">
        <v>682</v>
      </c>
    </row>
    <row r="1013" spans="1:37" ht="16.5">
      <c r="A1013" t="s">
        <v>682</v>
      </c>
      <c r="B1013" t="s">
        <v>517</v>
      </c>
      <c r="C1013">
        <v>13490</v>
      </c>
      <c r="D1013" s="68">
        <v>63</v>
      </c>
      <c r="E1013">
        <v>262</v>
      </c>
      <c r="F1013" s="68">
        <v>58</v>
      </c>
      <c r="G1013" s="68">
        <v>65</v>
      </c>
      <c r="H1013" s="68">
        <v>73</v>
      </c>
      <c r="I1013" s="68">
        <v>66</v>
      </c>
      <c r="J1013" s="68">
        <v>385</v>
      </c>
      <c r="K1013" s="68">
        <v>558</v>
      </c>
      <c r="L1013" s="68">
        <v>755</v>
      </c>
      <c r="M1013" s="68">
        <v>808</v>
      </c>
      <c r="N1013" s="68">
        <v>739</v>
      </c>
      <c r="O1013" s="68">
        <v>848</v>
      </c>
      <c r="P1013" s="68">
        <v>904</v>
      </c>
      <c r="Q1013" s="68">
        <v>890</v>
      </c>
      <c r="R1013" s="68">
        <v>1248</v>
      </c>
      <c r="S1013" s="68">
        <v>1312</v>
      </c>
      <c r="T1013" s="68">
        <v>1167</v>
      </c>
      <c r="U1013" s="68">
        <v>1026</v>
      </c>
      <c r="V1013" s="68">
        <v>688</v>
      </c>
      <c r="W1013" s="68">
        <v>630</v>
      </c>
      <c r="X1013" s="68">
        <v>621</v>
      </c>
      <c r="Y1013" s="68">
        <v>367</v>
      </c>
      <c r="Z1013" s="68">
        <v>170</v>
      </c>
      <c r="AA1013" s="68">
        <v>42</v>
      </c>
      <c r="AB1013" s="68">
        <v>7</v>
      </c>
      <c r="AC1013" s="68">
        <v>0</v>
      </c>
      <c r="AD1013">
        <v>6030</v>
      </c>
    </row>
    <row r="1014" spans="1:37" ht="16.5">
      <c r="B1014" t="s">
        <v>518</v>
      </c>
      <c r="C1014">
        <v>11852</v>
      </c>
      <c r="D1014" s="68">
        <v>54</v>
      </c>
      <c r="E1014">
        <v>229</v>
      </c>
      <c r="F1014" s="68">
        <v>51</v>
      </c>
      <c r="G1014" s="68">
        <v>58</v>
      </c>
      <c r="H1014" s="68">
        <v>65</v>
      </c>
      <c r="I1014" s="68">
        <v>55</v>
      </c>
      <c r="J1014" s="68">
        <v>363</v>
      </c>
      <c r="K1014" s="68">
        <v>506</v>
      </c>
      <c r="L1014" s="68">
        <v>650</v>
      </c>
      <c r="M1014" s="68">
        <v>716</v>
      </c>
      <c r="N1014" s="68">
        <v>631</v>
      </c>
      <c r="O1014" s="68">
        <v>739</v>
      </c>
      <c r="P1014" s="68">
        <v>813</v>
      </c>
      <c r="Q1014" s="68">
        <v>801</v>
      </c>
      <c r="R1014" s="68">
        <v>881</v>
      </c>
      <c r="S1014" s="68">
        <v>925</v>
      </c>
      <c r="T1014" s="68">
        <v>913</v>
      </c>
      <c r="U1014" s="68">
        <v>860</v>
      </c>
      <c r="V1014" s="68">
        <v>659</v>
      </c>
      <c r="W1014" s="68">
        <v>625</v>
      </c>
      <c r="X1014" s="68">
        <v>635</v>
      </c>
      <c r="Y1014" s="68">
        <v>491</v>
      </c>
      <c r="Z1014" s="68">
        <v>256</v>
      </c>
      <c r="AA1014" s="68">
        <v>84</v>
      </c>
      <c r="AB1014" s="68">
        <v>19</v>
      </c>
      <c r="AC1014" s="68">
        <v>2</v>
      </c>
      <c r="AD1014">
        <v>5469</v>
      </c>
      <c r="AI1014" t="s">
        <v>682</v>
      </c>
      <c r="AJ1014">
        <v>5231</v>
      </c>
      <c r="AK1014">
        <v>10700</v>
      </c>
    </row>
    <row r="1015" spans="1:37" ht="16.5">
      <c r="B1015" t="s">
        <v>516</v>
      </c>
      <c r="C1015">
        <v>20842</v>
      </c>
      <c r="D1015" s="68">
        <v>118</v>
      </c>
      <c r="E1015">
        <v>455</v>
      </c>
      <c r="F1015" s="68">
        <v>96</v>
      </c>
      <c r="G1015" s="68">
        <v>123</v>
      </c>
      <c r="H1015" s="68">
        <v>138</v>
      </c>
      <c r="I1015" s="68">
        <v>98</v>
      </c>
      <c r="J1015" s="68">
        <v>615</v>
      </c>
      <c r="K1015" s="68">
        <v>895</v>
      </c>
      <c r="L1015" s="68">
        <v>1351</v>
      </c>
      <c r="M1015" s="68">
        <v>1424</v>
      </c>
      <c r="N1015" s="68">
        <v>1323</v>
      </c>
      <c r="O1015" s="68">
        <v>1433</v>
      </c>
      <c r="P1015" s="68">
        <v>1445</v>
      </c>
      <c r="Q1015" s="68">
        <v>1450</v>
      </c>
      <c r="R1015" s="68">
        <v>1599</v>
      </c>
      <c r="S1015" s="68">
        <v>1857</v>
      </c>
      <c r="T1015" s="68">
        <v>1765</v>
      </c>
      <c r="U1015" s="68">
        <v>1524</v>
      </c>
      <c r="V1015" s="68">
        <v>964</v>
      </c>
      <c r="W1015" s="68">
        <v>834</v>
      </c>
      <c r="X1015" s="68">
        <v>799</v>
      </c>
      <c r="Y1015" s="68">
        <v>588</v>
      </c>
      <c r="Z1015" s="68">
        <v>296</v>
      </c>
      <c r="AA1015" s="68">
        <v>84</v>
      </c>
      <c r="AB1015" s="68">
        <v>19</v>
      </c>
      <c r="AC1015" s="68">
        <v>4</v>
      </c>
      <c r="AD1015">
        <v>8734</v>
      </c>
      <c r="AE1015">
        <v>2083</v>
      </c>
      <c r="AF1015">
        <v>15171</v>
      </c>
      <c r="AG1015">
        <v>3588</v>
      </c>
      <c r="AH1015" t="s">
        <v>683</v>
      </c>
    </row>
    <row r="1016" spans="1:37" ht="16.5">
      <c r="A1016" t="s">
        <v>683</v>
      </c>
      <c r="B1016" t="s">
        <v>517</v>
      </c>
      <c r="C1016">
        <v>10934</v>
      </c>
      <c r="D1016" s="68">
        <v>55</v>
      </c>
      <c r="E1016">
        <v>250</v>
      </c>
      <c r="F1016" s="68">
        <v>54</v>
      </c>
      <c r="G1016" s="68">
        <v>70</v>
      </c>
      <c r="H1016" s="68">
        <v>73</v>
      </c>
      <c r="I1016" s="68">
        <v>53</v>
      </c>
      <c r="J1016" s="68">
        <v>335</v>
      </c>
      <c r="K1016" s="68">
        <v>471</v>
      </c>
      <c r="L1016" s="68">
        <v>710</v>
      </c>
      <c r="M1016" s="68">
        <v>742</v>
      </c>
      <c r="N1016" s="68">
        <v>703</v>
      </c>
      <c r="O1016" s="68">
        <v>742</v>
      </c>
      <c r="P1016" s="68">
        <v>758</v>
      </c>
      <c r="Q1016" s="68">
        <v>816</v>
      </c>
      <c r="R1016" s="68">
        <v>886</v>
      </c>
      <c r="S1016" s="68">
        <v>1028</v>
      </c>
      <c r="T1016" s="68">
        <v>930</v>
      </c>
      <c r="U1016" s="68">
        <v>801</v>
      </c>
      <c r="V1016" s="68">
        <v>490</v>
      </c>
      <c r="W1016" s="68">
        <v>397</v>
      </c>
      <c r="X1016" s="68">
        <v>375</v>
      </c>
      <c r="Y1016" s="68">
        <v>281</v>
      </c>
      <c r="Z1016" s="68">
        <v>121</v>
      </c>
      <c r="AA1016" s="68">
        <v>33</v>
      </c>
      <c r="AB1016" s="68">
        <v>8</v>
      </c>
      <c r="AC1016" s="68">
        <v>2</v>
      </c>
      <c r="AD1016">
        <v>4466</v>
      </c>
    </row>
    <row r="1017" spans="1:37" ht="16.5">
      <c r="B1017" t="s">
        <v>518</v>
      </c>
      <c r="C1017">
        <v>9908</v>
      </c>
      <c r="D1017" s="68">
        <v>63</v>
      </c>
      <c r="E1017">
        <v>205</v>
      </c>
      <c r="F1017" s="68">
        <v>42</v>
      </c>
      <c r="G1017" s="68">
        <v>53</v>
      </c>
      <c r="H1017" s="68">
        <v>65</v>
      </c>
      <c r="I1017" s="68">
        <v>45</v>
      </c>
      <c r="J1017" s="68">
        <v>280</v>
      </c>
      <c r="K1017" s="68">
        <v>424</v>
      </c>
      <c r="L1017" s="68">
        <v>641</v>
      </c>
      <c r="M1017" s="68">
        <v>682</v>
      </c>
      <c r="N1017" s="68">
        <v>620</v>
      </c>
      <c r="O1017" s="68">
        <v>691</v>
      </c>
      <c r="P1017" s="68">
        <v>687</v>
      </c>
      <c r="Q1017" s="68">
        <v>634</v>
      </c>
      <c r="R1017" s="68">
        <v>713</v>
      </c>
      <c r="S1017" s="68">
        <v>829</v>
      </c>
      <c r="T1017" s="68">
        <v>835</v>
      </c>
      <c r="U1017" s="68">
        <v>723</v>
      </c>
      <c r="V1017" s="68">
        <v>474</v>
      </c>
      <c r="W1017" s="68">
        <v>437</v>
      </c>
      <c r="X1017" s="68">
        <v>424</v>
      </c>
      <c r="Y1017" s="68">
        <v>307</v>
      </c>
      <c r="Z1017" s="68">
        <v>175</v>
      </c>
      <c r="AA1017" s="68">
        <v>51</v>
      </c>
      <c r="AB1017" s="68">
        <v>11</v>
      </c>
      <c r="AC1017" s="68">
        <v>2</v>
      </c>
      <c r="AD1017">
        <v>4268</v>
      </c>
      <c r="AI1017" t="s">
        <v>683</v>
      </c>
      <c r="AJ1017">
        <v>4668</v>
      </c>
      <c r="AK1017">
        <v>8936</v>
      </c>
    </row>
    <row r="1018" spans="1:37" ht="16.5">
      <c r="B1018" t="s">
        <v>516</v>
      </c>
      <c r="C1018">
        <v>55896</v>
      </c>
      <c r="D1018" s="68">
        <v>269</v>
      </c>
      <c r="E1018">
        <v>1249</v>
      </c>
      <c r="F1018" s="68">
        <v>301</v>
      </c>
      <c r="G1018" s="68">
        <v>311</v>
      </c>
      <c r="H1018" s="68">
        <v>335</v>
      </c>
      <c r="I1018" s="68">
        <v>302</v>
      </c>
      <c r="J1018" s="68">
        <v>1857</v>
      </c>
      <c r="K1018" s="68">
        <v>2590</v>
      </c>
      <c r="L1018" s="68">
        <v>3668</v>
      </c>
      <c r="M1018" s="68">
        <v>4117</v>
      </c>
      <c r="N1018" s="68">
        <v>3798</v>
      </c>
      <c r="O1018" s="68">
        <v>3890</v>
      </c>
      <c r="P1018" s="68">
        <v>4120</v>
      </c>
      <c r="Q1018" s="68">
        <v>3965</v>
      </c>
      <c r="R1018" s="68">
        <v>4572</v>
      </c>
      <c r="S1018" s="68">
        <v>4862</v>
      </c>
      <c r="T1018" s="68">
        <v>4437</v>
      </c>
      <c r="U1018" s="68">
        <v>3807</v>
      </c>
      <c r="V1018" s="68">
        <v>2488</v>
      </c>
      <c r="W1018" s="68">
        <v>1985</v>
      </c>
      <c r="X1018" s="68">
        <v>1775</v>
      </c>
      <c r="Y1018" s="68">
        <v>1338</v>
      </c>
      <c r="Z1018" s="68">
        <v>736</v>
      </c>
      <c r="AA1018" s="68">
        <v>289</v>
      </c>
      <c r="AB1018" s="68">
        <v>59</v>
      </c>
      <c r="AC1018" s="68">
        <v>25</v>
      </c>
      <c r="AD1018">
        <v>21801</v>
      </c>
      <c r="AE1018">
        <v>5965</v>
      </c>
      <c r="AF1018">
        <v>41236</v>
      </c>
      <c r="AG1018">
        <v>8695</v>
      </c>
      <c r="AH1018" t="s">
        <v>684</v>
      </c>
    </row>
    <row r="1019" spans="1:37" ht="16.5">
      <c r="A1019" t="s">
        <v>684</v>
      </c>
      <c r="B1019" t="s">
        <v>517</v>
      </c>
      <c r="C1019">
        <v>28985</v>
      </c>
      <c r="D1019" s="68">
        <v>138</v>
      </c>
      <c r="E1019">
        <v>660</v>
      </c>
      <c r="F1019" s="68">
        <v>154</v>
      </c>
      <c r="G1019" s="68">
        <v>158</v>
      </c>
      <c r="H1019" s="68">
        <v>179</v>
      </c>
      <c r="I1019" s="68">
        <v>169</v>
      </c>
      <c r="J1019" s="68">
        <v>992</v>
      </c>
      <c r="K1019" s="68">
        <v>1347</v>
      </c>
      <c r="L1019" s="68">
        <v>1879</v>
      </c>
      <c r="M1019" s="68">
        <v>2139</v>
      </c>
      <c r="N1019" s="68">
        <v>2036</v>
      </c>
      <c r="O1019" s="68">
        <v>2085</v>
      </c>
      <c r="P1019" s="68">
        <v>2213</v>
      </c>
      <c r="Q1019" s="68">
        <v>2068</v>
      </c>
      <c r="R1019" s="68">
        <v>2386</v>
      </c>
      <c r="S1019" s="68">
        <v>2567</v>
      </c>
      <c r="T1019" s="68">
        <v>2249</v>
      </c>
      <c r="U1019" s="68">
        <v>1921</v>
      </c>
      <c r="V1019" s="68">
        <v>1203</v>
      </c>
      <c r="W1019" s="68">
        <v>970</v>
      </c>
      <c r="X1019" s="68">
        <v>866</v>
      </c>
      <c r="Y1019" s="68">
        <v>665</v>
      </c>
      <c r="Z1019" s="68">
        <v>386</v>
      </c>
      <c r="AA1019" s="68">
        <v>158</v>
      </c>
      <c r="AB1019" s="68">
        <v>34</v>
      </c>
      <c r="AC1019" s="68">
        <v>23</v>
      </c>
      <c r="AD1019">
        <v>11042</v>
      </c>
    </row>
    <row r="1020" spans="1:37" ht="16.5">
      <c r="B1020" t="s">
        <v>518</v>
      </c>
      <c r="C1020">
        <v>26911</v>
      </c>
      <c r="D1020" s="68">
        <v>131</v>
      </c>
      <c r="E1020">
        <v>589</v>
      </c>
      <c r="F1020" s="68">
        <v>147</v>
      </c>
      <c r="G1020" s="68">
        <v>153</v>
      </c>
      <c r="H1020" s="68">
        <v>156</v>
      </c>
      <c r="I1020" s="68">
        <v>133</v>
      </c>
      <c r="J1020" s="68">
        <v>865</v>
      </c>
      <c r="K1020" s="68">
        <v>1243</v>
      </c>
      <c r="L1020" s="68">
        <v>1789</v>
      </c>
      <c r="M1020" s="68">
        <v>1978</v>
      </c>
      <c r="N1020" s="68">
        <v>1762</v>
      </c>
      <c r="O1020" s="68">
        <v>1805</v>
      </c>
      <c r="P1020" s="68">
        <v>1907</v>
      </c>
      <c r="Q1020" s="68">
        <v>1897</v>
      </c>
      <c r="R1020" s="68">
        <v>2186</v>
      </c>
      <c r="S1020" s="68">
        <v>2295</v>
      </c>
      <c r="T1020" s="68">
        <v>2188</v>
      </c>
      <c r="U1020" s="68">
        <v>1886</v>
      </c>
      <c r="V1020" s="68">
        <v>1285</v>
      </c>
      <c r="W1020" s="68">
        <v>1015</v>
      </c>
      <c r="X1020" s="68">
        <v>909</v>
      </c>
      <c r="Y1020" s="68">
        <v>673</v>
      </c>
      <c r="Z1020" s="68">
        <v>350</v>
      </c>
      <c r="AA1020" s="68">
        <v>131</v>
      </c>
      <c r="AB1020" s="68">
        <v>25</v>
      </c>
      <c r="AC1020" s="68">
        <v>2</v>
      </c>
      <c r="AD1020">
        <v>10759</v>
      </c>
      <c r="AI1020" t="s">
        <v>684</v>
      </c>
      <c r="AJ1020">
        <v>13324</v>
      </c>
      <c r="AK1020">
        <v>24083</v>
      </c>
    </row>
    <row r="1021" spans="1:37" ht="16.5">
      <c r="B1021" t="s">
        <v>516</v>
      </c>
      <c r="C1021">
        <v>17631</v>
      </c>
      <c r="D1021" s="68">
        <v>91</v>
      </c>
      <c r="E1021">
        <v>379</v>
      </c>
      <c r="F1021" s="68">
        <v>93</v>
      </c>
      <c r="G1021" s="68">
        <v>101</v>
      </c>
      <c r="H1021" s="68">
        <v>96</v>
      </c>
      <c r="I1021" s="68">
        <v>89</v>
      </c>
      <c r="J1021" s="68">
        <v>449</v>
      </c>
      <c r="K1021" s="68">
        <v>618</v>
      </c>
      <c r="L1021" s="68">
        <v>1021</v>
      </c>
      <c r="M1021" s="68">
        <v>1215</v>
      </c>
      <c r="N1021" s="68">
        <v>1206</v>
      </c>
      <c r="O1021" s="68">
        <v>1262</v>
      </c>
      <c r="P1021" s="68">
        <v>1246</v>
      </c>
      <c r="Q1021" s="68">
        <v>1209</v>
      </c>
      <c r="R1021" s="68">
        <v>1441</v>
      </c>
      <c r="S1021" s="68">
        <v>1547</v>
      </c>
      <c r="T1021" s="68">
        <v>1490</v>
      </c>
      <c r="U1021" s="68">
        <v>1294</v>
      </c>
      <c r="V1021" s="68">
        <v>845</v>
      </c>
      <c r="W1021" s="68">
        <v>784</v>
      </c>
      <c r="X1021" s="68">
        <v>712</v>
      </c>
      <c r="Y1021" s="68">
        <v>475</v>
      </c>
      <c r="Z1021" s="68">
        <v>254</v>
      </c>
      <c r="AA1021" s="68">
        <v>81</v>
      </c>
      <c r="AB1021" s="68">
        <v>10</v>
      </c>
      <c r="AC1021" s="68">
        <v>2</v>
      </c>
      <c r="AD1021">
        <v>7494</v>
      </c>
      <c r="AE1021">
        <v>1537</v>
      </c>
      <c r="AF1021">
        <v>12931</v>
      </c>
      <c r="AG1021">
        <v>3163</v>
      </c>
      <c r="AH1021" t="s">
        <v>685</v>
      </c>
    </row>
    <row r="1022" spans="1:37" ht="16.5">
      <c r="A1022" t="s">
        <v>685</v>
      </c>
      <c r="B1022" t="s">
        <v>517</v>
      </c>
      <c r="C1022">
        <v>9353</v>
      </c>
      <c r="D1022" s="68">
        <v>49</v>
      </c>
      <c r="E1022">
        <v>193</v>
      </c>
      <c r="F1022" s="68">
        <v>43</v>
      </c>
      <c r="G1022" s="68">
        <v>52</v>
      </c>
      <c r="H1022" s="68">
        <v>53</v>
      </c>
      <c r="I1022" s="68">
        <v>45</v>
      </c>
      <c r="J1022" s="68">
        <v>229</v>
      </c>
      <c r="K1022" s="68">
        <v>337</v>
      </c>
      <c r="L1022" s="68">
        <v>520</v>
      </c>
      <c r="M1022" s="68">
        <v>642</v>
      </c>
      <c r="N1022" s="68">
        <v>656</v>
      </c>
      <c r="O1022" s="68">
        <v>695</v>
      </c>
      <c r="P1022" s="68">
        <v>686</v>
      </c>
      <c r="Q1022" s="68">
        <v>667</v>
      </c>
      <c r="R1022" s="68">
        <v>780</v>
      </c>
      <c r="S1022" s="68">
        <v>873</v>
      </c>
      <c r="T1022" s="68">
        <v>799</v>
      </c>
      <c r="U1022" s="68">
        <v>687</v>
      </c>
      <c r="V1022" s="68">
        <v>420</v>
      </c>
      <c r="W1022" s="68">
        <v>413</v>
      </c>
      <c r="X1022" s="68">
        <v>345</v>
      </c>
      <c r="Y1022" s="68">
        <v>216</v>
      </c>
      <c r="Z1022" s="68">
        <v>107</v>
      </c>
      <c r="AA1022" s="68">
        <v>35</v>
      </c>
      <c r="AB1022" s="68">
        <v>4</v>
      </c>
      <c r="AC1022" s="68">
        <v>0</v>
      </c>
      <c r="AD1022">
        <v>3899</v>
      </c>
    </row>
    <row r="1023" spans="1:37" ht="16.5">
      <c r="B1023" t="s">
        <v>518</v>
      </c>
      <c r="C1023">
        <v>8278</v>
      </c>
      <c r="D1023" s="68">
        <v>42</v>
      </c>
      <c r="E1023">
        <v>186</v>
      </c>
      <c r="F1023" s="68">
        <v>50</v>
      </c>
      <c r="G1023" s="68">
        <v>49</v>
      </c>
      <c r="H1023" s="68">
        <v>43</v>
      </c>
      <c r="I1023" s="68">
        <v>44</v>
      </c>
      <c r="J1023" s="68">
        <v>220</v>
      </c>
      <c r="K1023" s="68">
        <v>281</v>
      </c>
      <c r="L1023" s="68">
        <v>501</v>
      </c>
      <c r="M1023" s="68">
        <v>573</v>
      </c>
      <c r="N1023" s="68">
        <v>550</v>
      </c>
      <c r="O1023" s="68">
        <v>567</v>
      </c>
      <c r="P1023" s="68">
        <v>560</v>
      </c>
      <c r="Q1023" s="68">
        <v>542</v>
      </c>
      <c r="R1023" s="68">
        <v>661</v>
      </c>
      <c r="S1023" s="68">
        <v>674</v>
      </c>
      <c r="T1023" s="68">
        <v>691</v>
      </c>
      <c r="U1023" s="68">
        <v>607</v>
      </c>
      <c r="V1023" s="68">
        <v>425</v>
      </c>
      <c r="W1023" s="68">
        <v>371</v>
      </c>
      <c r="X1023" s="68">
        <v>367</v>
      </c>
      <c r="Y1023" s="68">
        <v>259</v>
      </c>
      <c r="Z1023" s="68">
        <v>147</v>
      </c>
      <c r="AA1023" s="68">
        <v>46</v>
      </c>
      <c r="AB1023" s="68">
        <v>6</v>
      </c>
      <c r="AC1023" s="68">
        <v>2</v>
      </c>
      <c r="AD1023">
        <v>3595</v>
      </c>
      <c r="AI1023" t="s">
        <v>685</v>
      </c>
      <c r="AJ1023">
        <v>3954</v>
      </c>
      <c r="AK1023">
        <v>7549</v>
      </c>
    </row>
    <row r="1024" spans="1:37" ht="16.5">
      <c r="B1024" t="s">
        <v>516</v>
      </c>
      <c r="C1024">
        <v>10145</v>
      </c>
      <c r="D1024" s="68">
        <v>52</v>
      </c>
      <c r="E1024">
        <v>228</v>
      </c>
      <c r="F1024" s="68">
        <v>57</v>
      </c>
      <c r="G1024" s="68">
        <v>66</v>
      </c>
      <c r="H1024" s="68">
        <v>59</v>
      </c>
      <c r="I1024" s="68">
        <v>46</v>
      </c>
      <c r="J1024" s="68">
        <v>221</v>
      </c>
      <c r="K1024" s="68">
        <v>306</v>
      </c>
      <c r="L1024" s="68">
        <v>602</v>
      </c>
      <c r="M1024" s="68">
        <v>623</v>
      </c>
      <c r="N1024" s="68">
        <v>629</v>
      </c>
      <c r="O1024" s="68">
        <v>696</v>
      </c>
      <c r="P1024" s="68">
        <v>750</v>
      </c>
      <c r="Q1024" s="68">
        <v>676</v>
      </c>
      <c r="R1024" s="68">
        <v>853</v>
      </c>
      <c r="S1024" s="68">
        <v>953</v>
      </c>
      <c r="T1024" s="68">
        <v>864</v>
      </c>
      <c r="U1024" s="68">
        <v>803</v>
      </c>
      <c r="V1024" s="68">
        <v>549</v>
      </c>
      <c r="W1024" s="68">
        <v>434</v>
      </c>
      <c r="X1024" s="68">
        <v>434</v>
      </c>
      <c r="Y1024" s="68">
        <v>294</v>
      </c>
      <c r="Z1024" s="68">
        <v>130</v>
      </c>
      <c r="AA1024" s="68">
        <v>41</v>
      </c>
      <c r="AB1024" s="68">
        <v>7</v>
      </c>
      <c r="AC1024" s="68">
        <v>0</v>
      </c>
      <c r="AD1024">
        <v>4509</v>
      </c>
      <c r="AE1024">
        <v>807</v>
      </c>
      <c r="AF1024">
        <v>7449</v>
      </c>
      <c r="AG1024">
        <v>1889</v>
      </c>
      <c r="AH1024" t="s">
        <v>686</v>
      </c>
    </row>
    <row r="1025" spans="1:37" ht="16.5">
      <c r="A1025" t="s">
        <v>686</v>
      </c>
      <c r="B1025" t="s">
        <v>517</v>
      </c>
      <c r="C1025">
        <v>5398</v>
      </c>
      <c r="D1025" s="68">
        <v>30</v>
      </c>
      <c r="E1025">
        <v>129</v>
      </c>
      <c r="F1025" s="68">
        <v>37</v>
      </c>
      <c r="G1025" s="68">
        <v>37</v>
      </c>
      <c r="H1025" s="68">
        <v>31</v>
      </c>
      <c r="I1025" s="68">
        <v>24</v>
      </c>
      <c r="J1025" s="68">
        <v>112</v>
      </c>
      <c r="K1025" s="68">
        <v>151</v>
      </c>
      <c r="L1025" s="68">
        <v>289</v>
      </c>
      <c r="M1025" s="68">
        <v>316</v>
      </c>
      <c r="N1025" s="68">
        <v>321</v>
      </c>
      <c r="O1025" s="68">
        <v>382</v>
      </c>
      <c r="P1025" s="68">
        <v>406</v>
      </c>
      <c r="Q1025" s="68">
        <v>386</v>
      </c>
      <c r="R1025" s="68">
        <v>487</v>
      </c>
      <c r="S1025" s="68">
        <v>540</v>
      </c>
      <c r="T1025" s="68">
        <v>487</v>
      </c>
      <c r="U1025" s="68">
        <v>426</v>
      </c>
      <c r="V1025" s="68">
        <v>271</v>
      </c>
      <c r="W1025" s="68">
        <v>226</v>
      </c>
      <c r="X1025" s="68">
        <v>225</v>
      </c>
      <c r="Y1025" s="68">
        <v>129</v>
      </c>
      <c r="Z1025" s="68">
        <v>65</v>
      </c>
      <c r="AA1025" s="68">
        <v>18</v>
      </c>
      <c r="AB1025" s="68">
        <v>2</v>
      </c>
      <c r="AC1025" s="68">
        <v>0</v>
      </c>
      <c r="AD1025">
        <v>2389</v>
      </c>
    </row>
    <row r="1026" spans="1:37" ht="16.5">
      <c r="B1026" t="s">
        <v>518</v>
      </c>
      <c r="C1026">
        <v>4747</v>
      </c>
      <c r="D1026" s="68">
        <v>22</v>
      </c>
      <c r="E1026">
        <v>99</v>
      </c>
      <c r="F1026" s="68">
        <v>20</v>
      </c>
      <c r="G1026" s="68">
        <v>29</v>
      </c>
      <c r="H1026" s="68">
        <v>28</v>
      </c>
      <c r="I1026" s="68">
        <v>22</v>
      </c>
      <c r="J1026" s="68">
        <v>109</v>
      </c>
      <c r="K1026" s="68">
        <v>155</v>
      </c>
      <c r="L1026" s="68">
        <v>313</v>
      </c>
      <c r="M1026" s="68">
        <v>307</v>
      </c>
      <c r="N1026" s="68">
        <v>308</v>
      </c>
      <c r="O1026" s="68">
        <v>314</v>
      </c>
      <c r="P1026" s="68">
        <v>344</v>
      </c>
      <c r="Q1026" s="68">
        <v>290</v>
      </c>
      <c r="R1026" s="68">
        <v>366</v>
      </c>
      <c r="S1026" s="68">
        <v>413</v>
      </c>
      <c r="T1026" s="68">
        <v>377</v>
      </c>
      <c r="U1026" s="68">
        <v>377</v>
      </c>
      <c r="V1026" s="68">
        <v>278</v>
      </c>
      <c r="W1026" s="68">
        <v>208</v>
      </c>
      <c r="X1026" s="68">
        <v>209</v>
      </c>
      <c r="Y1026" s="68">
        <v>165</v>
      </c>
      <c r="Z1026" s="68">
        <v>65</v>
      </c>
      <c r="AA1026" s="68">
        <v>23</v>
      </c>
      <c r="AB1026" s="68">
        <v>5</v>
      </c>
      <c r="AC1026" s="68">
        <v>0</v>
      </c>
      <c r="AD1026">
        <v>2120</v>
      </c>
      <c r="AI1026" t="s">
        <v>686</v>
      </c>
      <c r="AJ1026">
        <v>2242</v>
      </c>
      <c r="AK1026">
        <v>4362</v>
      </c>
    </row>
    <row r="1027" spans="1:37" ht="16.5">
      <c r="B1027" t="s">
        <v>516</v>
      </c>
      <c r="C1027">
        <v>25301</v>
      </c>
      <c r="D1027" s="68">
        <v>125</v>
      </c>
      <c r="E1027">
        <v>542</v>
      </c>
      <c r="F1027" s="68">
        <v>124</v>
      </c>
      <c r="G1027" s="68">
        <v>147</v>
      </c>
      <c r="H1027" s="68">
        <v>145</v>
      </c>
      <c r="I1027" s="68">
        <v>126</v>
      </c>
      <c r="J1027" s="68">
        <v>855</v>
      </c>
      <c r="K1027" s="68">
        <v>1098</v>
      </c>
      <c r="L1027" s="68">
        <v>1538</v>
      </c>
      <c r="M1027" s="68">
        <v>1701</v>
      </c>
      <c r="N1027" s="68">
        <v>1576</v>
      </c>
      <c r="O1027" s="68">
        <v>1810</v>
      </c>
      <c r="P1027" s="68">
        <v>2019</v>
      </c>
      <c r="Q1027" s="68">
        <v>1749</v>
      </c>
      <c r="R1027" s="68">
        <v>1993</v>
      </c>
      <c r="S1027" s="68">
        <v>2140</v>
      </c>
      <c r="T1027" s="68">
        <v>2055</v>
      </c>
      <c r="U1027" s="68">
        <v>1960</v>
      </c>
      <c r="V1027" s="68">
        <v>1257</v>
      </c>
      <c r="W1027" s="68">
        <v>1098</v>
      </c>
      <c r="X1027" s="68">
        <v>884</v>
      </c>
      <c r="Y1027" s="68">
        <v>561</v>
      </c>
      <c r="Z1027" s="68">
        <v>241</v>
      </c>
      <c r="AA1027" s="68">
        <v>84</v>
      </c>
      <c r="AB1027" s="68">
        <v>13</v>
      </c>
      <c r="AC1027" s="68">
        <v>2</v>
      </c>
      <c r="AD1027">
        <v>10295</v>
      </c>
      <c r="AE1027">
        <v>2620</v>
      </c>
      <c r="AF1027">
        <v>18541</v>
      </c>
      <c r="AG1027">
        <v>4140</v>
      </c>
      <c r="AH1027" t="s">
        <v>687</v>
      </c>
    </row>
    <row r="1028" spans="1:37" ht="16.5">
      <c r="A1028" t="s">
        <v>687</v>
      </c>
      <c r="B1028" t="s">
        <v>517</v>
      </c>
      <c r="C1028">
        <v>13255</v>
      </c>
      <c r="D1028" s="68">
        <v>65</v>
      </c>
      <c r="E1028">
        <v>283</v>
      </c>
      <c r="F1028" s="68">
        <v>61</v>
      </c>
      <c r="G1028" s="68">
        <v>80</v>
      </c>
      <c r="H1028" s="68">
        <v>78</v>
      </c>
      <c r="I1028" s="68">
        <v>64</v>
      </c>
      <c r="J1028" s="68">
        <v>460</v>
      </c>
      <c r="K1028" s="68">
        <v>583</v>
      </c>
      <c r="L1028" s="68">
        <v>838</v>
      </c>
      <c r="M1028" s="68">
        <v>917</v>
      </c>
      <c r="N1028" s="68">
        <v>835</v>
      </c>
      <c r="O1028" s="68">
        <v>950</v>
      </c>
      <c r="P1028" s="68">
        <v>1097</v>
      </c>
      <c r="Q1028" s="68">
        <v>926</v>
      </c>
      <c r="R1028" s="68">
        <v>1099</v>
      </c>
      <c r="S1028" s="68">
        <v>1178</v>
      </c>
      <c r="T1028" s="68">
        <v>1032</v>
      </c>
      <c r="U1028" s="68">
        <v>986</v>
      </c>
      <c r="V1028" s="68">
        <v>645</v>
      </c>
      <c r="W1028" s="68">
        <v>534</v>
      </c>
      <c r="X1028" s="68">
        <v>426</v>
      </c>
      <c r="Y1028" s="68">
        <v>243</v>
      </c>
      <c r="Z1028" s="68">
        <v>114</v>
      </c>
      <c r="AA1028" s="68">
        <v>37</v>
      </c>
      <c r="AB1028" s="68">
        <v>6</v>
      </c>
      <c r="AC1028" s="68">
        <v>1</v>
      </c>
      <c r="AD1028">
        <v>5202</v>
      </c>
    </row>
    <row r="1029" spans="1:37" ht="16.5">
      <c r="B1029" t="s">
        <v>518</v>
      </c>
      <c r="C1029">
        <v>12046</v>
      </c>
      <c r="D1029" s="68">
        <v>60</v>
      </c>
      <c r="E1029">
        <v>259</v>
      </c>
      <c r="F1029" s="68">
        <v>63</v>
      </c>
      <c r="G1029" s="68">
        <v>67</v>
      </c>
      <c r="H1029" s="68">
        <v>67</v>
      </c>
      <c r="I1029" s="68">
        <v>62</v>
      </c>
      <c r="J1029" s="68">
        <v>395</v>
      </c>
      <c r="K1029" s="68">
        <v>515</v>
      </c>
      <c r="L1029" s="68">
        <v>700</v>
      </c>
      <c r="M1029" s="68">
        <v>784</v>
      </c>
      <c r="N1029" s="68">
        <v>741</v>
      </c>
      <c r="O1029" s="68">
        <v>860</v>
      </c>
      <c r="P1029" s="68">
        <v>922</v>
      </c>
      <c r="Q1029" s="68">
        <v>823</v>
      </c>
      <c r="R1029" s="68">
        <v>894</v>
      </c>
      <c r="S1029" s="68">
        <v>962</v>
      </c>
      <c r="T1029" s="68">
        <v>1023</v>
      </c>
      <c r="U1029" s="68">
        <v>974</v>
      </c>
      <c r="V1029" s="68">
        <v>612</v>
      </c>
      <c r="W1029" s="68">
        <v>564</v>
      </c>
      <c r="X1029" s="68">
        <v>458</v>
      </c>
      <c r="Y1029" s="68">
        <v>318</v>
      </c>
      <c r="Z1029" s="68">
        <v>127</v>
      </c>
      <c r="AA1029" s="68">
        <v>47</v>
      </c>
      <c r="AB1029" s="68">
        <v>7</v>
      </c>
      <c r="AC1029" s="68">
        <v>1</v>
      </c>
      <c r="AD1029">
        <v>5093</v>
      </c>
      <c r="AI1029" t="s">
        <v>687</v>
      </c>
      <c r="AJ1029">
        <v>5724</v>
      </c>
      <c r="AK1029">
        <v>10817</v>
      </c>
    </row>
    <row r="1030" spans="1:37" ht="16.5">
      <c r="B1030" t="s">
        <v>516</v>
      </c>
      <c r="C1030">
        <v>36454</v>
      </c>
      <c r="D1030" s="68">
        <v>228</v>
      </c>
      <c r="E1030">
        <v>923</v>
      </c>
      <c r="F1030" s="68">
        <v>227</v>
      </c>
      <c r="G1030" s="68">
        <v>246</v>
      </c>
      <c r="H1030" s="68">
        <v>248</v>
      </c>
      <c r="I1030" s="68">
        <v>202</v>
      </c>
      <c r="J1030" s="68">
        <v>1220</v>
      </c>
      <c r="K1030" s="68">
        <v>1551</v>
      </c>
      <c r="L1030" s="68">
        <v>2579</v>
      </c>
      <c r="M1030" s="68">
        <v>2715</v>
      </c>
      <c r="N1030" s="68">
        <v>2546</v>
      </c>
      <c r="O1030" s="68">
        <v>2941</v>
      </c>
      <c r="P1030" s="68">
        <v>3164</v>
      </c>
      <c r="Q1030" s="68">
        <v>2803</v>
      </c>
      <c r="R1030" s="68">
        <v>2836</v>
      </c>
      <c r="S1030" s="68">
        <v>2810</v>
      </c>
      <c r="T1030" s="68">
        <v>2717</v>
      </c>
      <c r="U1030" s="68">
        <v>2307</v>
      </c>
      <c r="V1030" s="68">
        <v>1563</v>
      </c>
      <c r="W1030" s="68">
        <v>1354</v>
      </c>
      <c r="X1030" s="68">
        <v>1058</v>
      </c>
      <c r="Y1030" s="68">
        <v>702</v>
      </c>
      <c r="Z1030" s="68">
        <v>318</v>
      </c>
      <c r="AA1030" s="68">
        <v>104</v>
      </c>
      <c r="AB1030" s="68">
        <v>13</v>
      </c>
      <c r="AC1030" s="68">
        <v>2</v>
      </c>
      <c r="AD1030">
        <v>12948</v>
      </c>
      <c r="AE1030">
        <v>3922</v>
      </c>
      <c r="AF1030">
        <v>27418</v>
      </c>
      <c r="AG1030">
        <v>5114</v>
      </c>
      <c r="AH1030" t="s">
        <v>688</v>
      </c>
    </row>
    <row r="1031" spans="1:37" ht="16.5">
      <c r="A1031" t="s">
        <v>688</v>
      </c>
      <c r="B1031" t="s">
        <v>517</v>
      </c>
      <c r="C1031">
        <v>18878</v>
      </c>
      <c r="D1031" s="68">
        <v>114</v>
      </c>
      <c r="E1031">
        <v>490</v>
      </c>
      <c r="F1031" s="68">
        <v>117</v>
      </c>
      <c r="G1031" s="68">
        <v>133</v>
      </c>
      <c r="H1031" s="68">
        <v>133</v>
      </c>
      <c r="I1031" s="68">
        <v>107</v>
      </c>
      <c r="J1031" s="68">
        <v>620</v>
      </c>
      <c r="K1031" s="68">
        <v>808</v>
      </c>
      <c r="L1031" s="68">
        <v>1361</v>
      </c>
      <c r="M1031" s="68">
        <v>1411</v>
      </c>
      <c r="N1031" s="68">
        <v>1308</v>
      </c>
      <c r="O1031" s="68">
        <v>1489</v>
      </c>
      <c r="P1031" s="68">
        <v>1736</v>
      </c>
      <c r="Q1031" s="68">
        <v>1524</v>
      </c>
      <c r="R1031" s="68">
        <v>1567</v>
      </c>
      <c r="S1031" s="68">
        <v>1536</v>
      </c>
      <c r="T1031" s="68">
        <v>1361</v>
      </c>
      <c r="U1031" s="68">
        <v>1144</v>
      </c>
      <c r="V1031" s="68">
        <v>769</v>
      </c>
      <c r="W1031" s="68">
        <v>661</v>
      </c>
      <c r="X1031" s="68">
        <v>499</v>
      </c>
      <c r="Y1031" s="68">
        <v>317</v>
      </c>
      <c r="Z1031" s="68">
        <v>128</v>
      </c>
      <c r="AA1031" s="68">
        <v>32</v>
      </c>
      <c r="AB1031" s="68">
        <v>3</v>
      </c>
      <c r="AC1031" s="68">
        <v>0</v>
      </c>
      <c r="AD1031">
        <v>6450</v>
      </c>
    </row>
    <row r="1032" spans="1:37" ht="16.5">
      <c r="B1032" t="s">
        <v>518</v>
      </c>
      <c r="C1032">
        <v>17576</v>
      </c>
      <c r="D1032" s="68">
        <v>114</v>
      </c>
      <c r="E1032">
        <v>433</v>
      </c>
      <c r="F1032" s="68">
        <v>110</v>
      </c>
      <c r="G1032" s="68">
        <v>113</v>
      </c>
      <c r="H1032" s="68">
        <v>115</v>
      </c>
      <c r="I1032" s="68">
        <v>95</v>
      </c>
      <c r="J1032" s="68">
        <v>600</v>
      </c>
      <c r="K1032" s="68">
        <v>743</v>
      </c>
      <c r="L1032" s="68">
        <v>1218</v>
      </c>
      <c r="M1032" s="68">
        <v>1304</v>
      </c>
      <c r="N1032" s="68">
        <v>1238</v>
      </c>
      <c r="O1032" s="68">
        <v>1452</v>
      </c>
      <c r="P1032" s="68">
        <v>1428</v>
      </c>
      <c r="Q1032" s="68">
        <v>1279</v>
      </c>
      <c r="R1032" s="68">
        <v>1269</v>
      </c>
      <c r="S1032" s="68">
        <v>1274</v>
      </c>
      <c r="T1032" s="68">
        <v>1356</v>
      </c>
      <c r="U1032" s="68">
        <v>1163</v>
      </c>
      <c r="V1032" s="68">
        <v>794</v>
      </c>
      <c r="W1032" s="68">
        <v>693</v>
      </c>
      <c r="X1032" s="68">
        <v>559</v>
      </c>
      <c r="Y1032" s="68">
        <v>385</v>
      </c>
      <c r="Z1032" s="68">
        <v>190</v>
      </c>
      <c r="AA1032" s="68">
        <v>72</v>
      </c>
      <c r="AB1032" s="68">
        <v>10</v>
      </c>
      <c r="AC1032" s="68">
        <v>2</v>
      </c>
      <c r="AD1032">
        <v>6498</v>
      </c>
      <c r="AI1032" t="s">
        <v>688</v>
      </c>
      <c r="AJ1032">
        <v>9188</v>
      </c>
      <c r="AK1032">
        <v>15686</v>
      </c>
    </row>
    <row r="1033" spans="1:37" ht="16.5">
      <c r="B1033" t="s">
        <v>516</v>
      </c>
      <c r="C1033">
        <v>16265</v>
      </c>
      <c r="D1033" s="68">
        <v>98</v>
      </c>
      <c r="E1033">
        <v>401</v>
      </c>
      <c r="F1033" s="68">
        <v>105</v>
      </c>
      <c r="G1033" s="68">
        <v>100</v>
      </c>
      <c r="H1033" s="68">
        <v>103</v>
      </c>
      <c r="I1033" s="68">
        <v>93</v>
      </c>
      <c r="J1033" s="68">
        <v>927</v>
      </c>
      <c r="K1033" s="68">
        <v>1785</v>
      </c>
      <c r="L1033" s="68">
        <v>1105</v>
      </c>
      <c r="M1033" s="68">
        <v>1082</v>
      </c>
      <c r="N1033" s="68">
        <v>1005</v>
      </c>
      <c r="O1033" s="68">
        <v>1135</v>
      </c>
      <c r="P1033" s="68">
        <v>1148</v>
      </c>
      <c r="Q1033" s="68">
        <v>1052</v>
      </c>
      <c r="R1033" s="68">
        <v>1112</v>
      </c>
      <c r="S1033" s="68">
        <v>1207</v>
      </c>
      <c r="T1033" s="68">
        <v>1177</v>
      </c>
      <c r="U1033" s="68">
        <v>1012</v>
      </c>
      <c r="V1033" s="68">
        <v>570</v>
      </c>
      <c r="W1033" s="68">
        <v>510</v>
      </c>
      <c r="X1033" s="68">
        <v>482</v>
      </c>
      <c r="Y1033" s="68">
        <v>291</v>
      </c>
      <c r="Z1033" s="68">
        <v>122</v>
      </c>
      <c r="AA1033" s="68">
        <v>37</v>
      </c>
      <c r="AB1033" s="68">
        <v>7</v>
      </c>
      <c r="AC1033" s="68">
        <v>0</v>
      </c>
      <c r="AD1033">
        <v>5415</v>
      </c>
      <c r="AE1033">
        <v>3211</v>
      </c>
      <c r="AF1033">
        <v>11035</v>
      </c>
      <c r="AG1033">
        <v>2019</v>
      </c>
      <c r="AH1033" t="s">
        <v>689</v>
      </c>
    </row>
    <row r="1034" spans="1:37" ht="16.5">
      <c r="A1034" t="s">
        <v>689</v>
      </c>
      <c r="B1034" t="s">
        <v>517</v>
      </c>
      <c r="C1034">
        <v>8273</v>
      </c>
      <c r="D1034" s="68">
        <v>48</v>
      </c>
      <c r="E1034">
        <v>210</v>
      </c>
      <c r="F1034" s="68">
        <v>51</v>
      </c>
      <c r="G1034" s="68">
        <v>52</v>
      </c>
      <c r="H1034" s="68">
        <v>58</v>
      </c>
      <c r="I1034" s="68">
        <v>49</v>
      </c>
      <c r="J1034" s="68">
        <v>486</v>
      </c>
      <c r="K1034" s="68">
        <v>926</v>
      </c>
      <c r="L1034" s="68">
        <v>591</v>
      </c>
      <c r="M1034" s="68">
        <v>526</v>
      </c>
      <c r="N1034" s="68">
        <v>510</v>
      </c>
      <c r="O1034" s="68">
        <v>551</v>
      </c>
      <c r="P1034" s="68">
        <v>577</v>
      </c>
      <c r="Q1034" s="68">
        <v>543</v>
      </c>
      <c r="R1034" s="68">
        <v>571</v>
      </c>
      <c r="S1034" s="68">
        <v>647</v>
      </c>
      <c r="T1034" s="68">
        <v>621</v>
      </c>
      <c r="U1034" s="68">
        <v>530</v>
      </c>
      <c r="V1034" s="68">
        <v>290</v>
      </c>
      <c r="W1034" s="68">
        <v>249</v>
      </c>
      <c r="X1034" s="68">
        <v>217</v>
      </c>
      <c r="Y1034" s="68">
        <v>120</v>
      </c>
      <c r="Z1034" s="68">
        <v>45</v>
      </c>
      <c r="AA1034" s="68">
        <v>14</v>
      </c>
      <c r="AB1034" s="68">
        <v>1</v>
      </c>
      <c r="AC1034" s="68">
        <v>0</v>
      </c>
      <c r="AD1034">
        <v>2734</v>
      </c>
    </row>
    <row r="1035" spans="1:37" ht="16.5">
      <c r="B1035" t="s">
        <v>518</v>
      </c>
      <c r="C1035">
        <v>7992</v>
      </c>
      <c r="D1035" s="68">
        <v>50</v>
      </c>
      <c r="E1035">
        <v>191</v>
      </c>
      <c r="F1035" s="68">
        <v>54</v>
      </c>
      <c r="G1035" s="68">
        <v>48</v>
      </c>
      <c r="H1035" s="68">
        <v>45</v>
      </c>
      <c r="I1035" s="68">
        <v>44</v>
      </c>
      <c r="J1035" s="68">
        <v>441</v>
      </c>
      <c r="K1035" s="68">
        <v>859</v>
      </c>
      <c r="L1035" s="68">
        <v>514</v>
      </c>
      <c r="M1035" s="68">
        <v>556</v>
      </c>
      <c r="N1035" s="68">
        <v>495</v>
      </c>
      <c r="O1035" s="68">
        <v>584</v>
      </c>
      <c r="P1035" s="68">
        <v>571</v>
      </c>
      <c r="Q1035" s="68">
        <v>509</v>
      </c>
      <c r="R1035" s="68">
        <v>541</v>
      </c>
      <c r="S1035" s="68">
        <v>560</v>
      </c>
      <c r="T1035" s="68">
        <v>556</v>
      </c>
      <c r="U1035" s="68">
        <v>482</v>
      </c>
      <c r="V1035" s="68">
        <v>280</v>
      </c>
      <c r="W1035" s="68">
        <v>261</v>
      </c>
      <c r="X1035" s="68">
        <v>265</v>
      </c>
      <c r="Y1035" s="68">
        <v>171</v>
      </c>
      <c r="Z1035" s="68">
        <v>77</v>
      </c>
      <c r="AA1035" s="68">
        <v>23</v>
      </c>
      <c r="AB1035" s="68">
        <v>6</v>
      </c>
      <c r="AC1035" s="68">
        <v>0</v>
      </c>
      <c r="AD1035">
        <v>2681</v>
      </c>
      <c r="AI1035" t="s">
        <v>689</v>
      </c>
      <c r="AJ1035">
        <v>3770</v>
      </c>
      <c r="AK1035">
        <v>6451</v>
      </c>
    </row>
    <row r="1036" spans="1:37" ht="16.5">
      <c r="B1036" t="s">
        <v>516</v>
      </c>
      <c r="C1036">
        <v>19066</v>
      </c>
      <c r="D1036" s="68">
        <v>101</v>
      </c>
      <c r="E1036">
        <v>429</v>
      </c>
      <c r="F1036" s="68">
        <v>104</v>
      </c>
      <c r="G1036" s="68">
        <v>105</v>
      </c>
      <c r="H1036" s="68">
        <v>112</v>
      </c>
      <c r="I1036" s="68">
        <v>108</v>
      </c>
      <c r="J1036" s="68">
        <v>607</v>
      </c>
      <c r="K1036" s="68">
        <v>829</v>
      </c>
      <c r="L1036" s="68">
        <v>1164</v>
      </c>
      <c r="M1036" s="68">
        <v>1236</v>
      </c>
      <c r="N1036" s="68">
        <v>1203</v>
      </c>
      <c r="O1036" s="68">
        <v>1464</v>
      </c>
      <c r="P1036" s="68">
        <v>1502</v>
      </c>
      <c r="Q1036" s="68">
        <v>1392</v>
      </c>
      <c r="R1036" s="68">
        <v>1490</v>
      </c>
      <c r="S1036" s="68">
        <v>1448</v>
      </c>
      <c r="T1036" s="68">
        <v>1436</v>
      </c>
      <c r="U1036" s="68">
        <v>1400</v>
      </c>
      <c r="V1036" s="68">
        <v>1017</v>
      </c>
      <c r="W1036" s="68">
        <v>862</v>
      </c>
      <c r="X1036" s="68">
        <v>688</v>
      </c>
      <c r="Y1036" s="68">
        <v>499</v>
      </c>
      <c r="Z1036" s="68">
        <v>232</v>
      </c>
      <c r="AA1036" s="68">
        <v>56</v>
      </c>
      <c r="AB1036" s="68">
        <v>10</v>
      </c>
      <c r="AC1036" s="68">
        <v>1</v>
      </c>
      <c r="AD1036">
        <v>7649</v>
      </c>
      <c r="AE1036">
        <v>1966</v>
      </c>
      <c r="AF1036">
        <v>13735</v>
      </c>
      <c r="AG1036">
        <v>3365</v>
      </c>
      <c r="AH1036" t="s">
        <v>690</v>
      </c>
    </row>
    <row r="1037" spans="1:37" ht="16.5">
      <c r="A1037" t="s">
        <v>690</v>
      </c>
      <c r="B1037" t="s">
        <v>517</v>
      </c>
      <c r="C1037">
        <v>9802</v>
      </c>
      <c r="D1037" s="68">
        <v>52</v>
      </c>
      <c r="E1037">
        <v>208</v>
      </c>
      <c r="F1037" s="68">
        <v>50</v>
      </c>
      <c r="G1037" s="68">
        <v>49</v>
      </c>
      <c r="H1037" s="68">
        <v>56</v>
      </c>
      <c r="I1037" s="68">
        <v>53</v>
      </c>
      <c r="J1037" s="68">
        <v>313</v>
      </c>
      <c r="K1037" s="68">
        <v>418</v>
      </c>
      <c r="L1037" s="68">
        <v>631</v>
      </c>
      <c r="M1037" s="68">
        <v>640</v>
      </c>
      <c r="N1037" s="68">
        <v>651</v>
      </c>
      <c r="O1037" s="68">
        <v>766</v>
      </c>
      <c r="P1037" s="68">
        <v>807</v>
      </c>
      <c r="Q1037" s="68">
        <v>738</v>
      </c>
      <c r="R1037" s="68">
        <v>798</v>
      </c>
      <c r="S1037" s="68">
        <v>771</v>
      </c>
      <c r="T1037" s="68">
        <v>701</v>
      </c>
      <c r="U1037" s="68">
        <v>689</v>
      </c>
      <c r="V1037" s="68">
        <v>474</v>
      </c>
      <c r="W1037" s="68">
        <v>426</v>
      </c>
      <c r="X1037" s="68">
        <v>346</v>
      </c>
      <c r="Y1037" s="68">
        <v>234</v>
      </c>
      <c r="Z1037" s="68">
        <v>114</v>
      </c>
      <c r="AA1037" s="68">
        <v>22</v>
      </c>
      <c r="AB1037" s="68">
        <v>3</v>
      </c>
      <c r="AC1037" s="68">
        <v>0</v>
      </c>
      <c r="AD1037">
        <v>3780</v>
      </c>
    </row>
    <row r="1038" spans="1:37" ht="16.5">
      <c r="B1038" t="s">
        <v>518</v>
      </c>
      <c r="C1038">
        <v>9264</v>
      </c>
      <c r="D1038" s="68">
        <v>49</v>
      </c>
      <c r="E1038">
        <v>221</v>
      </c>
      <c r="F1038" s="68">
        <v>54</v>
      </c>
      <c r="G1038" s="68">
        <v>56</v>
      </c>
      <c r="H1038" s="68">
        <v>56</v>
      </c>
      <c r="I1038" s="68">
        <v>55</v>
      </c>
      <c r="J1038" s="68">
        <v>294</v>
      </c>
      <c r="K1038" s="68">
        <v>411</v>
      </c>
      <c r="L1038" s="68">
        <v>533</v>
      </c>
      <c r="M1038" s="68">
        <v>596</v>
      </c>
      <c r="N1038" s="68">
        <v>552</v>
      </c>
      <c r="O1038" s="68">
        <v>698</v>
      </c>
      <c r="P1038" s="68">
        <v>695</v>
      </c>
      <c r="Q1038" s="68">
        <v>654</v>
      </c>
      <c r="R1038" s="68">
        <v>692</v>
      </c>
      <c r="S1038" s="68">
        <v>677</v>
      </c>
      <c r="T1038" s="68">
        <v>735</v>
      </c>
      <c r="U1038" s="68">
        <v>711</v>
      </c>
      <c r="V1038" s="68">
        <v>543</v>
      </c>
      <c r="W1038" s="68">
        <v>436</v>
      </c>
      <c r="X1038" s="68">
        <v>342</v>
      </c>
      <c r="Y1038" s="68">
        <v>265</v>
      </c>
      <c r="Z1038" s="68">
        <v>118</v>
      </c>
      <c r="AA1038" s="68">
        <v>34</v>
      </c>
      <c r="AB1038" s="68">
        <v>7</v>
      </c>
      <c r="AC1038" s="68">
        <v>1</v>
      </c>
      <c r="AD1038">
        <v>3869</v>
      </c>
      <c r="AI1038" t="s">
        <v>690</v>
      </c>
      <c r="AJ1038">
        <v>4420</v>
      </c>
      <c r="AK1038">
        <v>8289</v>
      </c>
    </row>
    <row r="1039" spans="1:37" ht="16.5">
      <c r="B1039" t="s">
        <v>516</v>
      </c>
      <c r="C1039">
        <v>10941</v>
      </c>
      <c r="D1039" s="68">
        <v>59</v>
      </c>
      <c r="E1039">
        <v>223</v>
      </c>
      <c r="F1039" s="68">
        <v>50</v>
      </c>
      <c r="G1039" s="68">
        <v>56</v>
      </c>
      <c r="H1039" s="68">
        <v>63</v>
      </c>
      <c r="I1039" s="68">
        <v>54</v>
      </c>
      <c r="J1039" s="68">
        <v>284</v>
      </c>
      <c r="K1039" s="68">
        <v>394</v>
      </c>
      <c r="L1039" s="68">
        <v>631</v>
      </c>
      <c r="M1039" s="68">
        <v>746</v>
      </c>
      <c r="N1039" s="68">
        <v>682</v>
      </c>
      <c r="O1039" s="68">
        <v>829</v>
      </c>
      <c r="P1039" s="68">
        <v>863</v>
      </c>
      <c r="Q1039" s="68">
        <v>738</v>
      </c>
      <c r="R1039" s="68">
        <v>835</v>
      </c>
      <c r="S1039" s="68">
        <v>906</v>
      </c>
      <c r="T1039" s="68">
        <v>875</v>
      </c>
      <c r="U1039" s="68">
        <v>830</v>
      </c>
      <c r="V1039" s="68">
        <v>566</v>
      </c>
      <c r="W1039" s="68">
        <v>514</v>
      </c>
      <c r="X1039" s="68">
        <v>485</v>
      </c>
      <c r="Y1039" s="68">
        <v>279</v>
      </c>
      <c r="Z1039" s="68">
        <v>146</v>
      </c>
      <c r="AA1039" s="68">
        <v>52</v>
      </c>
      <c r="AB1039" s="68">
        <v>4</v>
      </c>
      <c r="AC1039" s="68">
        <v>0</v>
      </c>
      <c r="AD1039">
        <v>4657</v>
      </c>
      <c r="AE1039">
        <v>960</v>
      </c>
      <c r="AF1039">
        <v>7935</v>
      </c>
      <c r="AG1039">
        <v>2046</v>
      </c>
      <c r="AH1039" t="s">
        <v>691</v>
      </c>
    </row>
    <row r="1040" spans="1:37" ht="16.5">
      <c r="A1040" t="s">
        <v>691</v>
      </c>
      <c r="B1040" t="s">
        <v>517</v>
      </c>
      <c r="C1040">
        <v>5606</v>
      </c>
      <c r="D1040" s="68">
        <v>33</v>
      </c>
      <c r="E1040">
        <v>132</v>
      </c>
      <c r="F1040" s="68">
        <v>28</v>
      </c>
      <c r="G1040" s="68">
        <v>33</v>
      </c>
      <c r="H1040" s="68">
        <v>36</v>
      </c>
      <c r="I1040" s="68">
        <v>35</v>
      </c>
      <c r="J1040" s="68">
        <v>150</v>
      </c>
      <c r="K1040" s="68">
        <v>192</v>
      </c>
      <c r="L1040" s="68">
        <v>316</v>
      </c>
      <c r="M1040" s="68">
        <v>390</v>
      </c>
      <c r="N1040" s="68">
        <v>375</v>
      </c>
      <c r="O1040" s="68">
        <v>434</v>
      </c>
      <c r="P1040" s="68">
        <v>439</v>
      </c>
      <c r="Q1040" s="68">
        <v>397</v>
      </c>
      <c r="R1040" s="68">
        <v>456</v>
      </c>
      <c r="S1040" s="68">
        <v>476</v>
      </c>
      <c r="T1040" s="68">
        <v>463</v>
      </c>
      <c r="U1040" s="68">
        <v>420</v>
      </c>
      <c r="V1040" s="68">
        <v>264</v>
      </c>
      <c r="W1040" s="68">
        <v>260</v>
      </c>
      <c r="X1040" s="68">
        <v>223</v>
      </c>
      <c r="Y1040" s="68">
        <v>116</v>
      </c>
      <c r="Z1040" s="68">
        <v>58</v>
      </c>
      <c r="AA1040" s="68">
        <v>11</v>
      </c>
      <c r="AB1040" s="68">
        <v>1</v>
      </c>
      <c r="AC1040" s="68">
        <v>0</v>
      </c>
      <c r="AD1040">
        <v>2292</v>
      </c>
    </row>
    <row r="1041" spans="1:37" ht="16.5">
      <c r="B1041" t="s">
        <v>518</v>
      </c>
      <c r="C1041">
        <v>5335</v>
      </c>
      <c r="D1041" s="68">
        <v>26</v>
      </c>
      <c r="E1041">
        <v>91</v>
      </c>
      <c r="F1041" s="68">
        <v>22</v>
      </c>
      <c r="G1041" s="68">
        <v>23</v>
      </c>
      <c r="H1041" s="68">
        <v>27</v>
      </c>
      <c r="I1041" s="68">
        <v>19</v>
      </c>
      <c r="J1041" s="68">
        <v>134</v>
      </c>
      <c r="K1041" s="68">
        <v>202</v>
      </c>
      <c r="L1041" s="68">
        <v>315</v>
      </c>
      <c r="M1041" s="68">
        <v>356</v>
      </c>
      <c r="N1041" s="68">
        <v>307</v>
      </c>
      <c r="O1041" s="68">
        <v>395</v>
      </c>
      <c r="P1041" s="68">
        <v>424</v>
      </c>
      <c r="Q1041" s="68">
        <v>341</v>
      </c>
      <c r="R1041" s="68">
        <v>379</v>
      </c>
      <c r="S1041" s="68">
        <v>430</v>
      </c>
      <c r="T1041" s="68">
        <v>412</v>
      </c>
      <c r="U1041" s="68">
        <v>410</v>
      </c>
      <c r="V1041" s="68">
        <v>302</v>
      </c>
      <c r="W1041" s="68">
        <v>254</v>
      </c>
      <c r="X1041" s="68">
        <v>262</v>
      </c>
      <c r="Y1041" s="68">
        <v>163</v>
      </c>
      <c r="Z1041" s="68">
        <v>88</v>
      </c>
      <c r="AA1041" s="68">
        <v>41</v>
      </c>
      <c r="AB1041" s="68">
        <v>3</v>
      </c>
      <c r="AC1041" s="68">
        <v>0</v>
      </c>
      <c r="AD1041">
        <v>2365</v>
      </c>
      <c r="AI1041" t="s">
        <v>691</v>
      </c>
      <c r="AJ1041">
        <v>2517</v>
      </c>
      <c r="AK1041">
        <v>4882</v>
      </c>
    </row>
    <row r="1042" spans="1:37" ht="16.5">
      <c r="B1042" t="s">
        <v>516</v>
      </c>
      <c r="C1042">
        <v>20076</v>
      </c>
      <c r="D1042" s="68">
        <v>81</v>
      </c>
      <c r="E1042">
        <v>412</v>
      </c>
      <c r="F1042" s="68">
        <v>93</v>
      </c>
      <c r="G1042" s="68">
        <v>116</v>
      </c>
      <c r="H1042" s="68">
        <v>110</v>
      </c>
      <c r="I1042" s="68">
        <v>93</v>
      </c>
      <c r="J1042" s="68">
        <v>618</v>
      </c>
      <c r="K1042" s="68">
        <v>805</v>
      </c>
      <c r="L1042" s="68">
        <v>1244</v>
      </c>
      <c r="M1042" s="68">
        <v>1371</v>
      </c>
      <c r="N1042" s="68">
        <v>1299</v>
      </c>
      <c r="O1042" s="68">
        <v>1398</v>
      </c>
      <c r="P1042" s="68">
        <v>1426</v>
      </c>
      <c r="Q1042" s="68">
        <v>1398</v>
      </c>
      <c r="R1042" s="68">
        <v>1613</v>
      </c>
      <c r="S1042" s="68">
        <v>1683</v>
      </c>
      <c r="T1042" s="68">
        <v>1569</v>
      </c>
      <c r="U1042" s="68">
        <v>1401</v>
      </c>
      <c r="V1042" s="68">
        <v>999</v>
      </c>
      <c r="W1042" s="68">
        <v>977</v>
      </c>
      <c r="X1042" s="68">
        <v>866</v>
      </c>
      <c r="Y1042" s="68">
        <v>555</v>
      </c>
      <c r="Z1042" s="68">
        <v>275</v>
      </c>
      <c r="AA1042" s="68">
        <v>72</v>
      </c>
      <c r="AB1042" s="68">
        <v>13</v>
      </c>
      <c r="AC1042" s="68">
        <v>1</v>
      </c>
      <c r="AD1042">
        <v>8411</v>
      </c>
      <c r="AE1042">
        <v>1916</v>
      </c>
      <c r="AF1042">
        <v>14402</v>
      </c>
      <c r="AG1042">
        <v>3758</v>
      </c>
      <c r="AH1042" t="s">
        <v>692</v>
      </c>
    </row>
    <row r="1043" spans="1:37" ht="16.5">
      <c r="A1043" t="s">
        <v>692</v>
      </c>
      <c r="B1043" t="s">
        <v>517</v>
      </c>
      <c r="C1043">
        <v>10441</v>
      </c>
      <c r="D1043" s="68">
        <v>45</v>
      </c>
      <c r="E1043">
        <v>189</v>
      </c>
      <c r="F1043" s="68">
        <v>42</v>
      </c>
      <c r="G1043" s="68">
        <v>52</v>
      </c>
      <c r="H1043" s="68">
        <v>51</v>
      </c>
      <c r="I1043" s="68">
        <v>44</v>
      </c>
      <c r="J1043" s="68">
        <v>324</v>
      </c>
      <c r="K1043" s="68">
        <v>420</v>
      </c>
      <c r="L1043" s="68">
        <v>662</v>
      </c>
      <c r="M1043" s="68">
        <v>705</v>
      </c>
      <c r="N1043" s="68">
        <v>702</v>
      </c>
      <c r="O1043" s="68">
        <v>725</v>
      </c>
      <c r="P1043" s="68">
        <v>747</v>
      </c>
      <c r="Q1043" s="68">
        <v>724</v>
      </c>
      <c r="R1043" s="68">
        <v>887</v>
      </c>
      <c r="S1043" s="68">
        <v>915</v>
      </c>
      <c r="T1043" s="68">
        <v>837</v>
      </c>
      <c r="U1043" s="68">
        <v>740</v>
      </c>
      <c r="V1043" s="68">
        <v>502</v>
      </c>
      <c r="W1043" s="68">
        <v>478</v>
      </c>
      <c r="X1043" s="68">
        <v>427</v>
      </c>
      <c r="Y1043" s="68">
        <v>266</v>
      </c>
      <c r="Z1043" s="68">
        <v>115</v>
      </c>
      <c r="AA1043" s="68">
        <v>27</v>
      </c>
      <c r="AB1043" s="68">
        <v>4</v>
      </c>
      <c r="AC1043" s="68">
        <v>0</v>
      </c>
      <c r="AD1043">
        <v>4311</v>
      </c>
    </row>
    <row r="1044" spans="1:37" ht="16.5">
      <c r="B1044" t="s">
        <v>518</v>
      </c>
      <c r="C1044">
        <v>9635</v>
      </c>
      <c r="D1044" s="68">
        <v>36</v>
      </c>
      <c r="E1044">
        <v>223</v>
      </c>
      <c r="F1044" s="68">
        <v>51</v>
      </c>
      <c r="G1044" s="68">
        <v>64</v>
      </c>
      <c r="H1044" s="68">
        <v>59</v>
      </c>
      <c r="I1044" s="68">
        <v>49</v>
      </c>
      <c r="J1044" s="68">
        <v>294</v>
      </c>
      <c r="K1044" s="68">
        <v>385</v>
      </c>
      <c r="L1044" s="68">
        <v>582</v>
      </c>
      <c r="M1044" s="68">
        <v>666</v>
      </c>
      <c r="N1044" s="68">
        <v>597</v>
      </c>
      <c r="O1044" s="68">
        <v>673</v>
      </c>
      <c r="P1044" s="68">
        <v>679</v>
      </c>
      <c r="Q1044" s="68">
        <v>674</v>
      </c>
      <c r="R1044" s="68">
        <v>726</v>
      </c>
      <c r="S1044" s="68">
        <v>768</v>
      </c>
      <c r="T1044" s="68">
        <v>732</v>
      </c>
      <c r="U1044" s="68">
        <v>661</v>
      </c>
      <c r="V1044" s="68">
        <v>497</v>
      </c>
      <c r="W1044" s="68">
        <v>499</v>
      </c>
      <c r="X1044" s="68">
        <v>439</v>
      </c>
      <c r="Y1044" s="68">
        <v>289</v>
      </c>
      <c r="Z1044" s="68">
        <v>160</v>
      </c>
      <c r="AA1044" s="68">
        <v>45</v>
      </c>
      <c r="AB1044" s="68">
        <v>9</v>
      </c>
      <c r="AC1044" s="68">
        <v>1</v>
      </c>
      <c r="AD1044">
        <v>4100</v>
      </c>
      <c r="AI1044" t="s">
        <v>692</v>
      </c>
      <c r="AJ1044">
        <v>4597</v>
      </c>
      <c r="AK1044">
        <v>8697</v>
      </c>
    </row>
    <row r="1045" spans="1:37" ht="16.5">
      <c r="B1045" t="s">
        <v>516</v>
      </c>
      <c r="C1045">
        <v>12596</v>
      </c>
      <c r="D1045" s="68">
        <v>117</v>
      </c>
      <c r="E1045">
        <v>498</v>
      </c>
      <c r="F1045" s="68">
        <v>136</v>
      </c>
      <c r="G1045" s="68">
        <v>143</v>
      </c>
      <c r="H1045" s="68">
        <v>125</v>
      </c>
      <c r="I1045" s="68">
        <v>94</v>
      </c>
      <c r="J1045" s="68">
        <v>405</v>
      </c>
      <c r="K1045" s="68">
        <v>577</v>
      </c>
      <c r="L1045" s="68">
        <v>704</v>
      </c>
      <c r="M1045" s="68">
        <v>774</v>
      </c>
      <c r="N1045" s="68">
        <v>872</v>
      </c>
      <c r="O1045" s="68">
        <v>1114</v>
      </c>
      <c r="P1045" s="68">
        <v>1200</v>
      </c>
      <c r="Q1045" s="68">
        <v>1053</v>
      </c>
      <c r="R1045" s="68">
        <v>1021</v>
      </c>
      <c r="S1045" s="68">
        <v>997</v>
      </c>
      <c r="T1045" s="68">
        <v>910</v>
      </c>
      <c r="U1045" s="68">
        <v>800</v>
      </c>
      <c r="V1045" s="68">
        <v>530</v>
      </c>
      <c r="W1045" s="68">
        <v>446</v>
      </c>
      <c r="X1045" s="68">
        <v>301</v>
      </c>
      <c r="Y1045" s="68">
        <v>181</v>
      </c>
      <c r="Z1045" s="68">
        <v>72</v>
      </c>
      <c r="AA1045" s="68">
        <v>20</v>
      </c>
      <c r="AB1045" s="68">
        <v>4</v>
      </c>
      <c r="AC1045" s="68">
        <v>0</v>
      </c>
      <c r="AD1045">
        <v>4261</v>
      </c>
      <c r="AE1045">
        <v>1597</v>
      </c>
      <c r="AF1045">
        <v>9445</v>
      </c>
      <c r="AG1045">
        <v>1554</v>
      </c>
      <c r="AH1045" t="s">
        <v>693</v>
      </c>
    </row>
    <row r="1046" spans="1:37" ht="16.5">
      <c r="A1046" t="s">
        <v>693</v>
      </c>
      <c r="B1046" t="s">
        <v>517</v>
      </c>
      <c r="C1046">
        <v>6930</v>
      </c>
      <c r="D1046" s="68">
        <v>63</v>
      </c>
      <c r="E1046">
        <v>257</v>
      </c>
      <c r="F1046" s="68">
        <v>74</v>
      </c>
      <c r="G1046" s="68">
        <v>77</v>
      </c>
      <c r="H1046" s="68">
        <v>62</v>
      </c>
      <c r="I1046" s="68">
        <v>44</v>
      </c>
      <c r="J1046" s="68">
        <v>222</v>
      </c>
      <c r="K1046" s="68">
        <v>278</v>
      </c>
      <c r="L1046" s="68">
        <v>366</v>
      </c>
      <c r="M1046" s="68">
        <v>408</v>
      </c>
      <c r="N1046" s="68">
        <v>449</v>
      </c>
      <c r="O1046" s="68">
        <v>569</v>
      </c>
      <c r="P1046" s="68">
        <v>677</v>
      </c>
      <c r="Q1046" s="68">
        <v>676</v>
      </c>
      <c r="R1046" s="68">
        <v>659</v>
      </c>
      <c r="S1046" s="68">
        <v>615</v>
      </c>
      <c r="T1046" s="68">
        <v>511</v>
      </c>
      <c r="U1046" s="68">
        <v>444</v>
      </c>
      <c r="V1046" s="68">
        <v>271</v>
      </c>
      <c r="W1046" s="68">
        <v>224</v>
      </c>
      <c r="X1046" s="68">
        <v>144</v>
      </c>
      <c r="Y1046" s="68">
        <v>71</v>
      </c>
      <c r="Z1046" s="68">
        <v>20</v>
      </c>
      <c r="AA1046" s="68">
        <v>6</v>
      </c>
      <c r="AB1046" s="68">
        <v>0</v>
      </c>
      <c r="AC1046" s="68">
        <v>0</v>
      </c>
      <c r="AD1046">
        <v>2306</v>
      </c>
    </row>
    <row r="1047" spans="1:37" ht="16.5">
      <c r="B1047" t="s">
        <v>518</v>
      </c>
      <c r="C1047">
        <v>5666</v>
      </c>
      <c r="D1047" s="68">
        <v>54</v>
      </c>
      <c r="E1047">
        <v>241</v>
      </c>
      <c r="F1047" s="68">
        <v>62</v>
      </c>
      <c r="G1047" s="68">
        <v>66</v>
      </c>
      <c r="H1047" s="68">
        <v>63</v>
      </c>
      <c r="I1047" s="68">
        <v>50</v>
      </c>
      <c r="J1047" s="68">
        <v>183</v>
      </c>
      <c r="K1047" s="68">
        <v>299</v>
      </c>
      <c r="L1047" s="68">
        <v>338</v>
      </c>
      <c r="M1047" s="68">
        <v>366</v>
      </c>
      <c r="N1047" s="68">
        <v>423</v>
      </c>
      <c r="O1047" s="68">
        <v>545</v>
      </c>
      <c r="P1047" s="68">
        <v>523</v>
      </c>
      <c r="Q1047" s="68">
        <v>377</v>
      </c>
      <c r="R1047" s="68">
        <v>362</v>
      </c>
      <c r="S1047" s="68">
        <v>382</v>
      </c>
      <c r="T1047" s="68">
        <v>399</v>
      </c>
      <c r="U1047" s="68">
        <v>356</v>
      </c>
      <c r="V1047" s="68">
        <v>259</v>
      </c>
      <c r="W1047" s="68">
        <v>222</v>
      </c>
      <c r="X1047" s="68">
        <v>157</v>
      </c>
      <c r="Y1047" s="68">
        <v>110</v>
      </c>
      <c r="Z1047" s="68">
        <v>52</v>
      </c>
      <c r="AA1047" s="68">
        <v>14</v>
      </c>
      <c r="AB1047" s="68">
        <v>4</v>
      </c>
      <c r="AC1047" s="68">
        <v>0</v>
      </c>
      <c r="AD1047">
        <v>1955</v>
      </c>
      <c r="AI1047" t="s">
        <v>693</v>
      </c>
      <c r="AJ1047">
        <v>2934</v>
      </c>
      <c r="AK1047">
        <v>4889</v>
      </c>
    </row>
    <row r="1048" spans="1:37" ht="16.5">
      <c r="B1048" t="s">
        <v>516</v>
      </c>
      <c r="C1048">
        <v>9019</v>
      </c>
      <c r="D1048" s="68">
        <v>45</v>
      </c>
      <c r="E1048">
        <v>160</v>
      </c>
      <c r="F1048" s="68">
        <v>39</v>
      </c>
      <c r="G1048" s="68">
        <v>40</v>
      </c>
      <c r="H1048" s="68">
        <v>44</v>
      </c>
      <c r="I1048" s="68">
        <v>37</v>
      </c>
      <c r="J1048" s="68">
        <v>277</v>
      </c>
      <c r="K1048" s="68">
        <v>477</v>
      </c>
      <c r="L1048" s="68">
        <v>529</v>
      </c>
      <c r="M1048" s="68">
        <v>517</v>
      </c>
      <c r="N1048" s="68">
        <v>457</v>
      </c>
      <c r="O1048" s="68">
        <v>560</v>
      </c>
      <c r="P1048" s="68">
        <v>652</v>
      </c>
      <c r="Q1048" s="68">
        <v>694</v>
      </c>
      <c r="R1048" s="68">
        <v>723</v>
      </c>
      <c r="S1048" s="68">
        <v>763</v>
      </c>
      <c r="T1048" s="68">
        <v>729</v>
      </c>
      <c r="U1048" s="68">
        <v>625</v>
      </c>
      <c r="V1048" s="68">
        <v>462</v>
      </c>
      <c r="W1048" s="68">
        <v>438</v>
      </c>
      <c r="X1048" s="68">
        <v>389</v>
      </c>
      <c r="Y1048" s="68">
        <v>307</v>
      </c>
      <c r="Z1048" s="68">
        <v>159</v>
      </c>
      <c r="AA1048" s="68">
        <v>41</v>
      </c>
      <c r="AB1048" s="68">
        <v>12</v>
      </c>
      <c r="AC1048" s="68">
        <v>3</v>
      </c>
      <c r="AD1048">
        <v>3928</v>
      </c>
      <c r="AE1048">
        <v>959</v>
      </c>
      <c r="AF1048">
        <v>6249</v>
      </c>
      <c r="AG1048">
        <v>1811</v>
      </c>
      <c r="AH1048" t="s">
        <v>694</v>
      </c>
    </row>
    <row r="1049" spans="1:37" ht="16.5">
      <c r="A1049" t="s">
        <v>694</v>
      </c>
      <c r="B1049" t="s">
        <v>517</v>
      </c>
      <c r="C1049">
        <v>4858</v>
      </c>
      <c r="D1049" s="68">
        <v>22</v>
      </c>
      <c r="E1049">
        <v>91</v>
      </c>
      <c r="F1049" s="68">
        <v>21</v>
      </c>
      <c r="G1049" s="68">
        <v>22</v>
      </c>
      <c r="H1049" s="68">
        <v>26</v>
      </c>
      <c r="I1049" s="68">
        <v>22</v>
      </c>
      <c r="J1049" s="68">
        <v>145</v>
      </c>
      <c r="K1049" s="68">
        <v>261</v>
      </c>
      <c r="L1049" s="68">
        <v>250</v>
      </c>
      <c r="M1049" s="68">
        <v>261</v>
      </c>
      <c r="N1049" s="68">
        <v>232</v>
      </c>
      <c r="O1049" s="68">
        <v>298</v>
      </c>
      <c r="P1049" s="68">
        <v>370</v>
      </c>
      <c r="Q1049" s="68">
        <v>422</v>
      </c>
      <c r="R1049" s="68">
        <v>441</v>
      </c>
      <c r="S1049" s="68">
        <v>468</v>
      </c>
      <c r="T1049" s="68">
        <v>411</v>
      </c>
      <c r="U1049" s="68">
        <v>329</v>
      </c>
      <c r="V1049" s="68">
        <v>243</v>
      </c>
      <c r="W1049" s="68">
        <v>209</v>
      </c>
      <c r="X1049" s="68">
        <v>175</v>
      </c>
      <c r="Y1049" s="68">
        <v>144</v>
      </c>
      <c r="Z1049" s="68">
        <v>67</v>
      </c>
      <c r="AA1049" s="68">
        <v>14</v>
      </c>
      <c r="AB1049" s="68">
        <v>3</v>
      </c>
      <c r="AC1049" s="68">
        <v>2</v>
      </c>
      <c r="AD1049">
        <v>2065</v>
      </c>
    </row>
    <row r="1050" spans="1:37" ht="16.5">
      <c r="B1050" t="s">
        <v>518</v>
      </c>
      <c r="C1050">
        <v>4161</v>
      </c>
      <c r="D1050" s="68">
        <v>23</v>
      </c>
      <c r="E1050">
        <v>69</v>
      </c>
      <c r="F1050" s="68">
        <v>18</v>
      </c>
      <c r="G1050" s="68">
        <v>18</v>
      </c>
      <c r="H1050" s="68">
        <v>18</v>
      </c>
      <c r="I1050" s="68">
        <v>15</v>
      </c>
      <c r="J1050" s="68">
        <v>132</v>
      </c>
      <c r="K1050" s="68">
        <v>216</v>
      </c>
      <c r="L1050" s="68">
        <v>279</v>
      </c>
      <c r="M1050" s="68">
        <v>256</v>
      </c>
      <c r="N1050" s="68">
        <v>225</v>
      </c>
      <c r="O1050" s="68">
        <v>262</v>
      </c>
      <c r="P1050" s="68">
        <v>282</v>
      </c>
      <c r="Q1050" s="68">
        <v>272</v>
      </c>
      <c r="R1050" s="68">
        <v>282</v>
      </c>
      <c r="S1050" s="68">
        <v>295</v>
      </c>
      <c r="T1050" s="68">
        <v>318</v>
      </c>
      <c r="U1050" s="68">
        <v>296</v>
      </c>
      <c r="V1050" s="68">
        <v>219</v>
      </c>
      <c r="W1050" s="68">
        <v>229</v>
      </c>
      <c r="X1050" s="68">
        <v>214</v>
      </c>
      <c r="Y1050" s="68">
        <v>163</v>
      </c>
      <c r="Z1050" s="68">
        <v>92</v>
      </c>
      <c r="AA1050" s="68">
        <v>27</v>
      </c>
      <c r="AB1050" s="68">
        <v>9</v>
      </c>
      <c r="AC1050" s="68">
        <v>1</v>
      </c>
      <c r="AD1050">
        <v>1863</v>
      </c>
      <c r="AI1050" t="s">
        <v>694</v>
      </c>
      <c r="AJ1050">
        <v>1858</v>
      </c>
      <c r="AK1050">
        <v>3721</v>
      </c>
    </row>
    <row r="1051" spans="1:37" ht="16.5">
      <c r="B1051" t="s">
        <v>516</v>
      </c>
      <c r="C1051">
        <v>8063</v>
      </c>
      <c r="D1051" s="68">
        <v>48</v>
      </c>
      <c r="E1051">
        <v>202</v>
      </c>
      <c r="F1051" s="68">
        <v>58</v>
      </c>
      <c r="G1051" s="68">
        <v>60</v>
      </c>
      <c r="H1051" s="68">
        <v>49</v>
      </c>
      <c r="I1051" s="68">
        <v>35</v>
      </c>
      <c r="J1051" s="68">
        <v>218</v>
      </c>
      <c r="K1051" s="68">
        <v>293</v>
      </c>
      <c r="L1051" s="68">
        <v>480</v>
      </c>
      <c r="M1051" s="68">
        <v>561</v>
      </c>
      <c r="N1051" s="68">
        <v>470</v>
      </c>
      <c r="O1051" s="68">
        <v>487</v>
      </c>
      <c r="P1051" s="68">
        <v>608</v>
      </c>
      <c r="Q1051" s="68">
        <v>616</v>
      </c>
      <c r="R1051" s="68">
        <v>721</v>
      </c>
      <c r="S1051" s="68">
        <v>764</v>
      </c>
      <c r="T1051" s="68">
        <v>686</v>
      </c>
      <c r="U1051" s="68">
        <v>591</v>
      </c>
      <c r="V1051" s="68">
        <v>366</v>
      </c>
      <c r="W1051" s="68">
        <v>287</v>
      </c>
      <c r="X1051" s="68">
        <v>280</v>
      </c>
      <c r="Y1051" s="68">
        <v>203</v>
      </c>
      <c r="Z1051" s="68">
        <v>130</v>
      </c>
      <c r="AA1051" s="68">
        <v>41</v>
      </c>
      <c r="AB1051" s="68">
        <v>10</v>
      </c>
      <c r="AC1051" s="68">
        <v>1</v>
      </c>
      <c r="AD1051">
        <v>3359</v>
      </c>
      <c r="AE1051">
        <v>761</v>
      </c>
      <c r="AF1051">
        <v>5984</v>
      </c>
      <c r="AG1051">
        <v>1318</v>
      </c>
      <c r="AH1051" t="s">
        <v>695</v>
      </c>
    </row>
    <row r="1052" spans="1:37" ht="16.5">
      <c r="A1052" t="s">
        <v>695</v>
      </c>
      <c r="B1052" t="s">
        <v>517</v>
      </c>
      <c r="C1052">
        <v>4411</v>
      </c>
      <c r="D1052" s="68">
        <v>24</v>
      </c>
      <c r="E1052">
        <v>108</v>
      </c>
      <c r="F1052" s="68">
        <v>32</v>
      </c>
      <c r="G1052" s="68">
        <v>32</v>
      </c>
      <c r="H1052" s="68">
        <v>27</v>
      </c>
      <c r="I1052" s="68">
        <v>17</v>
      </c>
      <c r="J1052" s="68">
        <v>108</v>
      </c>
      <c r="K1052" s="68">
        <v>166</v>
      </c>
      <c r="L1052" s="68">
        <v>257</v>
      </c>
      <c r="M1052" s="68">
        <v>290</v>
      </c>
      <c r="N1052" s="68">
        <v>246</v>
      </c>
      <c r="O1052" s="68">
        <v>259</v>
      </c>
      <c r="P1052" s="68">
        <v>335</v>
      </c>
      <c r="Q1052" s="68">
        <v>364</v>
      </c>
      <c r="R1052" s="68">
        <v>444</v>
      </c>
      <c r="S1052" s="68">
        <v>461</v>
      </c>
      <c r="T1052" s="68">
        <v>397</v>
      </c>
      <c r="U1052" s="68">
        <v>332</v>
      </c>
      <c r="V1052" s="68">
        <v>186</v>
      </c>
      <c r="W1052" s="68">
        <v>147</v>
      </c>
      <c r="X1052" s="68">
        <v>122</v>
      </c>
      <c r="Y1052" s="68">
        <v>85</v>
      </c>
      <c r="Z1052" s="68">
        <v>59</v>
      </c>
      <c r="AA1052" s="68">
        <v>17</v>
      </c>
      <c r="AB1052" s="68">
        <v>3</v>
      </c>
      <c r="AC1052" s="68">
        <v>1</v>
      </c>
      <c r="AD1052">
        <v>1810</v>
      </c>
    </row>
    <row r="1053" spans="1:37" ht="16.5">
      <c r="B1053" t="s">
        <v>518</v>
      </c>
      <c r="C1053">
        <v>3652</v>
      </c>
      <c r="D1053" s="68">
        <v>24</v>
      </c>
      <c r="E1053">
        <v>94</v>
      </c>
      <c r="F1053" s="68">
        <v>26</v>
      </c>
      <c r="G1053" s="68">
        <v>28</v>
      </c>
      <c r="H1053" s="68">
        <v>22</v>
      </c>
      <c r="I1053" s="68">
        <v>18</v>
      </c>
      <c r="J1053" s="68">
        <v>110</v>
      </c>
      <c r="K1053" s="68">
        <v>127</v>
      </c>
      <c r="L1053" s="68">
        <v>223</v>
      </c>
      <c r="M1053" s="68">
        <v>271</v>
      </c>
      <c r="N1053" s="68">
        <v>224</v>
      </c>
      <c r="O1053" s="68">
        <v>228</v>
      </c>
      <c r="P1053" s="68">
        <v>273</v>
      </c>
      <c r="Q1053" s="68">
        <v>252</v>
      </c>
      <c r="R1053" s="68">
        <v>277</v>
      </c>
      <c r="S1053" s="68">
        <v>303</v>
      </c>
      <c r="T1053" s="68">
        <v>289</v>
      </c>
      <c r="U1053" s="68">
        <v>259</v>
      </c>
      <c r="V1053" s="68">
        <v>180</v>
      </c>
      <c r="W1053" s="68">
        <v>140</v>
      </c>
      <c r="X1053" s="68">
        <v>158</v>
      </c>
      <c r="Y1053" s="68">
        <v>118</v>
      </c>
      <c r="Z1053" s="68">
        <v>71</v>
      </c>
      <c r="AA1053" s="68">
        <v>24</v>
      </c>
      <c r="AB1053" s="68">
        <v>7</v>
      </c>
      <c r="AC1053" s="68">
        <v>0</v>
      </c>
      <c r="AD1053">
        <v>1549</v>
      </c>
      <c r="AI1053" t="s">
        <v>695</v>
      </c>
      <c r="AJ1053">
        <v>1748</v>
      </c>
      <c r="AK1053">
        <v>3297</v>
      </c>
    </row>
    <row r="1054" spans="1:37" ht="16.5">
      <c r="B1054" t="s">
        <v>516</v>
      </c>
      <c r="C1054">
        <v>5696</v>
      </c>
      <c r="D1054" s="68">
        <v>35</v>
      </c>
      <c r="E1054">
        <v>139</v>
      </c>
      <c r="F1054" s="68">
        <v>36</v>
      </c>
      <c r="G1054" s="68">
        <v>35</v>
      </c>
      <c r="H1054" s="68">
        <v>34</v>
      </c>
      <c r="I1054" s="68">
        <v>34</v>
      </c>
      <c r="J1054" s="68">
        <v>168</v>
      </c>
      <c r="K1054" s="68">
        <v>289</v>
      </c>
      <c r="L1054" s="68">
        <v>375</v>
      </c>
      <c r="M1054" s="68">
        <v>329</v>
      </c>
      <c r="N1054" s="68">
        <v>336</v>
      </c>
      <c r="O1054" s="68">
        <v>347</v>
      </c>
      <c r="P1054" s="68">
        <v>467</v>
      </c>
      <c r="Q1054" s="68">
        <v>469</v>
      </c>
      <c r="R1054" s="68">
        <v>488</v>
      </c>
      <c r="S1054" s="68">
        <v>452</v>
      </c>
      <c r="T1054" s="68">
        <v>441</v>
      </c>
      <c r="U1054" s="68">
        <v>410</v>
      </c>
      <c r="V1054" s="68">
        <v>304</v>
      </c>
      <c r="W1054" s="68">
        <v>211</v>
      </c>
      <c r="X1054" s="68">
        <v>214</v>
      </c>
      <c r="Y1054" s="68">
        <v>138</v>
      </c>
      <c r="Z1054" s="68">
        <v>59</v>
      </c>
      <c r="AA1054" s="68">
        <v>23</v>
      </c>
      <c r="AB1054" s="68">
        <v>2</v>
      </c>
      <c r="AC1054" s="68">
        <v>0</v>
      </c>
      <c r="AD1054">
        <v>2254</v>
      </c>
      <c r="AE1054">
        <v>631</v>
      </c>
      <c r="AF1054">
        <v>4114</v>
      </c>
      <c r="AG1054">
        <v>951</v>
      </c>
      <c r="AH1054" t="s">
        <v>696</v>
      </c>
    </row>
    <row r="1055" spans="1:37" ht="16.5">
      <c r="A1055" t="s">
        <v>696</v>
      </c>
      <c r="B1055" t="s">
        <v>517</v>
      </c>
      <c r="C1055">
        <v>3028</v>
      </c>
      <c r="D1055" s="68">
        <v>17</v>
      </c>
      <c r="E1055">
        <v>73</v>
      </c>
      <c r="F1055" s="68">
        <v>17</v>
      </c>
      <c r="G1055" s="68">
        <v>17</v>
      </c>
      <c r="H1055" s="68">
        <v>18</v>
      </c>
      <c r="I1055" s="68">
        <v>21</v>
      </c>
      <c r="J1055" s="68">
        <v>97</v>
      </c>
      <c r="K1055" s="68">
        <v>165</v>
      </c>
      <c r="L1055" s="68">
        <v>203</v>
      </c>
      <c r="M1055" s="68">
        <v>173</v>
      </c>
      <c r="N1055" s="68">
        <v>167</v>
      </c>
      <c r="O1055" s="68">
        <v>186</v>
      </c>
      <c r="P1055" s="68">
        <v>242</v>
      </c>
      <c r="Q1055" s="68">
        <v>265</v>
      </c>
      <c r="R1055" s="68">
        <v>272</v>
      </c>
      <c r="S1055" s="68">
        <v>271</v>
      </c>
      <c r="T1055" s="68">
        <v>258</v>
      </c>
      <c r="U1055" s="68">
        <v>196</v>
      </c>
      <c r="V1055" s="68">
        <v>144</v>
      </c>
      <c r="W1055" s="68">
        <v>95</v>
      </c>
      <c r="X1055" s="68">
        <v>92</v>
      </c>
      <c r="Y1055" s="68">
        <v>69</v>
      </c>
      <c r="Z1055" s="68">
        <v>30</v>
      </c>
      <c r="AA1055" s="68">
        <v>11</v>
      </c>
      <c r="AB1055" s="68">
        <v>2</v>
      </c>
      <c r="AC1055" s="68">
        <v>0</v>
      </c>
      <c r="AD1055">
        <v>1168</v>
      </c>
    </row>
    <row r="1056" spans="1:37" ht="16.5">
      <c r="B1056" t="s">
        <v>518</v>
      </c>
      <c r="C1056">
        <v>2668</v>
      </c>
      <c r="D1056" s="68">
        <v>18</v>
      </c>
      <c r="E1056">
        <v>66</v>
      </c>
      <c r="F1056" s="68">
        <v>19</v>
      </c>
      <c r="G1056" s="68">
        <v>18</v>
      </c>
      <c r="H1056" s="68">
        <v>16</v>
      </c>
      <c r="I1056" s="68">
        <v>13</v>
      </c>
      <c r="J1056" s="68">
        <v>71</v>
      </c>
      <c r="K1056" s="68">
        <v>124</v>
      </c>
      <c r="L1056" s="68">
        <v>172</v>
      </c>
      <c r="M1056" s="68">
        <v>156</v>
      </c>
      <c r="N1056" s="68">
        <v>169</v>
      </c>
      <c r="O1056" s="68">
        <v>161</v>
      </c>
      <c r="P1056" s="68">
        <v>225</v>
      </c>
      <c r="Q1056" s="68">
        <v>204</v>
      </c>
      <c r="R1056" s="68">
        <v>216</v>
      </c>
      <c r="S1056" s="68">
        <v>181</v>
      </c>
      <c r="T1056" s="68">
        <v>183</v>
      </c>
      <c r="U1056" s="68">
        <v>214</v>
      </c>
      <c r="V1056" s="68">
        <v>160</v>
      </c>
      <c r="W1056" s="68">
        <v>116</v>
      </c>
      <c r="X1056" s="68">
        <v>122</v>
      </c>
      <c r="Y1056" s="68">
        <v>69</v>
      </c>
      <c r="Z1056" s="68">
        <v>29</v>
      </c>
      <c r="AA1056" s="68">
        <v>12</v>
      </c>
      <c r="AB1056" s="68">
        <v>0</v>
      </c>
      <c r="AC1056" s="68">
        <v>0</v>
      </c>
      <c r="AD1056">
        <v>1086</v>
      </c>
      <c r="AI1056" t="s">
        <v>696</v>
      </c>
      <c r="AJ1056">
        <v>1303</v>
      </c>
      <c r="AK1056">
        <v>2389</v>
      </c>
    </row>
    <row r="1057" spans="1:37" ht="16.5">
      <c r="B1057" t="s">
        <v>516</v>
      </c>
      <c r="C1057">
        <v>7743</v>
      </c>
      <c r="D1057" s="68">
        <v>79</v>
      </c>
      <c r="E1057">
        <v>340</v>
      </c>
      <c r="F1057" s="68">
        <v>84</v>
      </c>
      <c r="G1057" s="68">
        <v>88</v>
      </c>
      <c r="H1057" s="68">
        <v>88</v>
      </c>
      <c r="I1057" s="68">
        <v>80</v>
      </c>
      <c r="J1057" s="68">
        <v>372</v>
      </c>
      <c r="K1057" s="68">
        <v>363</v>
      </c>
      <c r="L1057" s="68">
        <v>485</v>
      </c>
      <c r="M1057" s="68">
        <v>592</v>
      </c>
      <c r="N1057" s="68">
        <v>578</v>
      </c>
      <c r="O1057" s="68">
        <v>690</v>
      </c>
      <c r="P1057" s="68">
        <v>629</v>
      </c>
      <c r="Q1057" s="68">
        <v>578</v>
      </c>
      <c r="R1057" s="68">
        <v>667</v>
      </c>
      <c r="S1057" s="68">
        <v>657</v>
      </c>
      <c r="T1057" s="68">
        <v>552</v>
      </c>
      <c r="U1057" s="68">
        <v>416</v>
      </c>
      <c r="V1057" s="68">
        <v>229</v>
      </c>
      <c r="W1057" s="68">
        <v>181</v>
      </c>
      <c r="X1057" s="68">
        <v>161</v>
      </c>
      <c r="Y1057" s="68">
        <v>102</v>
      </c>
      <c r="Z1057" s="68">
        <v>55</v>
      </c>
      <c r="AA1057" s="68">
        <v>12</v>
      </c>
      <c r="AB1057" s="68">
        <v>4</v>
      </c>
      <c r="AC1057" s="68">
        <v>1</v>
      </c>
      <c r="AD1057">
        <v>2370</v>
      </c>
      <c r="AE1057">
        <v>1154</v>
      </c>
      <c r="AF1057">
        <v>5844</v>
      </c>
      <c r="AG1057">
        <v>745</v>
      </c>
      <c r="AH1057" t="s">
        <v>697</v>
      </c>
    </row>
    <row r="1058" spans="1:37" ht="16.5">
      <c r="A1058" t="s">
        <v>697</v>
      </c>
      <c r="B1058" t="s">
        <v>517</v>
      </c>
      <c r="C1058">
        <v>3909</v>
      </c>
      <c r="D1058" s="68">
        <v>40</v>
      </c>
      <c r="E1058">
        <v>189</v>
      </c>
      <c r="F1058" s="68">
        <v>45</v>
      </c>
      <c r="G1058" s="68">
        <v>49</v>
      </c>
      <c r="H1058" s="68">
        <v>50</v>
      </c>
      <c r="I1058" s="68">
        <v>45</v>
      </c>
      <c r="J1058" s="68">
        <v>190</v>
      </c>
      <c r="K1058" s="68">
        <v>195</v>
      </c>
      <c r="L1058" s="68">
        <v>233</v>
      </c>
      <c r="M1058" s="68">
        <v>319</v>
      </c>
      <c r="N1058" s="68">
        <v>304</v>
      </c>
      <c r="O1058" s="68">
        <v>350</v>
      </c>
      <c r="P1058" s="68">
        <v>308</v>
      </c>
      <c r="Q1058" s="68">
        <v>307</v>
      </c>
      <c r="R1058" s="68">
        <v>351</v>
      </c>
      <c r="S1058" s="68">
        <v>352</v>
      </c>
      <c r="T1058" s="68">
        <v>258</v>
      </c>
      <c r="U1058" s="68">
        <v>198</v>
      </c>
      <c r="V1058" s="68">
        <v>101</v>
      </c>
      <c r="W1058" s="68">
        <v>83</v>
      </c>
      <c r="X1058" s="68">
        <v>62</v>
      </c>
      <c r="Y1058" s="68">
        <v>41</v>
      </c>
      <c r="Z1058" s="68">
        <v>24</v>
      </c>
      <c r="AA1058" s="68">
        <v>3</v>
      </c>
      <c r="AB1058" s="68">
        <v>1</v>
      </c>
      <c r="AC1058" s="68">
        <v>0</v>
      </c>
      <c r="AD1058">
        <v>1123</v>
      </c>
    </row>
    <row r="1059" spans="1:37" ht="16.5">
      <c r="B1059" t="s">
        <v>518</v>
      </c>
      <c r="C1059">
        <v>3834</v>
      </c>
      <c r="D1059" s="68">
        <v>39</v>
      </c>
      <c r="E1059">
        <v>151</v>
      </c>
      <c r="F1059" s="68">
        <v>39</v>
      </c>
      <c r="G1059" s="68">
        <v>39</v>
      </c>
      <c r="H1059" s="68">
        <v>38</v>
      </c>
      <c r="I1059" s="68">
        <v>35</v>
      </c>
      <c r="J1059" s="68">
        <v>182</v>
      </c>
      <c r="K1059" s="68">
        <v>168</v>
      </c>
      <c r="L1059" s="68">
        <v>252</v>
      </c>
      <c r="M1059" s="68">
        <v>273</v>
      </c>
      <c r="N1059" s="68">
        <v>274</v>
      </c>
      <c r="O1059" s="68">
        <v>340</v>
      </c>
      <c r="P1059" s="68">
        <v>321</v>
      </c>
      <c r="Q1059" s="68">
        <v>271</v>
      </c>
      <c r="R1059" s="68">
        <v>316</v>
      </c>
      <c r="S1059" s="68">
        <v>305</v>
      </c>
      <c r="T1059" s="68">
        <v>294</v>
      </c>
      <c r="U1059" s="68">
        <v>218</v>
      </c>
      <c r="V1059" s="68">
        <v>128</v>
      </c>
      <c r="W1059" s="68">
        <v>98</v>
      </c>
      <c r="X1059" s="68">
        <v>99</v>
      </c>
      <c r="Y1059" s="68">
        <v>61</v>
      </c>
      <c r="Z1059" s="68">
        <v>31</v>
      </c>
      <c r="AA1059" s="68">
        <v>9</v>
      </c>
      <c r="AB1059" s="68">
        <v>3</v>
      </c>
      <c r="AC1059" s="68">
        <v>1</v>
      </c>
      <c r="AD1059">
        <v>1247</v>
      </c>
      <c r="AI1059" t="s">
        <v>697</v>
      </c>
      <c r="AJ1059">
        <v>2047</v>
      </c>
      <c r="AK1059">
        <v>3294</v>
      </c>
    </row>
    <row r="1060" spans="1:37" ht="16.5">
      <c r="B1060" t="s">
        <v>516</v>
      </c>
      <c r="C1060">
        <v>3382</v>
      </c>
      <c r="D1060" s="68">
        <v>22</v>
      </c>
      <c r="E1060">
        <v>119</v>
      </c>
      <c r="F1060" s="68">
        <v>30</v>
      </c>
      <c r="G1060" s="68">
        <v>35</v>
      </c>
      <c r="H1060" s="68">
        <v>31</v>
      </c>
      <c r="I1060" s="68">
        <v>23</v>
      </c>
      <c r="J1060" s="68">
        <v>123</v>
      </c>
      <c r="K1060" s="68">
        <v>105</v>
      </c>
      <c r="L1060" s="68">
        <v>167</v>
      </c>
      <c r="M1060" s="68">
        <v>262</v>
      </c>
      <c r="N1060" s="68">
        <v>240</v>
      </c>
      <c r="O1060" s="68">
        <v>264</v>
      </c>
      <c r="P1060" s="68">
        <v>267</v>
      </c>
      <c r="Q1060" s="68">
        <v>280</v>
      </c>
      <c r="R1060" s="68">
        <v>326</v>
      </c>
      <c r="S1060" s="68">
        <v>329</v>
      </c>
      <c r="T1060" s="68">
        <v>260</v>
      </c>
      <c r="U1060" s="68">
        <v>190</v>
      </c>
      <c r="V1060" s="68">
        <v>123</v>
      </c>
      <c r="W1060" s="68">
        <v>106</v>
      </c>
      <c r="X1060" s="68">
        <v>97</v>
      </c>
      <c r="Y1060" s="68">
        <v>68</v>
      </c>
      <c r="Z1060" s="68">
        <v>26</v>
      </c>
      <c r="AA1060" s="68">
        <v>6</v>
      </c>
      <c r="AB1060" s="68">
        <v>2</v>
      </c>
      <c r="AC1060" s="68">
        <v>0</v>
      </c>
      <c r="AD1060">
        <v>1207</v>
      </c>
      <c r="AE1060">
        <v>369</v>
      </c>
      <c r="AF1060">
        <v>2585</v>
      </c>
      <c r="AG1060">
        <v>428</v>
      </c>
      <c r="AH1060" t="s">
        <v>698</v>
      </c>
    </row>
    <row r="1061" spans="1:37" ht="16.5">
      <c r="A1061" t="s">
        <v>698</v>
      </c>
      <c r="B1061" t="s">
        <v>517</v>
      </c>
      <c r="C1061">
        <v>1729</v>
      </c>
      <c r="D1061" s="68">
        <v>13</v>
      </c>
      <c r="E1061">
        <v>70</v>
      </c>
      <c r="F1061" s="68">
        <v>21</v>
      </c>
      <c r="G1061" s="68">
        <v>20</v>
      </c>
      <c r="H1061" s="68">
        <v>17</v>
      </c>
      <c r="I1061" s="68">
        <v>12</v>
      </c>
      <c r="J1061" s="68">
        <v>64</v>
      </c>
      <c r="K1061" s="68">
        <v>52</v>
      </c>
      <c r="L1061" s="68">
        <v>87</v>
      </c>
      <c r="M1061" s="68">
        <v>141</v>
      </c>
      <c r="N1061" s="68">
        <v>108</v>
      </c>
      <c r="O1061" s="68">
        <v>128</v>
      </c>
      <c r="P1061" s="68">
        <v>141</v>
      </c>
      <c r="Q1061" s="68">
        <v>156</v>
      </c>
      <c r="R1061" s="68">
        <v>169</v>
      </c>
      <c r="S1061" s="68">
        <v>181</v>
      </c>
      <c r="T1061" s="68">
        <v>127</v>
      </c>
      <c r="U1061" s="68">
        <v>105</v>
      </c>
      <c r="V1061" s="68">
        <v>64</v>
      </c>
      <c r="W1061" s="68">
        <v>45</v>
      </c>
      <c r="X1061" s="68">
        <v>42</v>
      </c>
      <c r="Y1061" s="68">
        <v>27</v>
      </c>
      <c r="Z1061" s="68">
        <v>6</v>
      </c>
      <c r="AA1061" s="68">
        <v>2</v>
      </c>
      <c r="AB1061" s="68">
        <v>1</v>
      </c>
      <c r="AC1061" s="68">
        <v>0</v>
      </c>
      <c r="AD1061">
        <v>600</v>
      </c>
    </row>
    <row r="1062" spans="1:37" ht="16.5">
      <c r="B1062" t="s">
        <v>518</v>
      </c>
      <c r="C1062">
        <v>1653</v>
      </c>
      <c r="D1062" s="68">
        <v>9</v>
      </c>
      <c r="E1062">
        <v>49</v>
      </c>
      <c r="F1062" s="68">
        <v>9</v>
      </c>
      <c r="G1062" s="68">
        <v>15</v>
      </c>
      <c r="H1062" s="68">
        <v>14</v>
      </c>
      <c r="I1062" s="68">
        <v>11</v>
      </c>
      <c r="J1062" s="68">
        <v>59</v>
      </c>
      <c r="K1062" s="68">
        <v>53</v>
      </c>
      <c r="L1062" s="68">
        <v>80</v>
      </c>
      <c r="M1062" s="68">
        <v>121</v>
      </c>
      <c r="N1062" s="68">
        <v>132</v>
      </c>
      <c r="O1062" s="68">
        <v>136</v>
      </c>
      <c r="P1062" s="68">
        <v>126</v>
      </c>
      <c r="Q1062" s="68">
        <v>124</v>
      </c>
      <c r="R1062" s="68">
        <v>157</v>
      </c>
      <c r="S1062" s="68">
        <v>148</v>
      </c>
      <c r="T1062" s="68">
        <v>133</v>
      </c>
      <c r="U1062" s="68">
        <v>85</v>
      </c>
      <c r="V1062" s="68">
        <v>59</v>
      </c>
      <c r="W1062" s="68">
        <v>61</v>
      </c>
      <c r="X1062" s="68">
        <v>55</v>
      </c>
      <c r="Y1062" s="68">
        <v>41</v>
      </c>
      <c r="Z1062" s="68">
        <v>20</v>
      </c>
      <c r="AA1062" s="68">
        <v>4</v>
      </c>
      <c r="AB1062" s="68">
        <v>1</v>
      </c>
      <c r="AC1062" s="68">
        <v>0</v>
      </c>
      <c r="AD1062">
        <v>607</v>
      </c>
      <c r="AI1062" t="s">
        <v>698</v>
      </c>
      <c r="AJ1062">
        <v>876</v>
      </c>
      <c r="AK1062">
        <v>1483</v>
      </c>
    </row>
    <row r="1063" spans="1:37" ht="16.5">
      <c r="B1063" t="s">
        <v>516</v>
      </c>
      <c r="C1063">
        <v>6743</v>
      </c>
      <c r="D1063" s="68">
        <v>79</v>
      </c>
      <c r="E1063">
        <v>318</v>
      </c>
      <c r="F1063" s="68">
        <v>90</v>
      </c>
      <c r="G1063" s="68">
        <v>85</v>
      </c>
      <c r="H1063" s="68">
        <v>75</v>
      </c>
      <c r="I1063" s="68">
        <v>68</v>
      </c>
      <c r="J1063" s="68">
        <v>264</v>
      </c>
      <c r="K1063" s="68">
        <v>296</v>
      </c>
      <c r="L1063" s="68">
        <v>416</v>
      </c>
      <c r="M1063" s="68">
        <v>481</v>
      </c>
      <c r="N1063" s="68">
        <v>510</v>
      </c>
      <c r="O1063" s="68">
        <v>647</v>
      </c>
      <c r="P1063" s="68">
        <v>540</v>
      </c>
      <c r="Q1063" s="68">
        <v>488</v>
      </c>
      <c r="R1063" s="68">
        <v>530</v>
      </c>
      <c r="S1063" s="68">
        <v>625</v>
      </c>
      <c r="T1063" s="68">
        <v>508</v>
      </c>
      <c r="U1063" s="68">
        <v>336</v>
      </c>
      <c r="V1063" s="68">
        <v>194</v>
      </c>
      <c r="W1063" s="68">
        <v>165</v>
      </c>
      <c r="X1063" s="68">
        <v>167</v>
      </c>
      <c r="Y1063" s="68">
        <v>104</v>
      </c>
      <c r="Z1063" s="68">
        <v>60</v>
      </c>
      <c r="AA1063" s="68">
        <v>13</v>
      </c>
      <c r="AB1063" s="68">
        <v>2</v>
      </c>
      <c r="AC1063" s="68">
        <v>0</v>
      </c>
      <c r="AD1063">
        <v>2174</v>
      </c>
      <c r="AE1063">
        <v>957</v>
      </c>
      <c r="AF1063">
        <v>5081</v>
      </c>
      <c r="AG1063">
        <v>705</v>
      </c>
      <c r="AH1063" t="s">
        <v>699</v>
      </c>
    </row>
    <row r="1064" spans="1:37" ht="16.5">
      <c r="A1064" t="s">
        <v>699</v>
      </c>
      <c r="B1064" t="s">
        <v>517</v>
      </c>
      <c r="C1064">
        <v>3450</v>
      </c>
      <c r="D1064" s="68">
        <v>42</v>
      </c>
      <c r="E1064">
        <v>159</v>
      </c>
      <c r="F1064" s="68">
        <v>42</v>
      </c>
      <c r="G1064" s="68">
        <v>38</v>
      </c>
      <c r="H1064" s="68">
        <v>38</v>
      </c>
      <c r="I1064" s="68">
        <v>41</v>
      </c>
      <c r="J1064" s="68">
        <v>150</v>
      </c>
      <c r="K1064" s="68">
        <v>161</v>
      </c>
      <c r="L1064" s="68">
        <v>221</v>
      </c>
      <c r="M1064" s="68">
        <v>250</v>
      </c>
      <c r="N1064" s="68">
        <v>282</v>
      </c>
      <c r="O1064" s="68">
        <v>330</v>
      </c>
      <c r="P1064" s="68">
        <v>282</v>
      </c>
      <c r="Q1064" s="68">
        <v>248</v>
      </c>
      <c r="R1064" s="68">
        <v>284</v>
      </c>
      <c r="S1064" s="68">
        <v>323</v>
      </c>
      <c r="T1064" s="68">
        <v>263</v>
      </c>
      <c r="U1064" s="68">
        <v>160</v>
      </c>
      <c r="V1064" s="68">
        <v>84</v>
      </c>
      <c r="W1064" s="68">
        <v>73</v>
      </c>
      <c r="X1064" s="68">
        <v>59</v>
      </c>
      <c r="Y1064" s="68">
        <v>47</v>
      </c>
      <c r="Z1064" s="68">
        <v>27</v>
      </c>
      <c r="AA1064" s="68">
        <v>5</v>
      </c>
      <c r="AB1064" s="68">
        <v>0</v>
      </c>
      <c r="AC1064" s="68">
        <v>0</v>
      </c>
      <c r="AD1064">
        <v>1041</v>
      </c>
    </row>
    <row r="1065" spans="1:37" ht="16.5">
      <c r="B1065" t="s">
        <v>518</v>
      </c>
      <c r="C1065">
        <v>3293</v>
      </c>
      <c r="D1065" s="68">
        <v>37</v>
      </c>
      <c r="E1065">
        <v>159</v>
      </c>
      <c r="F1065" s="68">
        <v>48</v>
      </c>
      <c r="G1065" s="68">
        <v>47</v>
      </c>
      <c r="H1065" s="68">
        <v>37</v>
      </c>
      <c r="I1065" s="68">
        <v>27</v>
      </c>
      <c r="J1065" s="68">
        <v>114</v>
      </c>
      <c r="K1065" s="68">
        <v>135</v>
      </c>
      <c r="L1065" s="68">
        <v>195</v>
      </c>
      <c r="M1065" s="68">
        <v>231</v>
      </c>
      <c r="N1065" s="68">
        <v>228</v>
      </c>
      <c r="O1065" s="68">
        <v>317</v>
      </c>
      <c r="P1065" s="68">
        <v>258</v>
      </c>
      <c r="Q1065" s="68">
        <v>240</v>
      </c>
      <c r="R1065" s="68">
        <v>246</v>
      </c>
      <c r="S1065" s="68">
        <v>302</v>
      </c>
      <c r="T1065" s="68">
        <v>245</v>
      </c>
      <c r="U1065" s="68">
        <v>176</v>
      </c>
      <c r="V1065" s="68">
        <v>110</v>
      </c>
      <c r="W1065" s="68">
        <v>92</v>
      </c>
      <c r="X1065" s="68">
        <v>108</v>
      </c>
      <c r="Y1065" s="68">
        <v>57</v>
      </c>
      <c r="Z1065" s="68">
        <v>33</v>
      </c>
      <c r="AA1065" s="68">
        <v>8</v>
      </c>
      <c r="AB1065" s="68">
        <v>2</v>
      </c>
      <c r="AC1065" s="68">
        <v>0</v>
      </c>
      <c r="AD1065">
        <v>1133</v>
      </c>
      <c r="AI1065" t="s">
        <v>699</v>
      </c>
      <c r="AJ1065">
        <v>1715</v>
      </c>
      <c r="AK1065">
        <v>2848</v>
      </c>
    </row>
    <row r="1066" spans="1:37" ht="16.5">
      <c r="B1066" t="s">
        <v>516</v>
      </c>
      <c r="C1066">
        <v>5253</v>
      </c>
      <c r="D1066" s="68">
        <v>64</v>
      </c>
      <c r="E1066">
        <v>274</v>
      </c>
      <c r="F1066" s="68">
        <v>65</v>
      </c>
      <c r="G1066" s="68">
        <v>74</v>
      </c>
      <c r="H1066" s="68">
        <v>73</v>
      </c>
      <c r="I1066" s="68">
        <v>62</v>
      </c>
      <c r="J1066" s="68">
        <v>268</v>
      </c>
      <c r="K1066" s="68">
        <v>248</v>
      </c>
      <c r="L1066" s="68">
        <v>346</v>
      </c>
      <c r="M1066" s="68">
        <v>433</v>
      </c>
      <c r="N1066" s="68">
        <v>406</v>
      </c>
      <c r="O1066" s="68">
        <v>459</v>
      </c>
      <c r="P1066" s="68">
        <v>415</v>
      </c>
      <c r="Q1066" s="68">
        <v>393</v>
      </c>
      <c r="R1066" s="68">
        <v>430</v>
      </c>
      <c r="S1066" s="68">
        <v>440</v>
      </c>
      <c r="T1066" s="68">
        <v>357</v>
      </c>
      <c r="U1066" s="68">
        <v>270</v>
      </c>
      <c r="V1066" s="68">
        <v>130</v>
      </c>
      <c r="W1066" s="68">
        <v>112</v>
      </c>
      <c r="X1066" s="68">
        <v>95</v>
      </c>
      <c r="Y1066" s="68">
        <v>71</v>
      </c>
      <c r="Z1066" s="68">
        <v>32</v>
      </c>
      <c r="AA1066" s="68">
        <v>8</v>
      </c>
      <c r="AB1066" s="68">
        <v>2</v>
      </c>
      <c r="AC1066" s="68">
        <v>0</v>
      </c>
      <c r="AD1066">
        <v>1517</v>
      </c>
      <c r="AE1066">
        <v>854</v>
      </c>
      <c r="AF1066">
        <v>3949</v>
      </c>
      <c r="AG1066">
        <v>450</v>
      </c>
      <c r="AH1066" t="s">
        <v>700</v>
      </c>
    </row>
    <row r="1067" spans="1:37" ht="16.5">
      <c r="A1067" t="s">
        <v>700</v>
      </c>
      <c r="B1067" t="s">
        <v>517</v>
      </c>
      <c r="C1067">
        <v>2758</v>
      </c>
      <c r="D1067" s="68">
        <v>32</v>
      </c>
      <c r="E1067">
        <v>150</v>
      </c>
      <c r="F1067" s="68">
        <v>34</v>
      </c>
      <c r="G1067" s="68">
        <v>44</v>
      </c>
      <c r="H1067" s="68">
        <v>40</v>
      </c>
      <c r="I1067" s="68">
        <v>32</v>
      </c>
      <c r="J1067" s="68">
        <v>137</v>
      </c>
      <c r="K1067" s="68">
        <v>122</v>
      </c>
      <c r="L1067" s="68">
        <v>192</v>
      </c>
      <c r="M1067" s="68">
        <v>220</v>
      </c>
      <c r="N1067" s="68">
        <v>211</v>
      </c>
      <c r="O1067" s="68">
        <v>233</v>
      </c>
      <c r="P1067" s="68">
        <v>223</v>
      </c>
      <c r="Q1067" s="68">
        <v>221</v>
      </c>
      <c r="R1067" s="68">
        <v>237</v>
      </c>
      <c r="S1067" s="68">
        <v>239</v>
      </c>
      <c r="T1067" s="68">
        <v>197</v>
      </c>
      <c r="U1067" s="68">
        <v>154</v>
      </c>
      <c r="V1067" s="68">
        <v>67</v>
      </c>
      <c r="W1067" s="68">
        <v>43</v>
      </c>
      <c r="X1067" s="68">
        <v>40</v>
      </c>
      <c r="Y1067" s="68">
        <v>26</v>
      </c>
      <c r="Z1067" s="68">
        <v>11</v>
      </c>
      <c r="AA1067" s="68">
        <v>3</v>
      </c>
      <c r="AB1067" s="68">
        <v>0</v>
      </c>
      <c r="AC1067" s="68">
        <v>0</v>
      </c>
      <c r="AD1067">
        <v>780</v>
      </c>
    </row>
    <row r="1068" spans="1:37" ht="16.5">
      <c r="B1068" t="s">
        <v>518</v>
      </c>
      <c r="C1068">
        <v>2495</v>
      </c>
      <c r="D1068" s="68">
        <v>32</v>
      </c>
      <c r="E1068">
        <v>124</v>
      </c>
      <c r="F1068" s="68">
        <v>31</v>
      </c>
      <c r="G1068" s="68">
        <v>30</v>
      </c>
      <c r="H1068" s="68">
        <v>33</v>
      </c>
      <c r="I1068" s="68">
        <v>30</v>
      </c>
      <c r="J1068" s="68">
        <v>131</v>
      </c>
      <c r="K1068" s="68">
        <v>126</v>
      </c>
      <c r="L1068" s="68">
        <v>154</v>
      </c>
      <c r="M1068" s="68">
        <v>213</v>
      </c>
      <c r="N1068" s="68">
        <v>195</v>
      </c>
      <c r="O1068" s="68">
        <v>226</v>
      </c>
      <c r="P1068" s="68">
        <v>192</v>
      </c>
      <c r="Q1068" s="68">
        <v>172</v>
      </c>
      <c r="R1068" s="68">
        <v>193</v>
      </c>
      <c r="S1068" s="68">
        <v>201</v>
      </c>
      <c r="T1068" s="68">
        <v>160</v>
      </c>
      <c r="U1068" s="68">
        <v>116</v>
      </c>
      <c r="V1068" s="68">
        <v>63</v>
      </c>
      <c r="W1068" s="68">
        <v>69</v>
      </c>
      <c r="X1068" s="68">
        <v>55</v>
      </c>
      <c r="Y1068" s="68">
        <v>45</v>
      </c>
      <c r="Z1068" s="68">
        <v>21</v>
      </c>
      <c r="AA1068" s="68">
        <v>5</v>
      </c>
      <c r="AB1068" s="68">
        <v>2</v>
      </c>
      <c r="AC1068" s="68">
        <v>0</v>
      </c>
      <c r="AD1068">
        <v>737</v>
      </c>
      <c r="AI1068" t="s">
        <v>700</v>
      </c>
      <c r="AJ1068">
        <v>1345</v>
      </c>
      <c r="AK1068">
        <v>2082</v>
      </c>
    </row>
    <row r="1069" spans="1:37" ht="16.5">
      <c r="B1069" t="s">
        <v>516</v>
      </c>
      <c r="C1069">
        <v>7609</v>
      </c>
      <c r="D1069" s="68">
        <v>82</v>
      </c>
      <c r="E1069">
        <v>315</v>
      </c>
      <c r="F1069" s="68">
        <v>85</v>
      </c>
      <c r="G1069" s="68">
        <v>75</v>
      </c>
      <c r="H1069" s="68">
        <v>80</v>
      </c>
      <c r="I1069" s="68">
        <v>75</v>
      </c>
      <c r="J1069" s="68">
        <v>295</v>
      </c>
      <c r="K1069" s="68">
        <v>363</v>
      </c>
      <c r="L1069" s="68">
        <v>493</v>
      </c>
      <c r="M1069" s="68">
        <v>601</v>
      </c>
      <c r="N1069" s="68">
        <v>593</v>
      </c>
      <c r="O1069" s="68">
        <v>627</v>
      </c>
      <c r="P1069" s="68">
        <v>624</v>
      </c>
      <c r="Q1069" s="68">
        <v>578</v>
      </c>
      <c r="R1069" s="68">
        <v>699</v>
      </c>
      <c r="S1069" s="68">
        <v>665</v>
      </c>
      <c r="T1069" s="68">
        <v>546</v>
      </c>
      <c r="U1069" s="68">
        <v>408</v>
      </c>
      <c r="V1069" s="68">
        <v>228</v>
      </c>
      <c r="W1069" s="68">
        <v>160</v>
      </c>
      <c r="X1069" s="68">
        <v>154</v>
      </c>
      <c r="Y1069" s="68">
        <v>101</v>
      </c>
      <c r="Z1069" s="68">
        <v>52</v>
      </c>
      <c r="AA1069" s="68">
        <v>22</v>
      </c>
      <c r="AB1069" s="68">
        <v>3</v>
      </c>
      <c r="AC1069" s="68">
        <v>0</v>
      </c>
      <c r="AD1069">
        <v>2339</v>
      </c>
      <c r="AE1069">
        <v>1055</v>
      </c>
      <c r="AF1069">
        <v>5834</v>
      </c>
      <c r="AG1069">
        <v>720</v>
      </c>
      <c r="AH1069" t="s">
        <v>701</v>
      </c>
    </row>
    <row r="1070" spans="1:37" ht="16.5">
      <c r="A1070" t="s">
        <v>701</v>
      </c>
      <c r="B1070" t="s">
        <v>517</v>
      </c>
      <c r="C1070">
        <v>3876</v>
      </c>
      <c r="D1070" s="68">
        <v>41</v>
      </c>
      <c r="E1070">
        <v>157</v>
      </c>
      <c r="F1070" s="68">
        <v>42</v>
      </c>
      <c r="G1070" s="68">
        <v>42</v>
      </c>
      <c r="H1070" s="68">
        <v>40</v>
      </c>
      <c r="I1070" s="68">
        <v>33</v>
      </c>
      <c r="J1070" s="68">
        <v>158</v>
      </c>
      <c r="K1070" s="68">
        <v>187</v>
      </c>
      <c r="L1070" s="68">
        <v>251</v>
      </c>
      <c r="M1070" s="68">
        <v>307</v>
      </c>
      <c r="N1070" s="68">
        <v>311</v>
      </c>
      <c r="O1070" s="68">
        <v>328</v>
      </c>
      <c r="P1070" s="68">
        <v>325</v>
      </c>
      <c r="Q1070" s="68">
        <v>329</v>
      </c>
      <c r="R1070" s="68">
        <v>321</v>
      </c>
      <c r="S1070" s="68">
        <v>344</v>
      </c>
      <c r="T1070" s="68">
        <v>296</v>
      </c>
      <c r="U1070" s="68">
        <v>211</v>
      </c>
      <c r="V1070" s="68">
        <v>106</v>
      </c>
      <c r="W1070" s="68">
        <v>77</v>
      </c>
      <c r="X1070" s="68">
        <v>61</v>
      </c>
      <c r="Y1070" s="68">
        <v>39</v>
      </c>
      <c r="Z1070" s="68">
        <v>19</v>
      </c>
      <c r="AA1070" s="68">
        <v>7</v>
      </c>
      <c r="AB1070" s="68">
        <v>1</v>
      </c>
      <c r="AC1070" s="68">
        <v>0</v>
      </c>
      <c r="AD1070">
        <v>1161</v>
      </c>
    </row>
    <row r="1071" spans="1:37" ht="16.5">
      <c r="B1071" t="s">
        <v>518</v>
      </c>
      <c r="C1071">
        <v>3733</v>
      </c>
      <c r="D1071" s="68">
        <v>41</v>
      </c>
      <c r="E1071">
        <v>158</v>
      </c>
      <c r="F1071" s="68">
        <v>43</v>
      </c>
      <c r="G1071" s="68">
        <v>33</v>
      </c>
      <c r="H1071" s="68">
        <v>40</v>
      </c>
      <c r="I1071" s="68">
        <v>42</v>
      </c>
      <c r="J1071" s="68">
        <v>137</v>
      </c>
      <c r="K1071" s="68">
        <v>176</v>
      </c>
      <c r="L1071" s="68">
        <v>242</v>
      </c>
      <c r="M1071" s="68">
        <v>294</v>
      </c>
      <c r="N1071" s="68">
        <v>282</v>
      </c>
      <c r="O1071" s="68">
        <v>299</v>
      </c>
      <c r="P1071" s="68">
        <v>299</v>
      </c>
      <c r="Q1071" s="68">
        <v>249</v>
      </c>
      <c r="R1071" s="68">
        <v>378</v>
      </c>
      <c r="S1071" s="68">
        <v>321</v>
      </c>
      <c r="T1071" s="68">
        <v>250</v>
      </c>
      <c r="U1071" s="68">
        <v>197</v>
      </c>
      <c r="V1071" s="68">
        <v>122</v>
      </c>
      <c r="W1071" s="68">
        <v>83</v>
      </c>
      <c r="X1071" s="68">
        <v>93</v>
      </c>
      <c r="Y1071" s="68">
        <v>62</v>
      </c>
      <c r="Z1071" s="68">
        <v>33</v>
      </c>
      <c r="AA1071" s="68">
        <v>15</v>
      </c>
      <c r="AB1071" s="68">
        <v>2</v>
      </c>
      <c r="AC1071" s="68">
        <v>0</v>
      </c>
      <c r="AD1071">
        <v>1178</v>
      </c>
      <c r="AI1071" t="s">
        <v>701</v>
      </c>
      <c r="AJ1071">
        <v>2043</v>
      </c>
      <c r="AK1071">
        <v>3221</v>
      </c>
    </row>
    <row r="1072" spans="1:37" ht="16.5">
      <c r="B1072" t="s">
        <v>516</v>
      </c>
      <c r="C1072">
        <v>4836</v>
      </c>
      <c r="D1072" s="68">
        <v>55</v>
      </c>
      <c r="E1072">
        <v>229</v>
      </c>
      <c r="F1072" s="68">
        <v>60</v>
      </c>
      <c r="G1072" s="68">
        <v>58</v>
      </c>
      <c r="H1072" s="68">
        <v>55</v>
      </c>
      <c r="I1072" s="68">
        <v>56</v>
      </c>
      <c r="J1072" s="68">
        <v>242</v>
      </c>
      <c r="K1072" s="68">
        <v>270</v>
      </c>
      <c r="L1072" s="68">
        <v>320</v>
      </c>
      <c r="M1072" s="68">
        <v>387</v>
      </c>
      <c r="N1072" s="68">
        <v>362</v>
      </c>
      <c r="O1072" s="68">
        <v>448</v>
      </c>
      <c r="P1072" s="68">
        <v>379</v>
      </c>
      <c r="Q1072" s="68">
        <v>303</v>
      </c>
      <c r="R1072" s="68">
        <v>341</v>
      </c>
      <c r="S1072" s="68">
        <v>371</v>
      </c>
      <c r="T1072" s="68">
        <v>375</v>
      </c>
      <c r="U1072" s="68">
        <v>257</v>
      </c>
      <c r="V1072" s="68">
        <v>153</v>
      </c>
      <c r="W1072" s="68">
        <v>109</v>
      </c>
      <c r="X1072" s="68">
        <v>119</v>
      </c>
      <c r="Y1072" s="68">
        <v>69</v>
      </c>
      <c r="Z1072" s="68">
        <v>35</v>
      </c>
      <c r="AA1072" s="68">
        <v>12</v>
      </c>
      <c r="AB1072" s="68">
        <v>0</v>
      </c>
      <c r="AC1072" s="68">
        <v>0</v>
      </c>
      <c r="AD1072">
        <v>1500</v>
      </c>
      <c r="AE1072">
        <v>796</v>
      </c>
      <c r="AF1072">
        <v>3543</v>
      </c>
      <c r="AG1072">
        <v>497</v>
      </c>
      <c r="AH1072" t="s">
        <v>702</v>
      </c>
    </row>
    <row r="1073" spans="1:37" ht="16.5">
      <c r="A1073" t="s">
        <v>702</v>
      </c>
      <c r="B1073" t="s">
        <v>517</v>
      </c>
      <c r="C1073">
        <v>2484</v>
      </c>
      <c r="D1073" s="68">
        <v>26</v>
      </c>
      <c r="E1073">
        <v>114</v>
      </c>
      <c r="F1073" s="68">
        <v>31</v>
      </c>
      <c r="G1073" s="68">
        <v>29</v>
      </c>
      <c r="H1073" s="68">
        <v>25</v>
      </c>
      <c r="I1073" s="68">
        <v>29</v>
      </c>
      <c r="J1073" s="68">
        <v>125</v>
      </c>
      <c r="K1073" s="68">
        <v>137</v>
      </c>
      <c r="L1073" s="68">
        <v>164</v>
      </c>
      <c r="M1073" s="68">
        <v>197</v>
      </c>
      <c r="N1073" s="68">
        <v>189</v>
      </c>
      <c r="O1073" s="68">
        <v>234</v>
      </c>
      <c r="P1073" s="68">
        <v>200</v>
      </c>
      <c r="Q1073" s="68">
        <v>166</v>
      </c>
      <c r="R1073" s="68">
        <v>192</v>
      </c>
      <c r="S1073" s="68">
        <v>175</v>
      </c>
      <c r="T1073" s="68">
        <v>207</v>
      </c>
      <c r="U1073" s="68">
        <v>128</v>
      </c>
      <c r="V1073" s="68">
        <v>73</v>
      </c>
      <c r="W1073" s="68">
        <v>60</v>
      </c>
      <c r="X1073" s="68">
        <v>53</v>
      </c>
      <c r="Y1073" s="68">
        <v>24</v>
      </c>
      <c r="Z1073" s="68">
        <v>17</v>
      </c>
      <c r="AA1073" s="68">
        <v>3</v>
      </c>
      <c r="AB1073" s="68">
        <v>0</v>
      </c>
      <c r="AC1073" s="68">
        <v>0</v>
      </c>
      <c r="AD1073">
        <v>740</v>
      </c>
    </row>
    <row r="1074" spans="1:37" ht="16.5">
      <c r="B1074" t="s">
        <v>518</v>
      </c>
      <c r="C1074">
        <v>2352</v>
      </c>
      <c r="D1074" s="68">
        <v>29</v>
      </c>
      <c r="E1074">
        <v>115</v>
      </c>
      <c r="F1074" s="68">
        <v>29</v>
      </c>
      <c r="G1074" s="68">
        <v>29</v>
      </c>
      <c r="H1074" s="68">
        <v>30</v>
      </c>
      <c r="I1074" s="68">
        <v>27</v>
      </c>
      <c r="J1074" s="68">
        <v>117</v>
      </c>
      <c r="K1074" s="68">
        <v>133</v>
      </c>
      <c r="L1074" s="68">
        <v>156</v>
      </c>
      <c r="M1074" s="68">
        <v>190</v>
      </c>
      <c r="N1074" s="68">
        <v>173</v>
      </c>
      <c r="O1074" s="68">
        <v>214</v>
      </c>
      <c r="P1074" s="68">
        <v>179</v>
      </c>
      <c r="Q1074" s="68">
        <v>137</v>
      </c>
      <c r="R1074" s="68">
        <v>149</v>
      </c>
      <c r="S1074" s="68">
        <v>196</v>
      </c>
      <c r="T1074" s="68">
        <v>168</v>
      </c>
      <c r="U1074" s="68">
        <v>129</v>
      </c>
      <c r="V1074" s="68">
        <v>80</v>
      </c>
      <c r="W1074" s="68">
        <v>49</v>
      </c>
      <c r="X1074" s="68">
        <v>66</v>
      </c>
      <c r="Y1074" s="68">
        <v>45</v>
      </c>
      <c r="Z1074" s="68">
        <v>18</v>
      </c>
      <c r="AA1074" s="68">
        <v>9</v>
      </c>
      <c r="AB1074" s="68">
        <v>0</v>
      </c>
      <c r="AC1074" s="68">
        <v>0</v>
      </c>
      <c r="AD1074">
        <v>760</v>
      </c>
      <c r="AI1074" t="s">
        <v>702</v>
      </c>
      <c r="AJ1074">
        <v>1198</v>
      </c>
      <c r="AK1074">
        <v>1958</v>
      </c>
    </row>
    <row r="1075" spans="1:37" ht="16.5">
      <c r="B1075" t="s">
        <v>516</v>
      </c>
      <c r="C1075">
        <v>4844</v>
      </c>
      <c r="D1075" s="68">
        <v>53</v>
      </c>
      <c r="E1075">
        <v>191</v>
      </c>
      <c r="F1075" s="68">
        <v>53</v>
      </c>
      <c r="G1075" s="68">
        <v>47</v>
      </c>
      <c r="H1075" s="68">
        <v>49</v>
      </c>
      <c r="I1075" s="68">
        <v>42</v>
      </c>
      <c r="J1075" s="68">
        <v>200</v>
      </c>
      <c r="K1075" s="68">
        <v>193</v>
      </c>
      <c r="L1075" s="68">
        <v>297</v>
      </c>
      <c r="M1075" s="68">
        <v>396</v>
      </c>
      <c r="N1075" s="68">
        <v>370</v>
      </c>
      <c r="O1075" s="68">
        <v>376</v>
      </c>
      <c r="P1075" s="68">
        <v>391</v>
      </c>
      <c r="Q1075" s="68">
        <v>345</v>
      </c>
      <c r="R1075" s="68">
        <v>384</v>
      </c>
      <c r="S1075" s="68">
        <v>434</v>
      </c>
      <c r="T1075" s="68">
        <v>443</v>
      </c>
      <c r="U1075" s="68">
        <v>323</v>
      </c>
      <c r="V1075" s="68">
        <v>151</v>
      </c>
      <c r="W1075" s="68">
        <v>109</v>
      </c>
      <c r="X1075" s="68">
        <v>89</v>
      </c>
      <c r="Y1075" s="68">
        <v>66</v>
      </c>
      <c r="Z1075" s="68">
        <v>22</v>
      </c>
      <c r="AA1075" s="68">
        <v>10</v>
      </c>
      <c r="AB1075" s="68">
        <v>1</v>
      </c>
      <c r="AC1075" s="68">
        <v>0</v>
      </c>
      <c r="AD1075">
        <v>1648</v>
      </c>
      <c r="AE1075">
        <v>637</v>
      </c>
      <c r="AF1075">
        <v>3759</v>
      </c>
      <c r="AG1075">
        <v>448</v>
      </c>
      <c r="AH1075" t="s">
        <v>703</v>
      </c>
    </row>
    <row r="1076" spans="1:37" ht="16.5">
      <c r="A1076" t="s">
        <v>703</v>
      </c>
      <c r="B1076" t="s">
        <v>517</v>
      </c>
      <c r="C1076">
        <v>2502</v>
      </c>
      <c r="D1076" s="68">
        <v>23</v>
      </c>
      <c r="E1076">
        <v>103</v>
      </c>
      <c r="F1076" s="68">
        <v>24</v>
      </c>
      <c r="G1076" s="68">
        <v>28</v>
      </c>
      <c r="H1076" s="68">
        <v>28</v>
      </c>
      <c r="I1076" s="68">
        <v>23</v>
      </c>
      <c r="J1076" s="68">
        <v>98</v>
      </c>
      <c r="K1076" s="68">
        <v>102</v>
      </c>
      <c r="L1076" s="68">
        <v>161</v>
      </c>
      <c r="M1076" s="68">
        <v>215</v>
      </c>
      <c r="N1076" s="68">
        <v>185</v>
      </c>
      <c r="O1076" s="68">
        <v>197</v>
      </c>
      <c r="P1076" s="68">
        <v>219</v>
      </c>
      <c r="Q1076" s="68">
        <v>187</v>
      </c>
      <c r="R1076" s="68">
        <v>191</v>
      </c>
      <c r="S1076" s="68">
        <v>232</v>
      </c>
      <c r="T1076" s="68">
        <v>240</v>
      </c>
      <c r="U1076" s="68">
        <v>163</v>
      </c>
      <c r="V1076" s="68">
        <v>71</v>
      </c>
      <c r="W1076" s="68">
        <v>50</v>
      </c>
      <c r="X1076" s="68">
        <v>28</v>
      </c>
      <c r="Y1076" s="68">
        <v>22</v>
      </c>
      <c r="Z1076" s="68">
        <v>12</v>
      </c>
      <c r="AA1076" s="68">
        <v>3</v>
      </c>
      <c r="AB1076" s="68">
        <v>0</v>
      </c>
      <c r="AC1076" s="68">
        <v>0</v>
      </c>
      <c r="AD1076">
        <v>821</v>
      </c>
    </row>
    <row r="1077" spans="1:37" ht="16.5">
      <c r="B1077" t="s">
        <v>518</v>
      </c>
      <c r="C1077">
        <v>2342</v>
      </c>
      <c r="D1077" s="68">
        <v>30</v>
      </c>
      <c r="E1077">
        <v>88</v>
      </c>
      <c r="F1077" s="68">
        <v>29</v>
      </c>
      <c r="G1077" s="68">
        <v>19</v>
      </c>
      <c r="H1077" s="68">
        <v>21</v>
      </c>
      <c r="I1077" s="68">
        <v>19</v>
      </c>
      <c r="J1077" s="68">
        <v>102</v>
      </c>
      <c r="K1077" s="68">
        <v>91</v>
      </c>
      <c r="L1077" s="68">
        <v>136</v>
      </c>
      <c r="M1077" s="68">
        <v>181</v>
      </c>
      <c r="N1077" s="68">
        <v>185</v>
      </c>
      <c r="O1077" s="68">
        <v>179</v>
      </c>
      <c r="P1077" s="68">
        <v>172</v>
      </c>
      <c r="Q1077" s="68">
        <v>158</v>
      </c>
      <c r="R1077" s="68">
        <v>193</v>
      </c>
      <c r="S1077" s="68">
        <v>202</v>
      </c>
      <c r="T1077" s="68">
        <v>203</v>
      </c>
      <c r="U1077" s="68">
        <v>160</v>
      </c>
      <c r="V1077" s="68">
        <v>80</v>
      </c>
      <c r="W1077" s="68">
        <v>59</v>
      </c>
      <c r="X1077" s="68">
        <v>61</v>
      </c>
      <c r="Y1077" s="68">
        <v>44</v>
      </c>
      <c r="Z1077" s="68">
        <v>10</v>
      </c>
      <c r="AA1077" s="68">
        <v>7</v>
      </c>
      <c r="AB1077" s="68">
        <v>1</v>
      </c>
      <c r="AC1077" s="68">
        <v>0</v>
      </c>
      <c r="AD1077">
        <v>827</v>
      </c>
      <c r="AI1077" t="s">
        <v>703</v>
      </c>
      <c r="AJ1077">
        <v>1204</v>
      </c>
      <c r="AK1077">
        <v>2031</v>
      </c>
    </row>
    <row r="1078" spans="1:37" ht="16.5">
      <c r="B1078" t="s">
        <v>516</v>
      </c>
      <c r="C1078">
        <v>4816</v>
      </c>
      <c r="D1078" s="68">
        <v>40</v>
      </c>
      <c r="E1078">
        <v>192</v>
      </c>
      <c r="F1078" s="68">
        <v>48</v>
      </c>
      <c r="G1078" s="68">
        <v>48</v>
      </c>
      <c r="H1078" s="68">
        <v>48</v>
      </c>
      <c r="I1078" s="68">
        <v>48</v>
      </c>
      <c r="J1078" s="68">
        <v>212</v>
      </c>
      <c r="K1078" s="68">
        <v>160</v>
      </c>
      <c r="L1078" s="68">
        <v>235</v>
      </c>
      <c r="M1078" s="68">
        <v>365</v>
      </c>
      <c r="N1078" s="68">
        <v>355</v>
      </c>
      <c r="O1078" s="68">
        <v>451</v>
      </c>
      <c r="P1078" s="68">
        <v>362</v>
      </c>
      <c r="Q1078" s="68">
        <v>333</v>
      </c>
      <c r="R1078" s="68">
        <v>383</v>
      </c>
      <c r="S1078" s="68">
        <v>440</v>
      </c>
      <c r="T1078" s="68">
        <v>408</v>
      </c>
      <c r="U1078" s="68">
        <v>310</v>
      </c>
      <c r="V1078" s="68">
        <v>180</v>
      </c>
      <c r="W1078" s="68">
        <v>141</v>
      </c>
      <c r="X1078" s="68">
        <v>100</v>
      </c>
      <c r="Y1078" s="68">
        <v>92</v>
      </c>
      <c r="Z1078" s="68">
        <v>40</v>
      </c>
      <c r="AA1078" s="68">
        <v>14</v>
      </c>
      <c r="AB1078" s="68">
        <v>2</v>
      </c>
      <c r="AC1078" s="68">
        <v>1</v>
      </c>
      <c r="AD1078">
        <v>1728</v>
      </c>
      <c r="AE1078">
        <v>604</v>
      </c>
      <c r="AF1078">
        <v>3642</v>
      </c>
      <c r="AG1078">
        <v>570</v>
      </c>
      <c r="AH1078" t="s">
        <v>704</v>
      </c>
    </row>
    <row r="1079" spans="1:37" ht="16.5">
      <c r="A1079" t="s">
        <v>704</v>
      </c>
      <c r="B1079" t="s">
        <v>517</v>
      </c>
      <c r="C1079">
        <v>2478</v>
      </c>
      <c r="D1079" s="68">
        <v>20</v>
      </c>
      <c r="E1079">
        <v>99</v>
      </c>
      <c r="F1079" s="68">
        <v>23</v>
      </c>
      <c r="G1079" s="68">
        <v>21</v>
      </c>
      <c r="H1079" s="68">
        <v>26</v>
      </c>
      <c r="I1079" s="68">
        <v>29</v>
      </c>
      <c r="J1079" s="68">
        <v>130</v>
      </c>
      <c r="K1079" s="68">
        <v>75</v>
      </c>
      <c r="L1079" s="68">
        <v>117</v>
      </c>
      <c r="M1079" s="68">
        <v>184</v>
      </c>
      <c r="N1079" s="68">
        <v>171</v>
      </c>
      <c r="O1079" s="68">
        <v>241</v>
      </c>
      <c r="P1079" s="68">
        <v>201</v>
      </c>
      <c r="Q1079" s="68">
        <v>191</v>
      </c>
      <c r="R1079" s="68">
        <v>210</v>
      </c>
      <c r="S1079" s="68">
        <v>234</v>
      </c>
      <c r="T1079" s="68">
        <v>212</v>
      </c>
      <c r="U1079" s="68">
        <v>152</v>
      </c>
      <c r="V1079" s="68">
        <v>93</v>
      </c>
      <c r="W1079" s="68">
        <v>67</v>
      </c>
      <c r="X1079" s="68">
        <v>34</v>
      </c>
      <c r="Y1079" s="68">
        <v>31</v>
      </c>
      <c r="Z1079" s="68">
        <v>11</v>
      </c>
      <c r="AA1079" s="68">
        <v>4</v>
      </c>
      <c r="AB1079" s="68">
        <v>0</v>
      </c>
      <c r="AC1079" s="68">
        <v>1</v>
      </c>
      <c r="AD1079">
        <v>839</v>
      </c>
    </row>
    <row r="1080" spans="1:37" ht="16.5">
      <c r="B1080" t="s">
        <v>518</v>
      </c>
      <c r="C1080">
        <v>2338</v>
      </c>
      <c r="D1080" s="68">
        <v>20</v>
      </c>
      <c r="E1080">
        <v>93</v>
      </c>
      <c r="F1080" s="68">
        <v>25</v>
      </c>
      <c r="G1080" s="68">
        <v>27</v>
      </c>
      <c r="H1080" s="68">
        <v>22</v>
      </c>
      <c r="I1080" s="68">
        <v>19</v>
      </c>
      <c r="J1080" s="68">
        <v>82</v>
      </c>
      <c r="K1080" s="68">
        <v>85</v>
      </c>
      <c r="L1080" s="68">
        <v>118</v>
      </c>
      <c r="M1080" s="68">
        <v>181</v>
      </c>
      <c r="N1080" s="68">
        <v>184</v>
      </c>
      <c r="O1080" s="68">
        <v>210</v>
      </c>
      <c r="P1080" s="68">
        <v>161</v>
      </c>
      <c r="Q1080" s="68">
        <v>142</v>
      </c>
      <c r="R1080" s="68">
        <v>173</v>
      </c>
      <c r="S1080" s="68">
        <v>206</v>
      </c>
      <c r="T1080" s="68">
        <v>196</v>
      </c>
      <c r="U1080" s="68">
        <v>158</v>
      </c>
      <c r="V1080" s="68">
        <v>87</v>
      </c>
      <c r="W1080" s="68">
        <v>74</v>
      </c>
      <c r="X1080" s="68">
        <v>66</v>
      </c>
      <c r="Y1080" s="68">
        <v>61</v>
      </c>
      <c r="Z1080" s="68">
        <v>29</v>
      </c>
      <c r="AA1080" s="68">
        <v>10</v>
      </c>
      <c r="AB1080" s="68">
        <v>2</v>
      </c>
      <c r="AC1080" s="68">
        <v>0</v>
      </c>
      <c r="AD1080">
        <v>889</v>
      </c>
      <c r="AI1080" t="s">
        <v>704</v>
      </c>
      <c r="AJ1080">
        <v>1169</v>
      </c>
      <c r="AK1080">
        <v>2058</v>
      </c>
    </row>
    <row r="1081" spans="1:37">
      <c r="B1081" t="s">
        <v>516</v>
      </c>
      <c r="C1081">
        <v>23814</v>
      </c>
      <c r="D1081">
        <v>133</v>
      </c>
      <c r="E1081">
        <v>602</v>
      </c>
      <c r="F1081">
        <v>152</v>
      </c>
      <c r="G1081">
        <v>164</v>
      </c>
      <c r="H1081">
        <v>152</v>
      </c>
      <c r="I1081">
        <v>134</v>
      </c>
      <c r="J1081">
        <v>824</v>
      </c>
      <c r="K1081">
        <v>1124</v>
      </c>
      <c r="L1081">
        <v>1407</v>
      </c>
      <c r="M1081">
        <v>1505</v>
      </c>
      <c r="N1081">
        <v>1412</v>
      </c>
      <c r="O1081">
        <v>1715</v>
      </c>
      <c r="P1081">
        <v>1741</v>
      </c>
      <c r="Q1081">
        <v>1685</v>
      </c>
      <c r="R1081">
        <v>1903</v>
      </c>
      <c r="S1081">
        <v>2030</v>
      </c>
      <c r="T1081">
        <v>1929</v>
      </c>
      <c r="U1081">
        <v>1675</v>
      </c>
      <c r="V1081">
        <v>1176</v>
      </c>
      <c r="W1081">
        <v>1000</v>
      </c>
      <c r="X1081">
        <v>904</v>
      </c>
      <c r="Y1081">
        <v>596</v>
      </c>
      <c r="Z1081">
        <v>327</v>
      </c>
      <c r="AA1081">
        <v>103</v>
      </c>
      <c r="AB1081">
        <v>19</v>
      </c>
      <c r="AC1081">
        <v>4</v>
      </c>
      <c r="AD1081">
        <v>9763</v>
      </c>
      <c r="AE1081">
        <v>2683</v>
      </c>
      <c r="AF1081">
        <v>17002</v>
      </c>
      <c r="AG1081">
        <v>4129</v>
      </c>
      <c r="AH1081" t="s">
        <v>705</v>
      </c>
    </row>
    <row r="1082" spans="1:37">
      <c r="A1082" t="s">
        <v>705</v>
      </c>
      <c r="B1082" t="s">
        <v>517</v>
      </c>
      <c r="C1082">
        <v>12567</v>
      </c>
      <c r="D1082">
        <v>65</v>
      </c>
      <c r="E1082">
        <v>335</v>
      </c>
      <c r="F1082">
        <v>78</v>
      </c>
      <c r="G1082">
        <v>92</v>
      </c>
      <c r="H1082">
        <v>88</v>
      </c>
      <c r="I1082">
        <v>77</v>
      </c>
      <c r="J1082">
        <v>404</v>
      </c>
      <c r="K1082">
        <v>584</v>
      </c>
      <c r="L1082">
        <v>741</v>
      </c>
      <c r="M1082">
        <v>818</v>
      </c>
      <c r="N1082">
        <v>769</v>
      </c>
      <c r="O1082">
        <v>944</v>
      </c>
      <c r="P1082">
        <v>926</v>
      </c>
      <c r="Q1082">
        <v>942</v>
      </c>
      <c r="R1082">
        <v>1123</v>
      </c>
      <c r="S1082">
        <v>1131</v>
      </c>
      <c r="T1082">
        <v>999</v>
      </c>
      <c r="U1082">
        <v>812</v>
      </c>
      <c r="V1082">
        <v>579</v>
      </c>
      <c r="W1082">
        <v>493</v>
      </c>
      <c r="X1082">
        <v>446</v>
      </c>
      <c r="Y1082">
        <v>257</v>
      </c>
      <c r="Z1082">
        <v>145</v>
      </c>
      <c r="AA1082">
        <v>45</v>
      </c>
      <c r="AB1082">
        <v>7</v>
      </c>
      <c r="AC1082">
        <v>2</v>
      </c>
      <c r="AD1082">
        <v>4916</v>
      </c>
    </row>
    <row r="1083" spans="1:37">
      <c r="B1083" t="s">
        <v>518</v>
      </c>
      <c r="C1083">
        <v>11247</v>
      </c>
      <c r="D1083">
        <v>68</v>
      </c>
      <c r="E1083">
        <v>267</v>
      </c>
      <c r="F1083">
        <v>74</v>
      </c>
      <c r="G1083">
        <v>72</v>
      </c>
      <c r="H1083">
        <v>64</v>
      </c>
      <c r="I1083">
        <v>57</v>
      </c>
      <c r="J1083">
        <v>420</v>
      </c>
      <c r="K1083">
        <v>540</v>
      </c>
      <c r="L1083">
        <v>666</v>
      </c>
      <c r="M1083">
        <v>687</v>
      </c>
      <c r="N1083">
        <v>643</v>
      </c>
      <c r="O1083">
        <v>771</v>
      </c>
      <c r="P1083">
        <v>815</v>
      </c>
      <c r="Q1083">
        <v>743</v>
      </c>
      <c r="R1083">
        <v>780</v>
      </c>
      <c r="S1083">
        <v>899</v>
      </c>
      <c r="T1083">
        <v>930</v>
      </c>
      <c r="U1083">
        <v>863</v>
      </c>
      <c r="V1083">
        <v>597</v>
      </c>
      <c r="W1083">
        <v>507</v>
      </c>
      <c r="X1083">
        <v>458</v>
      </c>
      <c r="Y1083">
        <v>339</v>
      </c>
      <c r="Z1083">
        <v>182</v>
      </c>
      <c r="AA1083">
        <v>58</v>
      </c>
      <c r="AB1083">
        <v>12</v>
      </c>
      <c r="AC1083">
        <v>2</v>
      </c>
      <c r="AD1083">
        <v>4847</v>
      </c>
      <c r="AI1083" t="s">
        <v>705</v>
      </c>
      <c r="AJ1083">
        <v>5105</v>
      </c>
      <c r="AK1083">
        <v>9952</v>
      </c>
    </row>
    <row r="1084" spans="1:37">
      <c r="B1084" t="s">
        <v>516</v>
      </c>
      <c r="C1084">
        <v>92803</v>
      </c>
      <c r="D1084">
        <v>683</v>
      </c>
      <c r="E1084">
        <v>2791</v>
      </c>
      <c r="F1084">
        <v>711</v>
      </c>
      <c r="G1084">
        <v>716</v>
      </c>
      <c r="H1084">
        <v>712</v>
      </c>
      <c r="I1084">
        <v>652</v>
      </c>
      <c r="J1084">
        <v>3362</v>
      </c>
      <c r="K1084">
        <v>4039</v>
      </c>
      <c r="L1084">
        <v>5486</v>
      </c>
      <c r="M1084">
        <v>6113</v>
      </c>
      <c r="N1084">
        <v>5966</v>
      </c>
      <c r="O1084">
        <v>7034</v>
      </c>
      <c r="P1084">
        <v>7225</v>
      </c>
      <c r="Q1084">
        <v>7193</v>
      </c>
      <c r="R1084">
        <v>7646</v>
      </c>
      <c r="S1084">
        <v>7993</v>
      </c>
      <c r="T1084">
        <v>7215</v>
      </c>
      <c r="U1084">
        <v>6049</v>
      </c>
      <c r="V1084">
        <v>3998</v>
      </c>
      <c r="W1084">
        <v>3261</v>
      </c>
      <c r="X1084">
        <v>2829</v>
      </c>
      <c r="Y1084">
        <v>2107</v>
      </c>
      <c r="Z1084">
        <v>1264</v>
      </c>
      <c r="AA1084">
        <v>447</v>
      </c>
      <c r="AB1084">
        <v>86</v>
      </c>
      <c r="AC1084">
        <v>16</v>
      </c>
      <c r="AD1084">
        <v>35265</v>
      </c>
      <c r="AE1084">
        <v>10875</v>
      </c>
      <c r="AF1084">
        <v>67920</v>
      </c>
      <c r="AG1084">
        <v>14008</v>
      </c>
      <c r="AH1084" t="s">
        <v>706</v>
      </c>
    </row>
    <row r="1085" spans="1:37" ht="18" customHeight="1">
      <c r="A1085" t="s">
        <v>706</v>
      </c>
      <c r="B1085" t="s">
        <v>517</v>
      </c>
      <c r="C1085">
        <v>49519</v>
      </c>
      <c r="D1085">
        <v>345</v>
      </c>
      <c r="E1085">
        <v>1441</v>
      </c>
      <c r="F1085">
        <v>375</v>
      </c>
      <c r="G1085">
        <v>376</v>
      </c>
      <c r="H1085">
        <v>365</v>
      </c>
      <c r="I1085">
        <v>325</v>
      </c>
      <c r="J1085">
        <v>1800</v>
      </c>
      <c r="K1085">
        <v>2139</v>
      </c>
      <c r="L1085">
        <v>2828</v>
      </c>
      <c r="M1085">
        <v>3173</v>
      </c>
      <c r="N1085">
        <v>3158</v>
      </c>
      <c r="O1085">
        <v>3785</v>
      </c>
      <c r="P1085">
        <v>4057</v>
      </c>
      <c r="Q1085">
        <v>4166</v>
      </c>
      <c r="R1085">
        <v>4516</v>
      </c>
      <c r="S1085">
        <v>4612</v>
      </c>
      <c r="T1085">
        <v>3895</v>
      </c>
      <c r="U1085">
        <v>3115</v>
      </c>
      <c r="V1085">
        <v>1931</v>
      </c>
      <c r="W1085">
        <v>1534</v>
      </c>
      <c r="X1085">
        <v>1237</v>
      </c>
      <c r="Y1085">
        <v>910</v>
      </c>
      <c r="Z1085">
        <v>612</v>
      </c>
      <c r="AA1085">
        <v>216</v>
      </c>
      <c r="AB1085">
        <v>40</v>
      </c>
      <c r="AC1085">
        <v>9</v>
      </c>
      <c r="AD1085">
        <v>18111</v>
      </c>
    </row>
    <row r="1086" spans="1:37">
      <c r="B1086" t="s">
        <v>518</v>
      </c>
      <c r="C1086">
        <v>43284</v>
      </c>
      <c r="D1086">
        <v>338</v>
      </c>
      <c r="E1086">
        <v>1350</v>
      </c>
      <c r="F1086">
        <v>336</v>
      </c>
      <c r="G1086">
        <v>340</v>
      </c>
      <c r="H1086">
        <v>347</v>
      </c>
      <c r="I1086">
        <v>327</v>
      </c>
      <c r="J1086">
        <v>1562</v>
      </c>
      <c r="K1086">
        <v>1900</v>
      </c>
      <c r="L1086">
        <v>2658</v>
      </c>
      <c r="M1086">
        <v>2940</v>
      </c>
      <c r="N1086">
        <v>2808</v>
      </c>
      <c r="O1086">
        <v>3249</v>
      </c>
      <c r="P1086">
        <v>3168</v>
      </c>
      <c r="Q1086">
        <v>3027</v>
      </c>
      <c r="R1086">
        <v>3130</v>
      </c>
      <c r="S1086">
        <v>3381</v>
      </c>
      <c r="T1086">
        <v>3320</v>
      </c>
      <c r="U1086">
        <v>2934</v>
      </c>
      <c r="V1086">
        <v>2067</v>
      </c>
      <c r="W1086">
        <v>1727</v>
      </c>
      <c r="X1086">
        <v>1592</v>
      </c>
      <c r="Y1086">
        <v>1197</v>
      </c>
      <c r="Z1086">
        <v>652</v>
      </c>
      <c r="AA1086">
        <v>231</v>
      </c>
      <c r="AB1086">
        <v>46</v>
      </c>
      <c r="AC1086">
        <v>7</v>
      </c>
      <c r="AD1086">
        <v>17154</v>
      </c>
      <c r="AI1086" t="s">
        <v>706</v>
      </c>
      <c r="AJ1086">
        <v>20980</v>
      </c>
      <c r="AK1086">
        <v>38134</v>
      </c>
    </row>
    <row r="1087" spans="1:37">
      <c r="B1087" t="s">
        <v>516</v>
      </c>
      <c r="C1087">
        <v>223461</v>
      </c>
      <c r="D1087">
        <v>1603</v>
      </c>
      <c r="E1087">
        <v>6868</v>
      </c>
      <c r="F1087">
        <v>1719</v>
      </c>
      <c r="G1087">
        <v>1773</v>
      </c>
      <c r="H1087">
        <v>1779</v>
      </c>
      <c r="I1087">
        <v>1597</v>
      </c>
      <c r="J1087">
        <v>9004</v>
      </c>
      <c r="K1087">
        <v>11506</v>
      </c>
      <c r="L1087">
        <v>14585</v>
      </c>
      <c r="M1087">
        <v>15475</v>
      </c>
      <c r="N1087">
        <v>14385</v>
      </c>
      <c r="O1087">
        <v>16470</v>
      </c>
      <c r="P1087">
        <v>16868</v>
      </c>
      <c r="Q1087">
        <v>17056</v>
      </c>
      <c r="R1087">
        <v>18167</v>
      </c>
      <c r="S1087">
        <v>18507</v>
      </c>
      <c r="T1087">
        <v>16827</v>
      </c>
      <c r="U1087">
        <v>14361</v>
      </c>
      <c r="V1087">
        <v>9455</v>
      </c>
      <c r="W1087">
        <v>7551</v>
      </c>
      <c r="X1087">
        <v>6346</v>
      </c>
      <c r="Y1087">
        <v>4451</v>
      </c>
      <c r="Z1087">
        <v>2737</v>
      </c>
      <c r="AA1087">
        <v>1002</v>
      </c>
      <c r="AB1087">
        <v>196</v>
      </c>
      <c r="AC1087">
        <v>41</v>
      </c>
      <c r="AD1087">
        <v>81474</v>
      </c>
      <c r="AE1087">
        <v>28981</v>
      </c>
      <c r="AF1087">
        <v>162701</v>
      </c>
      <c r="AG1087">
        <v>31779</v>
      </c>
      <c r="AH1087" t="s">
        <v>707</v>
      </c>
    </row>
    <row r="1088" spans="1:37">
      <c r="A1088" t="s">
        <v>707</v>
      </c>
      <c r="B1088" t="s">
        <v>517</v>
      </c>
      <c r="C1088">
        <v>115785</v>
      </c>
      <c r="D1088">
        <v>799</v>
      </c>
      <c r="E1088">
        <v>3591</v>
      </c>
      <c r="F1088">
        <v>905</v>
      </c>
      <c r="G1088">
        <v>950</v>
      </c>
      <c r="H1088">
        <v>925</v>
      </c>
      <c r="I1088">
        <v>811</v>
      </c>
      <c r="J1088">
        <v>4726</v>
      </c>
      <c r="K1088">
        <v>6020</v>
      </c>
      <c r="L1088">
        <v>7526</v>
      </c>
      <c r="M1088">
        <v>8105</v>
      </c>
      <c r="N1088">
        <v>7681</v>
      </c>
      <c r="O1088">
        <v>8725</v>
      </c>
      <c r="P1088">
        <v>8899</v>
      </c>
      <c r="Q1088">
        <v>9119</v>
      </c>
      <c r="R1088">
        <v>10076</v>
      </c>
      <c r="S1088">
        <v>10028</v>
      </c>
      <c r="T1088">
        <v>8717</v>
      </c>
      <c r="U1088">
        <v>6976</v>
      </c>
      <c r="V1088">
        <v>4470</v>
      </c>
      <c r="W1088">
        <v>3502</v>
      </c>
      <c r="X1088">
        <v>2813</v>
      </c>
      <c r="Y1088">
        <v>1963</v>
      </c>
      <c r="Z1088">
        <v>1406</v>
      </c>
      <c r="AA1088">
        <v>514</v>
      </c>
      <c r="AB1088">
        <v>102</v>
      </c>
      <c r="AC1088">
        <v>27</v>
      </c>
      <c r="AD1088">
        <v>40518</v>
      </c>
    </row>
    <row r="1089" spans="1:37">
      <c r="B1089" t="s">
        <v>518</v>
      </c>
      <c r="C1089">
        <v>107676</v>
      </c>
      <c r="D1089">
        <v>804</v>
      </c>
      <c r="E1089">
        <v>3277</v>
      </c>
      <c r="F1089">
        <v>814</v>
      </c>
      <c r="G1089">
        <v>823</v>
      </c>
      <c r="H1089">
        <v>854</v>
      </c>
      <c r="I1089">
        <v>786</v>
      </c>
      <c r="J1089">
        <v>4278</v>
      </c>
      <c r="K1089">
        <v>5486</v>
      </c>
      <c r="L1089">
        <v>7059</v>
      </c>
      <c r="M1089">
        <v>7370</v>
      </c>
      <c r="N1089">
        <v>6704</v>
      </c>
      <c r="O1089">
        <v>7745</v>
      </c>
      <c r="P1089">
        <v>7969</v>
      </c>
      <c r="Q1089">
        <v>7937</v>
      </c>
      <c r="R1089">
        <v>8091</v>
      </c>
      <c r="S1089">
        <v>8479</v>
      </c>
      <c r="T1089">
        <v>8110</v>
      </c>
      <c r="U1089">
        <v>7385</v>
      </c>
      <c r="V1089">
        <v>4985</v>
      </c>
      <c r="W1089">
        <v>4049</v>
      </c>
      <c r="X1089">
        <v>3533</v>
      </c>
      <c r="Y1089">
        <v>2488</v>
      </c>
      <c r="Z1089">
        <v>1331</v>
      </c>
      <c r="AA1089">
        <v>488</v>
      </c>
      <c r="AB1089">
        <v>94</v>
      </c>
      <c r="AC1089">
        <v>14</v>
      </c>
      <c r="AD1089">
        <v>40956</v>
      </c>
      <c r="AI1089" t="s">
        <v>707</v>
      </c>
      <c r="AJ1089">
        <v>52875</v>
      </c>
      <c r="AK1089">
        <v>93831</v>
      </c>
    </row>
    <row r="1090" spans="1:37" ht="16.5">
      <c r="B1090" t="s">
        <v>516</v>
      </c>
      <c r="C1090">
        <v>106844</v>
      </c>
      <c r="D1090" s="68">
        <v>787</v>
      </c>
      <c r="E1090">
        <v>3475</v>
      </c>
      <c r="F1090" s="68">
        <v>856</v>
      </c>
      <c r="G1090" s="68">
        <v>893</v>
      </c>
      <c r="H1090" s="68">
        <v>915</v>
      </c>
      <c r="I1090" s="68">
        <v>811</v>
      </c>
      <c r="J1090" s="68">
        <v>4818</v>
      </c>
      <c r="K1090" s="68">
        <v>6343</v>
      </c>
      <c r="L1090" s="68">
        <v>7692</v>
      </c>
      <c r="M1090" s="68">
        <v>7857</v>
      </c>
      <c r="N1090" s="68">
        <v>7007</v>
      </c>
      <c r="O1090" s="68">
        <v>7721</v>
      </c>
      <c r="P1090" s="68">
        <v>7902</v>
      </c>
      <c r="Q1090" s="68">
        <v>8178</v>
      </c>
      <c r="R1090" s="68">
        <v>8618</v>
      </c>
      <c r="S1090" s="68">
        <v>8484</v>
      </c>
      <c r="T1090" s="68">
        <v>7683</v>
      </c>
      <c r="U1090" s="68">
        <v>6637</v>
      </c>
      <c r="V1090" s="68">
        <v>4281</v>
      </c>
      <c r="W1090" s="68">
        <v>3290</v>
      </c>
      <c r="X1090" s="68">
        <v>2613</v>
      </c>
      <c r="Y1090" s="68">
        <v>1748</v>
      </c>
      <c r="Z1090" s="68">
        <v>1146</v>
      </c>
      <c r="AA1090" s="68">
        <v>452</v>
      </c>
      <c r="AB1090" s="68">
        <v>91</v>
      </c>
      <c r="AC1090" s="68">
        <v>21</v>
      </c>
      <c r="AD1090">
        <v>36446</v>
      </c>
      <c r="AE1090">
        <v>15423</v>
      </c>
      <c r="AF1090">
        <v>77779</v>
      </c>
      <c r="AG1090">
        <v>13642</v>
      </c>
      <c r="AH1090" t="s">
        <v>708</v>
      </c>
    </row>
    <row r="1091" spans="1:37" ht="16.5">
      <c r="A1091" t="s">
        <v>708</v>
      </c>
      <c r="B1091" t="s">
        <v>517</v>
      </c>
      <c r="C1091">
        <v>53699</v>
      </c>
      <c r="D1091" s="68">
        <v>389</v>
      </c>
      <c r="E1091">
        <v>1815</v>
      </c>
      <c r="F1091" s="68">
        <v>452</v>
      </c>
      <c r="G1091" s="68">
        <v>482</v>
      </c>
      <c r="H1091" s="68">
        <v>472</v>
      </c>
      <c r="I1091" s="68">
        <v>409</v>
      </c>
      <c r="J1091" s="68">
        <v>2522</v>
      </c>
      <c r="K1091" s="68">
        <v>3297</v>
      </c>
      <c r="L1091" s="68">
        <v>3957</v>
      </c>
      <c r="M1091" s="68">
        <v>4114</v>
      </c>
      <c r="N1091" s="68">
        <v>3754</v>
      </c>
      <c r="O1091" s="68">
        <v>3996</v>
      </c>
      <c r="P1091" s="68">
        <v>3916</v>
      </c>
      <c r="Q1091" s="68">
        <v>4011</v>
      </c>
      <c r="R1091" s="68">
        <v>4437</v>
      </c>
      <c r="S1091" s="68">
        <v>4285</v>
      </c>
      <c r="T1091" s="68">
        <v>3823</v>
      </c>
      <c r="U1091" s="68">
        <v>3049</v>
      </c>
      <c r="V1091" s="68">
        <v>1960</v>
      </c>
      <c r="W1091" s="68">
        <v>1475</v>
      </c>
      <c r="X1091" s="68">
        <v>1130</v>
      </c>
      <c r="Y1091" s="68">
        <v>796</v>
      </c>
      <c r="Z1091" s="68">
        <v>649</v>
      </c>
      <c r="AA1091" s="68">
        <v>253</v>
      </c>
      <c r="AB1091" s="68">
        <v>55</v>
      </c>
      <c r="AC1091" s="68">
        <v>16</v>
      </c>
      <c r="AD1091">
        <v>17491</v>
      </c>
    </row>
    <row r="1092" spans="1:37" ht="16.5">
      <c r="B1092" t="s">
        <v>518</v>
      </c>
      <c r="C1092">
        <v>53145</v>
      </c>
      <c r="D1092" s="68">
        <v>398</v>
      </c>
      <c r="E1092">
        <v>1660</v>
      </c>
      <c r="F1092" s="68">
        <v>404</v>
      </c>
      <c r="G1092" s="68">
        <v>411</v>
      </c>
      <c r="H1092" s="68">
        <v>443</v>
      </c>
      <c r="I1092" s="68">
        <v>402</v>
      </c>
      <c r="J1092" s="68">
        <v>2296</v>
      </c>
      <c r="K1092" s="68">
        <v>3046</v>
      </c>
      <c r="L1092" s="68">
        <v>3735</v>
      </c>
      <c r="M1092" s="68">
        <v>3743</v>
      </c>
      <c r="N1092" s="68">
        <v>3253</v>
      </c>
      <c r="O1092" s="68">
        <v>3725</v>
      </c>
      <c r="P1092" s="68">
        <v>3986</v>
      </c>
      <c r="Q1092" s="68">
        <v>4167</v>
      </c>
      <c r="R1092" s="68">
        <v>4181</v>
      </c>
      <c r="S1092" s="68">
        <v>4199</v>
      </c>
      <c r="T1092" s="68">
        <v>3860</v>
      </c>
      <c r="U1092" s="68">
        <v>3588</v>
      </c>
      <c r="V1092" s="68">
        <v>2321</v>
      </c>
      <c r="W1092" s="68">
        <v>1815</v>
      </c>
      <c r="X1092" s="68">
        <v>1483</v>
      </c>
      <c r="Y1092" s="68">
        <v>952</v>
      </c>
      <c r="Z1092" s="68">
        <v>497</v>
      </c>
      <c r="AA1092" s="68">
        <v>199</v>
      </c>
      <c r="AB1092" s="68">
        <v>36</v>
      </c>
      <c r="AC1092" s="68">
        <v>5</v>
      </c>
      <c r="AD1092">
        <v>18955</v>
      </c>
      <c r="AI1092" t="s">
        <v>708</v>
      </c>
      <c r="AJ1092">
        <v>26790</v>
      </c>
      <c r="AK1092">
        <v>45745</v>
      </c>
    </row>
    <row r="1093" spans="1:37" ht="16.5">
      <c r="B1093" t="s">
        <v>516</v>
      </c>
      <c r="C1093">
        <v>14797</v>
      </c>
      <c r="D1093" s="68">
        <v>78</v>
      </c>
      <c r="E1093">
        <v>378</v>
      </c>
      <c r="F1093" s="68">
        <v>92</v>
      </c>
      <c r="G1093" s="68">
        <v>100</v>
      </c>
      <c r="H1093" s="68">
        <v>100</v>
      </c>
      <c r="I1093" s="68">
        <v>86</v>
      </c>
      <c r="J1093" s="68">
        <v>504</v>
      </c>
      <c r="K1093" s="68">
        <v>603</v>
      </c>
      <c r="L1093" s="68">
        <v>789</v>
      </c>
      <c r="M1093" s="68">
        <v>895</v>
      </c>
      <c r="N1093" s="68">
        <v>859</v>
      </c>
      <c r="O1093" s="68">
        <v>1111</v>
      </c>
      <c r="P1093" s="68">
        <v>1181</v>
      </c>
      <c r="Q1093" s="68">
        <v>1051</v>
      </c>
      <c r="R1093" s="68">
        <v>1193</v>
      </c>
      <c r="S1093" s="68">
        <v>1294</v>
      </c>
      <c r="T1093" s="68">
        <v>1220</v>
      </c>
      <c r="U1093" s="68">
        <v>1079</v>
      </c>
      <c r="V1093" s="68">
        <v>749</v>
      </c>
      <c r="W1093" s="68">
        <v>649</v>
      </c>
      <c r="X1093" s="68">
        <v>534</v>
      </c>
      <c r="Y1093" s="68">
        <v>361</v>
      </c>
      <c r="Z1093" s="68">
        <v>191</v>
      </c>
      <c r="AA1093" s="68">
        <v>64</v>
      </c>
      <c r="AB1093" s="68">
        <v>12</v>
      </c>
      <c r="AC1093" s="68">
        <v>2</v>
      </c>
      <c r="AD1093">
        <v>6155</v>
      </c>
      <c r="AE1093">
        <v>1563</v>
      </c>
      <c r="AF1093">
        <v>10672</v>
      </c>
      <c r="AG1093">
        <v>2562</v>
      </c>
      <c r="AH1093" t="s">
        <v>709</v>
      </c>
    </row>
    <row r="1094" spans="1:37" ht="16.5">
      <c r="A1094" t="s">
        <v>709</v>
      </c>
      <c r="B1094" t="s">
        <v>517</v>
      </c>
      <c r="C1094">
        <v>7826</v>
      </c>
      <c r="D1094" s="68">
        <v>38</v>
      </c>
      <c r="E1094">
        <v>214</v>
      </c>
      <c r="F1094" s="68">
        <v>48</v>
      </c>
      <c r="G1094" s="68">
        <v>59</v>
      </c>
      <c r="H1094" s="68">
        <v>57</v>
      </c>
      <c r="I1094" s="68">
        <v>50</v>
      </c>
      <c r="J1094" s="68">
        <v>246</v>
      </c>
      <c r="K1094" s="68">
        <v>321</v>
      </c>
      <c r="L1094" s="68">
        <v>413</v>
      </c>
      <c r="M1094" s="68">
        <v>488</v>
      </c>
      <c r="N1094" s="68">
        <v>463</v>
      </c>
      <c r="O1094" s="68">
        <v>597</v>
      </c>
      <c r="P1094" s="68">
        <v>641</v>
      </c>
      <c r="Q1094" s="68">
        <v>599</v>
      </c>
      <c r="R1094" s="68">
        <v>708</v>
      </c>
      <c r="S1094" s="68">
        <v>714</v>
      </c>
      <c r="T1094" s="68">
        <v>627</v>
      </c>
      <c r="U1094" s="68">
        <v>519</v>
      </c>
      <c r="V1094" s="68">
        <v>375</v>
      </c>
      <c r="W1094" s="68">
        <v>335</v>
      </c>
      <c r="X1094" s="68">
        <v>259</v>
      </c>
      <c r="Y1094" s="68">
        <v>154</v>
      </c>
      <c r="Z1094" s="68">
        <v>85</v>
      </c>
      <c r="AA1094" s="68">
        <v>25</v>
      </c>
      <c r="AB1094" s="68">
        <v>4</v>
      </c>
      <c r="AC1094" s="68">
        <v>1</v>
      </c>
      <c r="AD1094">
        <v>3098</v>
      </c>
    </row>
    <row r="1095" spans="1:37" ht="16.5">
      <c r="B1095" t="s">
        <v>518</v>
      </c>
      <c r="C1095">
        <v>6971</v>
      </c>
      <c r="D1095" s="68">
        <v>40</v>
      </c>
      <c r="E1095">
        <v>164</v>
      </c>
      <c r="F1095" s="68">
        <v>44</v>
      </c>
      <c r="G1095" s="68">
        <v>41</v>
      </c>
      <c r="H1095" s="68">
        <v>43</v>
      </c>
      <c r="I1095" s="68">
        <v>36</v>
      </c>
      <c r="J1095" s="68">
        <v>258</v>
      </c>
      <c r="K1095" s="68">
        <v>282</v>
      </c>
      <c r="L1095" s="68">
        <v>376</v>
      </c>
      <c r="M1095" s="68">
        <v>407</v>
      </c>
      <c r="N1095" s="68">
        <v>396</v>
      </c>
      <c r="O1095" s="68">
        <v>514</v>
      </c>
      <c r="P1095" s="68">
        <v>540</v>
      </c>
      <c r="Q1095" s="68">
        <v>452</v>
      </c>
      <c r="R1095" s="68">
        <v>485</v>
      </c>
      <c r="S1095" s="68">
        <v>580</v>
      </c>
      <c r="T1095" s="68">
        <v>593</v>
      </c>
      <c r="U1095" s="68">
        <v>560</v>
      </c>
      <c r="V1095" s="68">
        <v>374</v>
      </c>
      <c r="W1095" s="68">
        <v>314</v>
      </c>
      <c r="X1095" s="68">
        <v>275</v>
      </c>
      <c r="Y1095" s="68">
        <v>207</v>
      </c>
      <c r="Z1095" s="68">
        <v>106</v>
      </c>
      <c r="AA1095" s="68">
        <v>39</v>
      </c>
      <c r="AB1095" s="68">
        <v>8</v>
      </c>
      <c r="AC1095" s="68">
        <v>1</v>
      </c>
      <c r="AD1095">
        <v>3057</v>
      </c>
      <c r="AI1095" t="s">
        <v>709</v>
      </c>
      <c r="AJ1095">
        <v>3170</v>
      </c>
      <c r="AK1095">
        <v>6227</v>
      </c>
    </row>
    <row r="1096" spans="1:37" ht="16.5">
      <c r="B1096" t="s">
        <v>516</v>
      </c>
      <c r="C1096">
        <v>9017</v>
      </c>
      <c r="D1096" s="68">
        <v>55</v>
      </c>
      <c r="E1096">
        <v>224</v>
      </c>
      <c r="F1096" s="68">
        <v>60</v>
      </c>
      <c r="G1096" s="68">
        <v>64</v>
      </c>
      <c r="H1096" s="68">
        <v>52</v>
      </c>
      <c r="I1096" s="68">
        <v>48</v>
      </c>
      <c r="J1096" s="68">
        <v>320</v>
      </c>
      <c r="K1096" s="68">
        <v>521</v>
      </c>
      <c r="L1096" s="68">
        <v>618</v>
      </c>
      <c r="M1096" s="68">
        <v>610</v>
      </c>
      <c r="N1096" s="68">
        <v>553</v>
      </c>
      <c r="O1096" s="68">
        <v>604</v>
      </c>
      <c r="P1096" s="68">
        <v>560</v>
      </c>
      <c r="Q1096" s="68">
        <v>634</v>
      </c>
      <c r="R1096" s="68">
        <v>710</v>
      </c>
      <c r="S1096" s="68">
        <v>736</v>
      </c>
      <c r="T1096" s="68">
        <v>709</v>
      </c>
      <c r="U1096" s="68">
        <v>596</v>
      </c>
      <c r="V1096" s="68">
        <v>427</v>
      </c>
      <c r="W1096" s="68">
        <v>351</v>
      </c>
      <c r="X1096" s="68">
        <v>370</v>
      </c>
      <c r="Y1096" s="68">
        <v>235</v>
      </c>
      <c r="Z1096" s="68">
        <v>136</v>
      </c>
      <c r="AA1096" s="68">
        <v>39</v>
      </c>
      <c r="AB1096" s="68">
        <v>7</v>
      </c>
      <c r="AC1096" s="68">
        <v>2</v>
      </c>
      <c r="AD1096">
        <v>3608</v>
      </c>
      <c r="AE1096">
        <v>1120</v>
      </c>
      <c r="AF1096">
        <v>6330</v>
      </c>
      <c r="AG1096">
        <v>1567</v>
      </c>
      <c r="AH1096" t="s">
        <v>710</v>
      </c>
    </row>
    <row r="1097" spans="1:37" ht="16.5">
      <c r="A1097" t="s">
        <v>710</v>
      </c>
      <c r="B1097" t="s">
        <v>517</v>
      </c>
      <c r="C1097">
        <v>4741</v>
      </c>
      <c r="D1097" s="68">
        <v>27</v>
      </c>
      <c r="E1097">
        <v>121</v>
      </c>
      <c r="F1097" s="68">
        <v>30</v>
      </c>
      <c r="G1097" s="68">
        <v>33</v>
      </c>
      <c r="H1097" s="68">
        <v>31</v>
      </c>
      <c r="I1097" s="68">
        <v>27</v>
      </c>
      <c r="J1097" s="68">
        <v>158</v>
      </c>
      <c r="K1097" s="68">
        <v>263</v>
      </c>
      <c r="L1097" s="68">
        <v>328</v>
      </c>
      <c r="M1097" s="68">
        <v>330</v>
      </c>
      <c r="N1097" s="68">
        <v>306</v>
      </c>
      <c r="O1097" s="68">
        <v>347</v>
      </c>
      <c r="P1097" s="68">
        <v>285</v>
      </c>
      <c r="Q1097" s="68">
        <v>343</v>
      </c>
      <c r="R1097" s="68">
        <v>415</v>
      </c>
      <c r="S1097" s="68">
        <v>417</v>
      </c>
      <c r="T1097" s="68">
        <v>372</v>
      </c>
      <c r="U1097" s="68">
        <v>293</v>
      </c>
      <c r="V1097" s="68">
        <v>204</v>
      </c>
      <c r="W1097" s="68">
        <v>158</v>
      </c>
      <c r="X1097" s="68">
        <v>187</v>
      </c>
      <c r="Y1097" s="68">
        <v>103</v>
      </c>
      <c r="Z1097" s="68">
        <v>60</v>
      </c>
      <c r="AA1097" s="68">
        <v>20</v>
      </c>
      <c r="AB1097" s="68">
        <v>3</v>
      </c>
      <c r="AC1097" s="68">
        <v>1</v>
      </c>
      <c r="AD1097">
        <v>1818</v>
      </c>
    </row>
    <row r="1098" spans="1:37" ht="16.5">
      <c r="B1098" t="s">
        <v>518</v>
      </c>
      <c r="C1098">
        <v>4276</v>
      </c>
      <c r="D1098" s="68">
        <v>28</v>
      </c>
      <c r="E1098">
        <v>103</v>
      </c>
      <c r="F1098" s="68">
        <v>30</v>
      </c>
      <c r="G1098" s="68">
        <v>31</v>
      </c>
      <c r="H1098" s="68">
        <v>21</v>
      </c>
      <c r="I1098" s="68">
        <v>21</v>
      </c>
      <c r="J1098" s="68">
        <v>162</v>
      </c>
      <c r="K1098" s="68">
        <v>258</v>
      </c>
      <c r="L1098" s="68">
        <v>290</v>
      </c>
      <c r="M1098" s="68">
        <v>280</v>
      </c>
      <c r="N1098" s="68">
        <v>247</v>
      </c>
      <c r="O1098" s="68">
        <v>257</v>
      </c>
      <c r="P1098" s="68">
        <v>275</v>
      </c>
      <c r="Q1098" s="68">
        <v>291</v>
      </c>
      <c r="R1098" s="68">
        <v>295</v>
      </c>
      <c r="S1098" s="68">
        <v>319</v>
      </c>
      <c r="T1098" s="68">
        <v>337</v>
      </c>
      <c r="U1098" s="68">
        <v>303</v>
      </c>
      <c r="V1098" s="68">
        <v>223</v>
      </c>
      <c r="W1098" s="68">
        <v>193</v>
      </c>
      <c r="X1098" s="68">
        <v>183</v>
      </c>
      <c r="Y1098" s="68">
        <v>132</v>
      </c>
      <c r="Z1098" s="68">
        <v>76</v>
      </c>
      <c r="AA1098" s="68">
        <v>19</v>
      </c>
      <c r="AB1098" s="68">
        <v>4</v>
      </c>
      <c r="AC1098" s="68">
        <v>1</v>
      </c>
      <c r="AD1098">
        <v>1790</v>
      </c>
      <c r="AI1098" t="s">
        <v>710</v>
      </c>
      <c r="AJ1098">
        <v>1935</v>
      </c>
      <c r="AK1098">
        <v>3725</v>
      </c>
    </row>
    <row r="1099" spans="1:37" ht="16.5">
      <c r="B1099" t="s">
        <v>516</v>
      </c>
      <c r="C1099">
        <v>17604</v>
      </c>
      <c r="D1099" s="68">
        <v>127</v>
      </c>
      <c r="E1099">
        <v>506</v>
      </c>
      <c r="F1099" s="68">
        <v>138</v>
      </c>
      <c r="G1099" s="68">
        <v>125</v>
      </c>
      <c r="H1099" s="68">
        <v>128</v>
      </c>
      <c r="I1099" s="68">
        <v>115</v>
      </c>
      <c r="J1099" s="68">
        <v>579</v>
      </c>
      <c r="K1099" s="68">
        <v>731</v>
      </c>
      <c r="L1099" s="68">
        <v>1113</v>
      </c>
      <c r="M1099" s="68">
        <v>1249</v>
      </c>
      <c r="N1099" s="68">
        <v>1187</v>
      </c>
      <c r="O1099" s="68">
        <v>1242</v>
      </c>
      <c r="P1099" s="68">
        <v>1267</v>
      </c>
      <c r="Q1099" s="68">
        <v>1360</v>
      </c>
      <c r="R1099" s="68">
        <v>1480</v>
      </c>
      <c r="S1099" s="68">
        <v>1535</v>
      </c>
      <c r="T1099" s="68">
        <v>1346</v>
      </c>
      <c r="U1099" s="68">
        <v>1180</v>
      </c>
      <c r="V1099" s="68">
        <v>750</v>
      </c>
      <c r="W1099" s="68">
        <v>622</v>
      </c>
      <c r="X1099" s="68">
        <v>544</v>
      </c>
      <c r="Y1099" s="68">
        <v>373</v>
      </c>
      <c r="Z1099" s="68">
        <v>280</v>
      </c>
      <c r="AA1099" s="68">
        <v>101</v>
      </c>
      <c r="AB1099" s="68">
        <v>27</v>
      </c>
      <c r="AC1099" s="68">
        <v>5</v>
      </c>
      <c r="AD1099">
        <v>6763</v>
      </c>
      <c r="AE1099">
        <v>1943</v>
      </c>
      <c r="AF1099">
        <v>12959</v>
      </c>
      <c r="AG1099">
        <v>2702</v>
      </c>
      <c r="AH1099" t="s">
        <v>711</v>
      </c>
    </row>
    <row r="1100" spans="1:37" ht="16.5">
      <c r="A1100" t="s">
        <v>711</v>
      </c>
      <c r="B1100" t="s">
        <v>517</v>
      </c>
      <c r="C1100">
        <v>9345</v>
      </c>
      <c r="D1100" s="68">
        <v>66</v>
      </c>
      <c r="E1100">
        <v>249</v>
      </c>
      <c r="F1100" s="68">
        <v>67</v>
      </c>
      <c r="G1100" s="68">
        <v>65</v>
      </c>
      <c r="H1100" s="68">
        <v>65</v>
      </c>
      <c r="I1100" s="68">
        <v>52</v>
      </c>
      <c r="J1100" s="68">
        <v>310</v>
      </c>
      <c r="K1100" s="68">
        <v>376</v>
      </c>
      <c r="L1100" s="68">
        <v>571</v>
      </c>
      <c r="M1100" s="68">
        <v>667</v>
      </c>
      <c r="N1100" s="68">
        <v>640</v>
      </c>
      <c r="O1100" s="68">
        <v>656</v>
      </c>
      <c r="P1100" s="68">
        <v>713</v>
      </c>
      <c r="Q1100" s="68">
        <v>758</v>
      </c>
      <c r="R1100" s="68">
        <v>856</v>
      </c>
      <c r="S1100" s="68">
        <v>850</v>
      </c>
      <c r="T1100" s="68">
        <v>712</v>
      </c>
      <c r="U1100" s="68">
        <v>614</v>
      </c>
      <c r="V1100" s="68">
        <v>369</v>
      </c>
      <c r="W1100" s="68">
        <v>279</v>
      </c>
      <c r="X1100" s="68">
        <v>252</v>
      </c>
      <c r="Y1100" s="68">
        <v>180</v>
      </c>
      <c r="Z1100" s="68">
        <v>150</v>
      </c>
      <c r="AA1100" s="68">
        <v>59</v>
      </c>
      <c r="AB1100" s="68">
        <v>16</v>
      </c>
      <c r="AC1100" s="68">
        <v>2</v>
      </c>
      <c r="AD1100">
        <v>3483</v>
      </c>
    </row>
    <row r="1101" spans="1:37" ht="16.5">
      <c r="B1101" t="s">
        <v>518</v>
      </c>
      <c r="C1101">
        <v>8259</v>
      </c>
      <c r="D1101" s="68">
        <v>61</v>
      </c>
      <c r="E1101">
        <v>257</v>
      </c>
      <c r="F1101" s="68">
        <v>71</v>
      </c>
      <c r="G1101" s="68">
        <v>60</v>
      </c>
      <c r="H1101" s="68">
        <v>63</v>
      </c>
      <c r="I1101" s="68">
        <v>63</v>
      </c>
      <c r="J1101" s="68">
        <v>269</v>
      </c>
      <c r="K1101" s="68">
        <v>355</v>
      </c>
      <c r="L1101" s="68">
        <v>542</v>
      </c>
      <c r="M1101" s="68">
        <v>582</v>
      </c>
      <c r="N1101" s="68">
        <v>547</v>
      </c>
      <c r="O1101" s="68">
        <v>586</v>
      </c>
      <c r="P1101" s="68">
        <v>554</v>
      </c>
      <c r="Q1101" s="68">
        <v>602</v>
      </c>
      <c r="R1101" s="68">
        <v>624</v>
      </c>
      <c r="S1101" s="68">
        <v>685</v>
      </c>
      <c r="T1101" s="68">
        <v>634</v>
      </c>
      <c r="U1101" s="68">
        <v>566</v>
      </c>
      <c r="V1101" s="68">
        <v>381</v>
      </c>
      <c r="W1101" s="68">
        <v>343</v>
      </c>
      <c r="X1101" s="68">
        <v>292</v>
      </c>
      <c r="Y1101" s="68">
        <v>193</v>
      </c>
      <c r="Z1101" s="68">
        <v>130</v>
      </c>
      <c r="AA1101" s="68">
        <v>42</v>
      </c>
      <c r="AB1101" s="68">
        <v>11</v>
      </c>
      <c r="AC1101" s="68">
        <v>3</v>
      </c>
      <c r="AD1101">
        <v>3280</v>
      </c>
      <c r="AI1101" t="s">
        <v>711</v>
      </c>
      <c r="AJ1101">
        <v>4037</v>
      </c>
      <c r="AK1101">
        <v>7317</v>
      </c>
    </row>
    <row r="1102" spans="1:37" ht="16.5">
      <c r="B1102" t="s">
        <v>516</v>
      </c>
      <c r="C1102">
        <v>6444</v>
      </c>
      <c r="D1102" s="68">
        <v>43</v>
      </c>
      <c r="E1102">
        <v>194</v>
      </c>
      <c r="F1102" s="68">
        <v>47</v>
      </c>
      <c r="G1102" s="68">
        <v>52</v>
      </c>
      <c r="H1102" s="68">
        <v>50</v>
      </c>
      <c r="I1102" s="68">
        <v>45</v>
      </c>
      <c r="J1102" s="68">
        <v>238</v>
      </c>
      <c r="K1102" s="68">
        <v>293</v>
      </c>
      <c r="L1102" s="68">
        <v>354</v>
      </c>
      <c r="M1102" s="68">
        <v>414</v>
      </c>
      <c r="N1102" s="68">
        <v>440</v>
      </c>
      <c r="O1102" s="68">
        <v>507</v>
      </c>
      <c r="P1102" s="68">
        <v>530</v>
      </c>
      <c r="Q1102" s="68">
        <v>479</v>
      </c>
      <c r="R1102" s="68">
        <v>502</v>
      </c>
      <c r="S1102" s="68">
        <v>599</v>
      </c>
      <c r="T1102" s="68">
        <v>587</v>
      </c>
      <c r="U1102" s="68">
        <v>442</v>
      </c>
      <c r="V1102" s="68">
        <v>243</v>
      </c>
      <c r="W1102" s="68">
        <v>197</v>
      </c>
      <c r="X1102" s="68">
        <v>177</v>
      </c>
      <c r="Y1102" s="68">
        <v>123</v>
      </c>
      <c r="Z1102" s="68">
        <v>56</v>
      </c>
      <c r="AA1102" s="68">
        <v>21</v>
      </c>
      <c r="AB1102" s="68">
        <v>4</v>
      </c>
      <c r="AC1102" s="68">
        <v>1</v>
      </c>
      <c r="AD1102">
        <v>2450</v>
      </c>
      <c r="AE1102">
        <v>768</v>
      </c>
      <c r="AF1102">
        <v>4854</v>
      </c>
      <c r="AG1102">
        <v>822</v>
      </c>
      <c r="AH1102" t="s">
        <v>712</v>
      </c>
    </row>
    <row r="1103" spans="1:37" ht="16.5">
      <c r="A1103" t="s">
        <v>712</v>
      </c>
      <c r="B1103" t="s">
        <v>517</v>
      </c>
      <c r="C1103">
        <v>3356</v>
      </c>
      <c r="D1103" s="68">
        <v>21</v>
      </c>
      <c r="E1103">
        <v>106</v>
      </c>
      <c r="F1103" s="68">
        <v>29</v>
      </c>
      <c r="G1103" s="68">
        <v>28</v>
      </c>
      <c r="H1103" s="68">
        <v>25</v>
      </c>
      <c r="I1103" s="68">
        <v>24</v>
      </c>
      <c r="J1103" s="68">
        <v>131</v>
      </c>
      <c r="K1103" s="68">
        <v>153</v>
      </c>
      <c r="L1103" s="68">
        <v>178</v>
      </c>
      <c r="M1103" s="68">
        <v>217</v>
      </c>
      <c r="N1103" s="68">
        <v>234</v>
      </c>
      <c r="O1103" s="68">
        <v>272</v>
      </c>
      <c r="P1103" s="68">
        <v>276</v>
      </c>
      <c r="Q1103" s="68">
        <v>262</v>
      </c>
      <c r="R1103" s="68">
        <v>275</v>
      </c>
      <c r="S1103" s="68">
        <v>334</v>
      </c>
      <c r="T1103" s="68">
        <v>309</v>
      </c>
      <c r="U1103" s="68">
        <v>221</v>
      </c>
      <c r="V1103" s="68">
        <v>120</v>
      </c>
      <c r="W1103" s="68">
        <v>98</v>
      </c>
      <c r="X1103" s="68">
        <v>59</v>
      </c>
      <c r="Y1103" s="68">
        <v>54</v>
      </c>
      <c r="Z1103" s="68">
        <v>26</v>
      </c>
      <c r="AA1103" s="68">
        <v>7</v>
      </c>
      <c r="AB1103" s="68">
        <v>3</v>
      </c>
      <c r="AC1103" s="68">
        <v>0</v>
      </c>
      <c r="AD1103">
        <v>1231</v>
      </c>
    </row>
    <row r="1104" spans="1:37" ht="16.5">
      <c r="B1104" t="s">
        <v>518</v>
      </c>
      <c r="C1104">
        <v>3088</v>
      </c>
      <c r="D1104" s="68">
        <v>22</v>
      </c>
      <c r="E1104">
        <v>88</v>
      </c>
      <c r="F1104" s="68">
        <v>18</v>
      </c>
      <c r="G1104" s="68">
        <v>24</v>
      </c>
      <c r="H1104" s="68">
        <v>25</v>
      </c>
      <c r="I1104" s="68">
        <v>21</v>
      </c>
      <c r="J1104" s="68">
        <v>107</v>
      </c>
      <c r="K1104" s="68">
        <v>140</v>
      </c>
      <c r="L1104" s="68">
        <v>176</v>
      </c>
      <c r="M1104" s="68">
        <v>197</v>
      </c>
      <c r="N1104" s="68">
        <v>206</v>
      </c>
      <c r="O1104" s="68">
        <v>235</v>
      </c>
      <c r="P1104" s="68">
        <v>254</v>
      </c>
      <c r="Q1104" s="68">
        <v>217</v>
      </c>
      <c r="R1104" s="68">
        <v>227</v>
      </c>
      <c r="S1104" s="68">
        <v>265</v>
      </c>
      <c r="T1104" s="68">
        <v>278</v>
      </c>
      <c r="U1104" s="68">
        <v>221</v>
      </c>
      <c r="V1104" s="68">
        <v>123</v>
      </c>
      <c r="W1104" s="68">
        <v>99</v>
      </c>
      <c r="X1104" s="68">
        <v>118</v>
      </c>
      <c r="Y1104" s="68">
        <v>69</v>
      </c>
      <c r="Z1104" s="68">
        <v>30</v>
      </c>
      <c r="AA1104" s="68">
        <v>14</v>
      </c>
      <c r="AB1104" s="68">
        <v>1</v>
      </c>
      <c r="AC1104" s="68">
        <v>1</v>
      </c>
      <c r="AD1104">
        <v>1219</v>
      </c>
      <c r="AI1104" t="s">
        <v>712</v>
      </c>
      <c r="AJ1104">
        <v>1512</v>
      </c>
      <c r="AK1104">
        <v>2731</v>
      </c>
    </row>
    <row r="1105" spans="1:37" ht="16.5">
      <c r="B1105" t="s">
        <v>516</v>
      </c>
      <c r="C1105">
        <v>11440</v>
      </c>
      <c r="D1105" s="68">
        <v>74</v>
      </c>
      <c r="E1105">
        <v>324</v>
      </c>
      <c r="F1105" s="68">
        <v>84</v>
      </c>
      <c r="G1105" s="68">
        <v>89</v>
      </c>
      <c r="H1105" s="68">
        <v>79</v>
      </c>
      <c r="I1105" s="68">
        <v>72</v>
      </c>
      <c r="J1105" s="68">
        <v>438</v>
      </c>
      <c r="K1105" s="68">
        <v>504</v>
      </c>
      <c r="L1105" s="68">
        <v>659</v>
      </c>
      <c r="M1105" s="68">
        <v>754</v>
      </c>
      <c r="N1105" s="68">
        <v>701</v>
      </c>
      <c r="O1105" s="68">
        <v>841</v>
      </c>
      <c r="P1105" s="68">
        <v>854</v>
      </c>
      <c r="Q1105" s="68">
        <v>864</v>
      </c>
      <c r="R1105" s="68">
        <v>893</v>
      </c>
      <c r="S1105" s="68">
        <v>972</v>
      </c>
      <c r="T1105" s="68">
        <v>906</v>
      </c>
      <c r="U1105" s="68">
        <v>787</v>
      </c>
      <c r="V1105" s="68">
        <v>531</v>
      </c>
      <c r="W1105" s="68">
        <v>478</v>
      </c>
      <c r="X1105" s="68">
        <v>364</v>
      </c>
      <c r="Y1105" s="68">
        <v>281</v>
      </c>
      <c r="Z1105" s="68">
        <v>155</v>
      </c>
      <c r="AA1105" s="68">
        <v>49</v>
      </c>
      <c r="AB1105" s="68">
        <v>11</v>
      </c>
      <c r="AC1105" s="68">
        <v>0</v>
      </c>
      <c r="AD1105">
        <v>4534</v>
      </c>
      <c r="AE1105">
        <v>1340</v>
      </c>
      <c r="AF1105">
        <v>8231</v>
      </c>
      <c r="AG1105">
        <v>1869</v>
      </c>
      <c r="AH1105" t="s">
        <v>713</v>
      </c>
    </row>
    <row r="1106" spans="1:37" ht="16.5">
      <c r="A1106" t="s">
        <v>713</v>
      </c>
      <c r="B1106" t="s">
        <v>517</v>
      </c>
      <c r="C1106">
        <v>6074</v>
      </c>
      <c r="D1106" s="68">
        <v>43</v>
      </c>
      <c r="E1106">
        <v>185</v>
      </c>
      <c r="F1106" s="68">
        <v>44</v>
      </c>
      <c r="G1106" s="68">
        <v>54</v>
      </c>
      <c r="H1106" s="68">
        <v>47</v>
      </c>
      <c r="I1106" s="68">
        <v>40</v>
      </c>
      <c r="J1106" s="68">
        <v>244</v>
      </c>
      <c r="K1106" s="68">
        <v>274</v>
      </c>
      <c r="L1106" s="68">
        <v>330</v>
      </c>
      <c r="M1106" s="68">
        <v>399</v>
      </c>
      <c r="N1106" s="68">
        <v>366</v>
      </c>
      <c r="O1106" s="68">
        <v>449</v>
      </c>
      <c r="P1106" s="68">
        <v>465</v>
      </c>
      <c r="Q1106" s="68">
        <v>492</v>
      </c>
      <c r="R1106" s="68">
        <v>516</v>
      </c>
      <c r="S1106" s="68">
        <v>543</v>
      </c>
      <c r="T1106" s="68">
        <v>481</v>
      </c>
      <c r="U1106" s="68">
        <v>398</v>
      </c>
      <c r="V1106" s="68">
        <v>255</v>
      </c>
      <c r="W1106" s="68">
        <v>242</v>
      </c>
      <c r="X1106" s="68">
        <v>165</v>
      </c>
      <c r="Y1106" s="68">
        <v>119</v>
      </c>
      <c r="Z1106" s="68">
        <v>77</v>
      </c>
      <c r="AA1106" s="68">
        <v>26</v>
      </c>
      <c r="AB1106" s="68">
        <v>5</v>
      </c>
      <c r="AC1106" s="68">
        <v>0</v>
      </c>
      <c r="AD1106">
        <v>2311</v>
      </c>
    </row>
    <row r="1107" spans="1:37" ht="16.5">
      <c r="B1107" t="s">
        <v>518</v>
      </c>
      <c r="C1107">
        <v>5366</v>
      </c>
      <c r="D1107" s="68">
        <v>31</v>
      </c>
      <c r="E1107">
        <v>139</v>
      </c>
      <c r="F1107" s="68">
        <v>40</v>
      </c>
      <c r="G1107" s="68">
        <v>35</v>
      </c>
      <c r="H1107" s="68">
        <v>32</v>
      </c>
      <c r="I1107" s="68">
        <v>32</v>
      </c>
      <c r="J1107" s="68">
        <v>194</v>
      </c>
      <c r="K1107" s="68">
        <v>230</v>
      </c>
      <c r="L1107" s="68">
        <v>329</v>
      </c>
      <c r="M1107" s="68">
        <v>355</v>
      </c>
      <c r="N1107" s="68">
        <v>335</v>
      </c>
      <c r="O1107" s="68">
        <v>392</v>
      </c>
      <c r="P1107" s="68">
        <v>389</v>
      </c>
      <c r="Q1107" s="68">
        <v>372</v>
      </c>
      <c r="R1107" s="68">
        <v>377</v>
      </c>
      <c r="S1107" s="68">
        <v>429</v>
      </c>
      <c r="T1107" s="68">
        <v>425</v>
      </c>
      <c r="U1107" s="68">
        <v>389</v>
      </c>
      <c r="V1107" s="68">
        <v>276</v>
      </c>
      <c r="W1107" s="68">
        <v>236</v>
      </c>
      <c r="X1107" s="68">
        <v>199</v>
      </c>
      <c r="Y1107" s="68">
        <v>162</v>
      </c>
      <c r="Z1107" s="68">
        <v>78</v>
      </c>
      <c r="AA1107" s="68">
        <v>23</v>
      </c>
      <c r="AB1107" s="68">
        <v>6</v>
      </c>
      <c r="AC1107" s="68">
        <v>0</v>
      </c>
      <c r="AD1107">
        <v>2223</v>
      </c>
      <c r="AI1107" t="s">
        <v>713</v>
      </c>
      <c r="AJ1107">
        <v>2549</v>
      </c>
      <c r="AK1107">
        <v>4772</v>
      </c>
    </row>
    <row r="1108" spans="1:37" ht="16.5">
      <c r="B1108" t="s">
        <v>516</v>
      </c>
      <c r="C1108">
        <v>8924</v>
      </c>
      <c r="D1108" s="68">
        <v>53</v>
      </c>
      <c r="E1108">
        <v>206</v>
      </c>
      <c r="F1108" s="68">
        <v>49</v>
      </c>
      <c r="G1108" s="68">
        <v>53</v>
      </c>
      <c r="H1108" s="68">
        <v>58</v>
      </c>
      <c r="I1108" s="68">
        <v>46</v>
      </c>
      <c r="J1108" s="68">
        <v>234</v>
      </c>
      <c r="K1108" s="68">
        <v>296</v>
      </c>
      <c r="L1108" s="68">
        <v>404</v>
      </c>
      <c r="M1108" s="68">
        <v>403</v>
      </c>
      <c r="N1108" s="68">
        <v>455</v>
      </c>
      <c r="O1108" s="68">
        <v>648</v>
      </c>
      <c r="P1108" s="68">
        <v>686</v>
      </c>
      <c r="Q1108" s="68">
        <v>694</v>
      </c>
      <c r="R1108" s="68">
        <v>753</v>
      </c>
      <c r="S1108" s="68">
        <v>800</v>
      </c>
      <c r="T1108" s="68">
        <v>759</v>
      </c>
      <c r="U1108" s="68">
        <v>715</v>
      </c>
      <c r="V1108" s="68">
        <v>493</v>
      </c>
      <c r="W1108" s="68">
        <v>402</v>
      </c>
      <c r="X1108" s="68">
        <v>372</v>
      </c>
      <c r="Y1108" s="68">
        <v>300</v>
      </c>
      <c r="Z1108" s="68">
        <v>183</v>
      </c>
      <c r="AA1108" s="68">
        <v>58</v>
      </c>
      <c r="AB1108" s="68">
        <v>10</v>
      </c>
      <c r="AC1108" s="68">
        <v>0</v>
      </c>
      <c r="AD1108">
        <v>4092</v>
      </c>
      <c r="AE1108">
        <v>789</v>
      </c>
      <c r="AF1108">
        <v>6317</v>
      </c>
      <c r="AG1108">
        <v>1818</v>
      </c>
      <c r="AH1108" t="s">
        <v>714</v>
      </c>
    </row>
    <row r="1109" spans="1:37" ht="16.5">
      <c r="A1109" t="s">
        <v>714</v>
      </c>
      <c r="B1109" t="s">
        <v>517</v>
      </c>
      <c r="C1109">
        <v>4916</v>
      </c>
      <c r="D1109" s="68">
        <v>27</v>
      </c>
      <c r="E1109">
        <v>107</v>
      </c>
      <c r="F1109" s="68">
        <v>27</v>
      </c>
      <c r="G1109" s="68">
        <v>29</v>
      </c>
      <c r="H1109" s="68">
        <v>28</v>
      </c>
      <c r="I1109" s="68">
        <v>23</v>
      </c>
      <c r="J1109" s="68">
        <v>119</v>
      </c>
      <c r="K1109" s="68">
        <v>154</v>
      </c>
      <c r="L1109" s="68">
        <v>211</v>
      </c>
      <c r="M1109" s="68">
        <v>209</v>
      </c>
      <c r="N1109" s="68">
        <v>243</v>
      </c>
      <c r="O1109" s="68">
        <v>365</v>
      </c>
      <c r="P1109" s="68">
        <v>434</v>
      </c>
      <c r="Q1109" s="68">
        <v>434</v>
      </c>
      <c r="R1109" s="68">
        <v>499</v>
      </c>
      <c r="S1109" s="68">
        <v>498</v>
      </c>
      <c r="T1109" s="68">
        <v>433</v>
      </c>
      <c r="U1109" s="68">
        <v>366</v>
      </c>
      <c r="V1109" s="68">
        <v>232</v>
      </c>
      <c r="W1109" s="68">
        <v>166</v>
      </c>
      <c r="X1109" s="68">
        <v>159</v>
      </c>
      <c r="Y1109" s="68">
        <v>136</v>
      </c>
      <c r="Z1109" s="68">
        <v>90</v>
      </c>
      <c r="AA1109" s="68">
        <v>29</v>
      </c>
      <c r="AB1109" s="68">
        <v>5</v>
      </c>
      <c r="AC1109" s="68">
        <v>0</v>
      </c>
      <c r="AD1109">
        <v>2114</v>
      </c>
    </row>
    <row r="1110" spans="1:37" ht="16.5">
      <c r="B1110" t="s">
        <v>518</v>
      </c>
      <c r="C1110">
        <v>4008</v>
      </c>
      <c r="D1110" s="68">
        <v>26</v>
      </c>
      <c r="E1110">
        <v>99</v>
      </c>
      <c r="F1110" s="68">
        <v>22</v>
      </c>
      <c r="G1110" s="68">
        <v>24</v>
      </c>
      <c r="H1110" s="68">
        <v>30</v>
      </c>
      <c r="I1110" s="68">
        <v>23</v>
      </c>
      <c r="J1110" s="68">
        <v>115</v>
      </c>
      <c r="K1110" s="68">
        <v>142</v>
      </c>
      <c r="L1110" s="68">
        <v>193</v>
      </c>
      <c r="M1110" s="68">
        <v>194</v>
      </c>
      <c r="N1110" s="68">
        <v>212</v>
      </c>
      <c r="O1110" s="68">
        <v>283</v>
      </c>
      <c r="P1110" s="68">
        <v>252</v>
      </c>
      <c r="Q1110" s="68">
        <v>260</v>
      </c>
      <c r="R1110" s="68">
        <v>254</v>
      </c>
      <c r="S1110" s="68">
        <v>302</v>
      </c>
      <c r="T1110" s="68">
        <v>326</v>
      </c>
      <c r="U1110" s="68">
        <v>349</v>
      </c>
      <c r="V1110" s="68">
        <v>261</v>
      </c>
      <c r="W1110" s="68">
        <v>236</v>
      </c>
      <c r="X1110" s="68">
        <v>213</v>
      </c>
      <c r="Y1110" s="68">
        <v>164</v>
      </c>
      <c r="Z1110" s="68">
        <v>93</v>
      </c>
      <c r="AA1110" s="68">
        <v>29</v>
      </c>
      <c r="AB1110" s="68">
        <v>5</v>
      </c>
      <c r="AC1110" s="68">
        <v>0</v>
      </c>
      <c r="AD1110">
        <v>1978</v>
      </c>
      <c r="AI1110" t="s">
        <v>714</v>
      </c>
      <c r="AJ1110">
        <v>1648</v>
      </c>
      <c r="AK1110">
        <v>3626</v>
      </c>
    </row>
    <row r="1111" spans="1:37" ht="16.5">
      <c r="B1111" t="s">
        <v>516</v>
      </c>
      <c r="C1111">
        <v>7668</v>
      </c>
      <c r="D1111" s="68">
        <v>38</v>
      </c>
      <c r="E1111">
        <v>141</v>
      </c>
      <c r="F1111" s="68">
        <v>40</v>
      </c>
      <c r="G1111" s="68">
        <v>36</v>
      </c>
      <c r="H1111" s="68">
        <v>32</v>
      </c>
      <c r="I1111" s="68">
        <v>33</v>
      </c>
      <c r="J1111" s="68">
        <v>214</v>
      </c>
      <c r="K1111" s="68">
        <v>262</v>
      </c>
      <c r="L1111" s="68">
        <v>317</v>
      </c>
      <c r="M1111" s="68">
        <v>414</v>
      </c>
      <c r="N1111" s="68">
        <v>360</v>
      </c>
      <c r="O1111" s="68">
        <v>488</v>
      </c>
      <c r="P1111" s="68">
        <v>547</v>
      </c>
      <c r="Q1111" s="68">
        <v>538</v>
      </c>
      <c r="R1111" s="68">
        <v>718</v>
      </c>
      <c r="S1111" s="68">
        <v>746</v>
      </c>
      <c r="T1111" s="68">
        <v>656</v>
      </c>
      <c r="U1111" s="68">
        <v>549</v>
      </c>
      <c r="V1111" s="68">
        <v>441</v>
      </c>
      <c r="W1111" s="68">
        <v>452</v>
      </c>
      <c r="X1111" s="68">
        <v>360</v>
      </c>
      <c r="Y1111" s="68">
        <v>245</v>
      </c>
      <c r="Z1111" s="68">
        <v>134</v>
      </c>
      <c r="AA1111" s="68">
        <v>41</v>
      </c>
      <c r="AB1111" s="68">
        <v>6</v>
      </c>
      <c r="AC1111" s="68">
        <v>1</v>
      </c>
      <c r="AD1111">
        <v>3631</v>
      </c>
      <c r="AE1111">
        <v>655</v>
      </c>
      <c r="AF1111">
        <v>5333</v>
      </c>
      <c r="AG1111">
        <v>1680</v>
      </c>
      <c r="AH1111" t="s">
        <v>715</v>
      </c>
    </row>
    <row r="1112" spans="1:37" ht="16.5">
      <c r="A1112" t="s">
        <v>715</v>
      </c>
      <c r="B1112" t="s">
        <v>517</v>
      </c>
      <c r="C1112">
        <v>4348</v>
      </c>
      <c r="D1112" s="68">
        <v>18</v>
      </c>
      <c r="E1112">
        <v>79</v>
      </c>
      <c r="F1112" s="68">
        <v>23</v>
      </c>
      <c r="G1112" s="68">
        <v>21</v>
      </c>
      <c r="H1112" s="68">
        <v>17</v>
      </c>
      <c r="I1112" s="68">
        <v>18</v>
      </c>
      <c r="J1112" s="68">
        <v>117</v>
      </c>
      <c r="K1112" s="68">
        <v>141</v>
      </c>
      <c r="L1112" s="68">
        <v>174</v>
      </c>
      <c r="M1112" s="68">
        <v>218</v>
      </c>
      <c r="N1112" s="68">
        <v>204</v>
      </c>
      <c r="O1112" s="68">
        <v>291</v>
      </c>
      <c r="P1112" s="68">
        <v>358</v>
      </c>
      <c r="Q1112" s="68">
        <v>357</v>
      </c>
      <c r="R1112" s="68">
        <v>482</v>
      </c>
      <c r="S1112" s="68">
        <v>488</v>
      </c>
      <c r="T1112" s="68">
        <v>371</v>
      </c>
      <c r="U1112" s="68">
        <v>271</v>
      </c>
      <c r="V1112" s="68">
        <v>195</v>
      </c>
      <c r="W1112" s="68">
        <v>231</v>
      </c>
      <c r="X1112" s="68">
        <v>163</v>
      </c>
      <c r="Y1112" s="68">
        <v>109</v>
      </c>
      <c r="Z1112" s="68">
        <v>61</v>
      </c>
      <c r="AA1112" s="68">
        <v>18</v>
      </c>
      <c r="AB1112" s="68">
        <v>1</v>
      </c>
      <c r="AC1112" s="68">
        <v>1</v>
      </c>
      <c r="AD1112">
        <v>1909</v>
      </c>
    </row>
    <row r="1113" spans="1:37" ht="16.5">
      <c r="B1113" t="s">
        <v>518</v>
      </c>
      <c r="C1113">
        <v>3320</v>
      </c>
      <c r="D1113" s="68">
        <v>20</v>
      </c>
      <c r="E1113">
        <v>62</v>
      </c>
      <c r="F1113" s="68">
        <v>17</v>
      </c>
      <c r="G1113" s="68">
        <v>15</v>
      </c>
      <c r="H1113" s="68">
        <v>15</v>
      </c>
      <c r="I1113" s="68">
        <v>15</v>
      </c>
      <c r="J1113" s="68">
        <v>97</v>
      </c>
      <c r="K1113" s="68">
        <v>121</v>
      </c>
      <c r="L1113" s="68">
        <v>143</v>
      </c>
      <c r="M1113" s="68">
        <v>196</v>
      </c>
      <c r="N1113" s="68">
        <v>156</v>
      </c>
      <c r="O1113" s="68">
        <v>197</v>
      </c>
      <c r="P1113" s="68">
        <v>189</v>
      </c>
      <c r="Q1113" s="68">
        <v>181</v>
      </c>
      <c r="R1113" s="68">
        <v>236</v>
      </c>
      <c r="S1113" s="68">
        <v>258</v>
      </c>
      <c r="T1113" s="68">
        <v>285</v>
      </c>
      <c r="U1113" s="68">
        <v>278</v>
      </c>
      <c r="V1113" s="68">
        <v>246</v>
      </c>
      <c r="W1113" s="68">
        <v>221</v>
      </c>
      <c r="X1113" s="68">
        <v>197</v>
      </c>
      <c r="Y1113" s="68">
        <v>136</v>
      </c>
      <c r="Z1113" s="68">
        <v>73</v>
      </c>
      <c r="AA1113" s="68">
        <v>23</v>
      </c>
      <c r="AB1113" s="68">
        <v>5</v>
      </c>
      <c r="AC1113" s="68">
        <v>0</v>
      </c>
      <c r="AD1113">
        <v>1722</v>
      </c>
      <c r="AI1113" t="s">
        <v>715</v>
      </c>
      <c r="AJ1113">
        <v>1298</v>
      </c>
      <c r="AK1113">
        <v>3020</v>
      </c>
    </row>
    <row r="1114" spans="1:37" ht="16.5">
      <c r="B1114" t="s">
        <v>516</v>
      </c>
      <c r="C1114">
        <v>8154</v>
      </c>
      <c r="D1114" s="68">
        <v>48</v>
      </c>
      <c r="E1114">
        <v>200</v>
      </c>
      <c r="F1114" s="68">
        <v>48</v>
      </c>
      <c r="G1114" s="68">
        <v>48</v>
      </c>
      <c r="H1114" s="68">
        <v>53</v>
      </c>
      <c r="I1114" s="68">
        <v>51</v>
      </c>
      <c r="J1114" s="68">
        <v>270</v>
      </c>
      <c r="K1114" s="68">
        <v>313</v>
      </c>
      <c r="L1114" s="68">
        <v>465</v>
      </c>
      <c r="M1114" s="68">
        <v>507</v>
      </c>
      <c r="N1114" s="68">
        <v>462</v>
      </c>
      <c r="O1114" s="68">
        <v>579</v>
      </c>
      <c r="P1114" s="68">
        <v>578</v>
      </c>
      <c r="Q1114" s="68">
        <v>577</v>
      </c>
      <c r="R1114" s="68">
        <v>733</v>
      </c>
      <c r="S1114" s="68">
        <v>711</v>
      </c>
      <c r="T1114" s="68">
        <v>621</v>
      </c>
      <c r="U1114" s="68">
        <v>584</v>
      </c>
      <c r="V1114" s="68">
        <v>408</v>
      </c>
      <c r="W1114" s="68">
        <v>364</v>
      </c>
      <c r="X1114" s="68">
        <v>316</v>
      </c>
      <c r="Y1114" s="68">
        <v>230</v>
      </c>
      <c r="Z1114" s="68">
        <v>126</v>
      </c>
      <c r="AA1114" s="68">
        <v>47</v>
      </c>
      <c r="AB1114" s="68">
        <v>11</v>
      </c>
      <c r="AC1114" s="68">
        <v>4</v>
      </c>
      <c r="AD1114">
        <v>3422</v>
      </c>
      <c r="AE1114">
        <v>831</v>
      </c>
      <c r="AF1114">
        <v>5817</v>
      </c>
      <c r="AG1114">
        <v>1506</v>
      </c>
      <c r="AH1114" t="s">
        <v>716</v>
      </c>
    </row>
    <row r="1115" spans="1:37" ht="16.5">
      <c r="A1115" t="s">
        <v>716</v>
      </c>
      <c r="B1115" t="s">
        <v>517</v>
      </c>
      <c r="C1115">
        <v>4366</v>
      </c>
      <c r="D1115" s="68">
        <v>20</v>
      </c>
      <c r="E1115">
        <v>104</v>
      </c>
      <c r="F1115" s="68">
        <v>24</v>
      </c>
      <c r="G1115" s="68">
        <v>24</v>
      </c>
      <c r="H1115" s="68">
        <v>28</v>
      </c>
      <c r="I1115" s="68">
        <v>28</v>
      </c>
      <c r="J1115" s="68">
        <v>145</v>
      </c>
      <c r="K1115" s="68">
        <v>166</v>
      </c>
      <c r="L1115" s="68">
        <v>235</v>
      </c>
      <c r="M1115" s="68">
        <v>259</v>
      </c>
      <c r="N1115" s="68">
        <v>265</v>
      </c>
      <c r="O1115" s="68">
        <v>313</v>
      </c>
      <c r="P1115" s="68">
        <v>326</v>
      </c>
      <c r="Q1115" s="68">
        <v>340</v>
      </c>
      <c r="R1115" s="68">
        <v>441</v>
      </c>
      <c r="S1115" s="68">
        <v>425</v>
      </c>
      <c r="T1115" s="68">
        <v>337</v>
      </c>
      <c r="U1115" s="68">
        <v>290</v>
      </c>
      <c r="V1115" s="68">
        <v>197</v>
      </c>
      <c r="W1115" s="68">
        <v>178</v>
      </c>
      <c r="X1115" s="68">
        <v>142</v>
      </c>
      <c r="Y1115" s="68">
        <v>100</v>
      </c>
      <c r="Z1115" s="68">
        <v>54</v>
      </c>
      <c r="AA1115" s="68">
        <v>23</v>
      </c>
      <c r="AB1115" s="68">
        <v>3</v>
      </c>
      <c r="AC1115" s="68">
        <v>3</v>
      </c>
      <c r="AD1115">
        <v>1752</v>
      </c>
    </row>
    <row r="1116" spans="1:37" ht="16.5">
      <c r="B1116" t="s">
        <v>518</v>
      </c>
      <c r="C1116">
        <v>3788</v>
      </c>
      <c r="D1116" s="68">
        <v>28</v>
      </c>
      <c r="E1116">
        <v>96</v>
      </c>
      <c r="F1116" s="68">
        <v>24</v>
      </c>
      <c r="G1116" s="68">
        <v>24</v>
      </c>
      <c r="H1116" s="68">
        <v>25</v>
      </c>
      <c r="I1116" s="68">
        <v>23</v>
      </c>
      <c r="J1116" s="68">
        <v>125</v>
      </c>
      <c r="K1116" s="68">
        <v>147</v>
      </c>
      <c r="L1116" s="68">
        <v>230</v>
      </c>
      <c r="M1116" s="68">
        <v>248</v>
      </c>
      <c r="N1116" s="68">
        <v>197</v>
      </c>
      <c r="O1116" s="68">
        <v>266</v>
      </c>
      <c r="P1116" s="68">
        <v>252</v>
      </c>
      <c r="Q1116" s="68">
        <v>237</v>
      </c>
      <c r="R1116" s="68">
        <v>292</v>
      </c>
      <c r="S1116" s="68">
        <v>286</v>
      </c>
      <c r="T1116" s="68">
        <v>284</v>
      </c>
      <c r="U1116" s="68">
        <v>294</v>
      </c>
      <c r="V1116" s="68">
        <v>211</v>
      </c>
      <c r="W1116" s="68">
        <v>186</v>
      </c>
      <c r="X1116" s="68">
        <v>174</v>
      </c>
      <c r="Y1116" s="68">
        <v>130</v>
      </c>
      <c r="Z1116" s="68">
        <v>72</v>
      </c>
      <c r="AA1116" s="68">
        <v>24</v>
      </c>
      <c r="AB1116" s="68">
        <v>8</v>
      </c>
      <c r="AC1116" s="68">
        <v>1</v>
      </c>
      <c r="AD1116">
        <v>1670</v>
      </c>
      <c r="AI1116" t="s">
        <v>716</v>
      </c>
      <c r="AJ1116">
        <v>1722</v>
      </c>
      <c r="AK1116">
        <v>3392</v>
      </c>
    </row>
    <row r="1117" spans="1:37" ht="16.5">
      <c r="B1117" t="s">
        <v>516</v>
      </c>
      <c r="C1117">
        <v>8539</v>
      </c>
      <c r="D1117" s="68">
        <v>45</v>
      </c>
      <c r="E1117">
        <v>208</v>
      </c>
      <c r="F1117" s="68">
        <v>50</v>
      </c>
      <c r="G1117" s="68">
        <v>56</v>
      </c>
      <c r="H1117" s="68">
        <v>53</v>
      </c>
      <c r="I1117" s="68">
        <v>49</v>
      </c>
      <c r="J1117" s="68">
        <v>268</v>
      </c>
      <c r="K1117" s="68">
        <v>394</v>
      </c>
      <c r="L1117" s="68">
        <v>486</v>
      </c>
      <c r="M1117" s="68">
        <v>523</v>
      </c>
      <c r="N1117" s="68">
        <v>437</v>
      </c>
      <c r="O1117" s="68">
        <v>573</v>
      </c>
      <c r="P1117" s="68">
        <v>628</v>
      </c>
      <c r="Q1117" s="68">
        <v>676</v>
      </c>
      <c r="R1117" s="68">
        <v>645</v>
      </c>
      <c r="S1117" s="68">
        <v>715</v>
      </c>
      <c r="T1117" s="68">
        <v>669</v>
      </c>
      <c r="U1117" s="68">
        <v>624</v>
      </c>
      <c r="V1117" s="68">
        <v>455</v>
      </c>
      <c r="W1117" s="68">
        <v>361</v>
      </c>
      <c r="X1117" s="68">
        <v>338</v>
      </c>
      <c r="Y1117" s="68">
        <v>255</v>
      </c>
      <c r="Z1117" s="68">
        <v>150</v>
      </c>
      <c r="AA1117" s="68">
        <v>72</v>
      </c>
      <c r="AB1117" s="68">
        <v>14</v>
      </c>
      <c r="AC1117" s="68">
        <v>3</v>
      </c>
      <c r="AD1117">
        <v>3656</v>
      </c>
      <c r="AE1117">
        <v>915</v>
      </c>
      <c r="AF1117">
        <v>5976</v>
      </c>
      <c r="AG1117">
        <v>1648</v>
      </c>
      <c r="AH1117" t="s">
        <v>717</v>
      </c>
    </row>
    <row r="1118" spans="1:37" ht="16.5">
      <c r="A1118" t="s">
        <v>717</v>
      </c>
      <c r="B1118" t="s">
        <v>517</v>
      </c>
      <c r="C1118">
        <v>4475</v>
      </c>
      <c r="D1118" s="68">
        <v>21</v>
      </c>
      <c r="E1118">
        <v>110</v>
      </c>
      <c r="F1118" s="68">
        <v>28</v>
      </c>
      <c r="G1118" s="68">
        <v>30</v>
      </c>
      <c r="H1118" s="68">
        <v>27</v>
      </c>
      <c r="I1118" s="68">
        <v>25</v>
      </c>
      <c r="J1118" s="68">
        <v>152</v>
      </c>
      <c r="K1118" s="68">
        <v>213</v>
      </c>
      <c r="L1118" s="68">
        <v>232</v>
      </c>
      <c r="M1118" s="68">
        <v>280</v>
      </c>
      <c r="N1118" s="68">
        <v>230</v>
      </c>
      <c r="O1118" s="68">
        <v>299</v>
      </c>
      <c r="P1118" s="68">
        <v>348</v>
      </c>
      <c r="Q1118" s="68">
        <v>380</v>
      </c>
      <c r="R1118" s="68">
        <v>373</v>
      </c>
      <c r="S1118" s="68">
        <v>417</v>
      </c>
      <c r="T1118" s="68">
        <v>345</v>
      </c>
      <c r="U1118" s="68">
        <v>310</v>
      </c>
      <c r="V1118" s="68">
        <v>227</v>
      </c>
      <c r="W1118" s="68">
        <v>163</v>
      </c>
      <c r="X1118" s="68">
        <v>150</v>
      </c>
      <c r="Y1118" s="68">
        <v>108</v>
      </c>
      <c r="Z1118" s="68">
        <v>74</v>
      </c>
      <c r="AA1118" s="68">
        <v>35</v>
      </c>
      <c r="AB1118" s="68">
        <v>6</v>
      </c>
      <c r="AC1118" s="68">
        <v>2</v>
      </c>
      <c r="AD1118">
        <v>1837</v>
      </c>
    </row>
    <row r="1119" spans="1:37" ht="16.5">
      <c r="B1119" t="s">
        <v>518</v>
      </c>
      <c r="C1119">
        <v>4064</v>
      </c>
      <c r="D1119" s="68">
        <v>24</v>
      </c>
      <c r="E1119">
        <v>98</v>
      </c>
      <c r="F1119" s="68">
        <v>22</v>
      </c>
      <c r="G1119" s="68">
        <v>26</v>
      </c>
      <c r="H1119" s="68">
        <v>26</v>
      </c>
      <c r="I1119" s="68">
        <v>24</v>
      </c>
      <c r="J1119" s="68">
        <v>116</v>
      </c>
      <c r="K1119" s="68">
        <v>181</v>
      </c>
      <c r="L1119" s="68">
        <v>254</v>
      </c>
      <c r="M1119" s="68">
        <v>243</v>
      </c>
      <c r="N1119" s="68">
        <v>207</v>
      </c>
      <c r="O1119" s="68">
        <v>274</v>
      </c>
      <c r="P1119" s="68">
        <v>280</v>
      </c>
      <c r="Q1119" s="68">
        <v>296</v>
      </c>
      <c r="R1119" s="68">
        <v>272</v>
      </c>
      <c r="S1119" s="68">
        <v>298</v>
      </c>
      <c r="T1119" s="68">
        <v>324</v>
      </c>
      <c r="U1119" s="68">
        <v>314</v>
      </c>
      <c r="V1119" s="68">
        <v>228</v>
      </c>
      <c r="W1119" s="68">
        <v>198</v>
      </c>
      <c r="X1119" s="68">
        <v>188</v>
      </c>
      <c r="Y1119" s="68">
        <v>147</v>
      </c>
      <c r="Z1119" s="68">
        <v>76</v>
      </c>
      <c r="AA1119" s="68">
        <v>37</v>
      </c>
      <c r="AB1119" s="68">
        <v>8</v>
      </c>
      <c r="AC1119" s="68">
        <v>1</v>
      </c>
      <c r="AD1119">
        <v>1819</v>
      </c>
      <c r="AI1119" t="s">
        <v>717</v>
      </c>
      <c r="AJ1119">
        <v>1826</v>
      </c>
      <c r="AK1119">
        <v>3645</v>
      </c>
    </row>
    <row r="1120" spans="1:37" ht="16.5">
      <c r="B1120" t="s">
        <v>516</v>
      </c>
      <c r="C1120">
        <v>3792</v>
      </c>
      <c r="D1120" s="68">
        <v>32</v>
      </c>
      <c r="E1120">
        <v>128</v>
      </c>
      <c r="F1120" s="68">
        <v>33</v>
      </c>
      <c r="G1120" s="68">
        <v>36</v>
      </c>
      <c r="H1120" s="68">
        <v>33</v>
      </c>
      <c r="I1120" s="68">
        <v>26</v>
      </c>
      <c r="J1120" s="68">
        <v>102</v>
      </c>
      <c r="K1120" s="68">
        <v>128</v>
      </c>
      <c r="L1120" s="68">
        <v>234</v>
      </c>
      <c r="M1120" s="68">
        <v>281</v>
      </c>
      <c r="N1120" s="68">
        <v>355</v>
      </c>
      <c r="O1120" s="68">
        <v>377</v>
      </c>
      <c r="P1120" s="68">
        <v>382</v>
      </c>
      <c r="Q1120" s="68">
        <v>346</v>
      </c>
      <c r="R1120" s="68">
        <v>304</v>
      </c>
      <c r="S1120" s="68">
        <v>290</v>
      </c>
      <c r="T1120" s="68">
        <v>271</v>
      </c>
      <c r="U1120" s="68">
        <v>192</v>
      </c>
      <c r="V1120" s="68">
        <v>134</v>
      </c>
      <c r="W1120" s="68">
        <v>80</v>
      </c>
      <c r="X1120" s="68">
        <v>64</v>
      </c>
      <c r="Y1120" s="68">
        <v>48</v>
      </c>
      <c r="Z1120" s="68">
        <v>33</v>
      </c>
      <c r="AA1120" s="68">
        <v>10</v>
      </c>
      <c r="AB1120" s="68">
        <v>1</v>
      </c>
      <c r="AC1120" s="68">
        <v>0</v>
      </c>
      <c r="AD1120">
        <v>1123</v>
      </c>
      <c r="AE1120">
        <v>390</v>
      </c>
      <c r="AF1120">
        <v>3032</v>
      </c>
      <c r="AG1120">
        <v>370</v>
      </c>
      <c r="AH1120" t="s">
        <v>718</v>
      </c>
    </row>
    <row r="1121" spans="1:37" ht="16.5">
      <c r="A1121" t="s">
        <v>718</v>
      </c>
      <c r="B1121" t="s">
        <v>517</v>
      </c>
      <c r="C1121">
        <v>1988</v>
      </c>
      <c r="D1121" s="68">
        <v>18</v>
      </c>
      <c r="E1121">
        <v>63</v>
      </c>
      <c r="F1121" s="68">
        <v>19</v>
      </c>
      <c r="G1121" s="68">
        <v>16</v>
      </c>
      <c r="H1121" s="68">
        <v>15</v>
      </c>
      <c r="I1121" s="68">
        <v>13</v>
      </c>
      <c r="J1121" s="68">
        <v>51</v>
      </c>
      <c r="K1121" s="68">
        <v>68</v>
      </c>
      <c r="L1121" s="68">
        <v>109</v>
      </c>
      <c r="M1121" s="68">
        <v>138</v>
      </c>
      <c r="N1121" s="68">
        <v>180</v>
      </c>
      <c r="O1121" s="68">
        <v>208</v>
      </c>
      <c r="P1121" s="68">
        <v>190</v>
      </c>
      <c r="Q1121" s="68">
        <v>188</v>
      </c>
      <c r="R1121" s="68">
        <v>173</v>
      </c>
      <c r="S1121" s="68">
        <v>159</v>
      </c>
      <c r="T1121" s="68">
        <v>161</v>
      </c>
      <c r="U1121" s="68">
        <v>108</v>
      </c>
      <c r="V1121" s="68">
        <v>70</v>
      </c>
      <c r="W1121" s="68">
        <v>44</v>
      </c>
      <c r="X1121" s="68">
        <v>31</v>
      </c>
      <c r="Y1121" s="68">
        <v>13</v>
      </c>
      <c r="Z1121" s="68">
        <v>16</v>
      </c>
      <c r="AA1121" s="68">
        <v>0</v>
      </c>
      <c r="AB1121" s="68">
        <v>0</v>
      </c>
      <c r="AC1121" s="68">
        <v>0</v>
      </c>
      <c r="AD1121">
        <v>602</v>
      </c>
    </row>
    <row r="1122" spans="1:37" ht="16.5">
      <c r="B1122" t="s">
        <v>518</v>
      </c>
      <c r="C1122">
        <v>1804</v>
      </c>
      <c r="D1122" s="68">
        <v>14</v>
      </c>
      <c r="E1122">
        <v>65</v>
      </c>
      <c r="F1122" s="68">
        <v>14</v>
      </c>
      <c r="G1122" s="68">
        <v>20</v>
      </c>
      <c r="H1122" s="68">
        <v>18</v>
      </c>
      <c r="I1122" s="68">
        <v>13</v>
      </c>
      <c r="J1122" s="68">
        <v>51</v>
      </c>
      <c r="K1122" s="68">
        <v>60</v>
      </c>
      <c r="L1122" s="68">
        <v>125</v>
      </c>
      <c r="M1122" s="68">
        <v>143</v>
      </c>
      <c r="N1122" s="68">
        <v>175</v>
      </c>
      <c r="O1122" s="68">
        <v>169</v>
      </c>
      <c r="P1122" s="68">
        <v>192</v>
      </c>
      <c r="Q1122" s="68">
        <v>158</v>
      </c>
      <c r="R1122" s="68">
        <v>131</v>
      </c>
      <c r="S1122" s="68">
        <v>131</v>
      </c>
      <c r="T1122" s="68">
        <v>110</v>
      </c>
      <c r="U1122" s="68">
        <v>84</v>
      </c>
      <c r="V1122" s="68">
        <v>64</v>
      </c>
      <c r="W1122" s="68">
        <v>36</v>
      </c>
      <c r="X1122" s="68">
        <v>33</v>
      </c>
      <c r="Y1122" s="68">
        <v>35</v>
      </c>
      <c r="Z1122" s="68">
        <v>17</v>
      </c>
      <c r="AA1122" s="68">
        <v>10</v>
      </c>
      <c r="AB1122" s="68">
        <v>1</v>
      </c>
      <c r="AC1122" s="68">
        <v>0</v>
      </c>
      <c r="AD1122">
        <v>521</v>
      </c>
      <c r="AI1122" t="s">
        <v>718</v>
      </c>
      <c r="AJ1122">
        <v>1093</v>
      </c>
      <c r="AK1122">
        <v>1614</v>
      </c>
    </row>
    <row r="1123" spans="1:37" ht="16.5">
      <c r="B1123" t="s">
        <v>516</v>
      </c>
      <c r="C1123">
        <v>3595</v>
      </c>
      <c r="D1123" s="68">
        <v>51</v>
      </c>
      <c r="E1123">
        <v>162</v>
      </c>
      <c r="F1123" s="68">
        <v>43</v>
      </c>
      <c r="G1123" s="68">
        <v>40</v>
      </c>
      <c r="H1123" s="68">
        <v>39</v>
      </c>
      <c r="I1123" s="68">
        <v>40</v>
      </c>
      <c r="J1123" s="68">
        <v>178</v>
      </c>
      <c r="K1123" s="68">
        <v>217</v>
      </c>
      <c r="L1123" s="68">
        <v>266</v>
      </c>
      <c r="M1123" s="68">
        <v>258</v>
      </c>
      <c r="N1123" s="68">
        <v>245</v>
      </c>
      <c r="O1123" s="68">
        <v>302</v>
      </c>
      <c r="P1123" s="68">
        <v>350</v>
      </c>
      <c r="Q1123" s="68">
        <v>326</v>
      </c>
      <c r="R1123" s="68">
        <v>297</v>
      </c>
      <c r="S1123" s="68">
        <v>277</v>
      </c>
      <c r="T1123" s="68">
        <v>219</v>
      </c>
      <c r="U1123" s="68">
        <v>174</v>
      </c>
      <c r="V1123" s="68">
        <v>106</v>
      </c>
      <c r="W1123" s="68">
        <v>41</v>
      </c>
      <c r="X1123" s="68">
        <v>58</v>
      </c>
      <c r="Y1123" s="68">
        <v>42</v>
      </c>
      <c r="Z1123" s="68">
        <v>20</v>
      </c>
      <c r="AA1123" s="68">
        <v>6</v>
      </c>
      <c r="AB1123" s="68">
        <v>0</v>
      </c>
      <c r="AC1123" s="68">
        <v>0</v>
      </c>
      <c r="AD1123">
        <v>943</v>
      </c>
      <c r="AE1123">
        <v>608</v>
      </c>
      <c r="AF1123">
        <v>2714</v>
      </c>
      <c r="AG1123">
        <v>273</v>
      </c>
      <c r="AH1123" t="s">
        <v>719</v>
      </c>
    </row>
    <row r="1124" spans="1:37" ht="16.5">
      <c r="A1124" t="s">
        <v>719</v>
      </c>
      <c r="B1124" t="s">
        <v>517</v>
      </c>
      <c r="C1124">
        <v>1927</v>
      </c>
      <c r="D1124" s="68">
        <v>23</v>
      </c>
      <c r="E1124">
        <v>84</v>
      </c>
      <c r="F1124" s="68">
        <v>22</v>
      </c>
      <c r="G1124" s="68">
        <v>23</v>
      </c>
      <c r="H1124" s="68">
        <v>22</v>
      </c>
      <c r="I1124" s="68">
        <v>17</v>
      </c>
      <c r="J1124" s="68">
        <v>86</v>
      </c>
      <c r="K1124" s="68">
        <v>106</v>
      </c>
      <c r="L1124" s="68">
        <v>147</v>
      </c>
      <c r="M1124" s="68">
        <v>125</v>
      </c>
      <c r="N1124" s="68">
        <v>136</v>
      </c>
      <c r="O1124" s="68">
        <v>171</v>
      </c>
      <c r="P1124" s="68">
        <v>206</v>
      </c>
      <c r="Q1124" s="68">
        <v>193</v>
      </c>
      <c r="R1124" s="68">
        <v>171</v>
      </c>
      <c r="S1124" s="68">
        <v>155</v>
      </c>
      <c r="T1124" s="68">
        <v>115</v>
      </c>
      <c r="U1124" s="68">
        <v>101</v>
      </c>
      <c r="V1124" s="68">
        <v>52</v>
      </c>
      <c r="W1124" s="68">
        <v>15</v>
      </c>
      <c r="X1124" s="68">
        <v>19</v>
      </c>
      <c r="Y1124" s="68">
        <v>10</v>
      </c>
      <c r="Z1124" s="68">
        <v>9</v>
      </c>
      <c r="AA1124" s="68">
        <v>3</v>
      </c>
      <c r="AB1124" s="68">
        <v>0</v>
      </c>
      <c r="AC1124" s="68">
        <v>0</v>
      </c>
      <c r="AD1124">
        <v>479</v>
      </c>
    </row>
    <row r="1125" spans="1:37" ht="16.5">
      <c r="B1125" t="s">
        <v>518</v>
      </c>
      <c r="C1125">
        <v>1668</v>
      </c>
      <c r="D1125" s="68">
        <v>28</v>
      </c>
      <c r="E1125">
        <v>78</v>
      </c>
      <c r="F1125" s="68">
        <v>21</v>
      </c>
      <c r="G1125" s="68">
        <v>17</v>
      </c>
      <c r="H1125" s="68">
        <v>17</v>
      </c>
      <c r="I1125" s="68">
        <v>23</v>
      </c>
      <c r="J1125" s="68">
        <v>92</v>
      </c>
      <c r="K1125" s="68">
        <v>111</v>
      </c>
      <c r="L1125" s="68">
        <v>119</v>
      </c>
      <c r="M1125" s="68">
        <v>133</v>
      </c>
      <c r="N1125" s="68">
        <v>109</v>
      </c>
      <c r="O1125" s="68">
        <v>131</v>
      </c>
      <c r="P1125" s="68">
        <v>144</v>
      </c>
      <c r="Q1125" s="68">
        <v>133</v>
      </c>
      <c r="R1125" s="68">
        <v>126</v>
      </c>
      <c r="S1125" s="68">
        <v>122</v>
      </c>
      <c r="T1125" s="68">
        <v>104</v>
      </c>
      <c r="U1125" s="68">
        <v>73</v>
      </c>
      <c r="V1125" s="68">
        <v>54</v>
      </c>
      <c r="W1125" s="68">
        <v>26</v>
      </c>
      <c r="X1125" s="68">
        <v>39</v>
      </c>
      <c r="Y1125" s="68">
        <v>32</v>
      </c>
      <c r="Z1125" s="68">
        <v>11</v>
      </c>
      <c r="AA1125" s="68">
        <v>3</v>
      </c>
      <c r="AB1125" s="68">
        <v>0</v>
      </c>
      <c r="AC1125" s="68">
        <v>0</v>
      </c>
      <c r="AD1125">
        <v>464</v>
      </c>
      <c r="AI1125" t="s">
        <v>719</v>
      </c>
      <c r="AJ1125">
        <v>895</v>
      </c>
      <c r="AK1125">
        <v>1359</v>
      </c>
    </row>
    <row r="1126" spans="1:37" ht="16.5">
      <c r="B1126" t="s">
        <v>516</v>
      </c>
      <c r="C1126">
        <v>4350</v>
      </c>
      <c r="D1126" s="68">
        <v>51</v>
      </c>
      <c r="E1126">
        <v>215</v>
      </c>
      <c r="F1126" s="68">
        <v>51</v>
      </c>
      <c r="G1126" s="68">
        <v>53</v>
      </c>
      <c r="H1126" s="68">
        <v>56</v>
      </c>
      <c r="I1126" s="68">
        <v>55</v>
      </c>
      <c r="J1126" s="68">
        <v>288</v>
      </c>
      <c r="K1126" s="68">
        <v>273</v>
      </c>
      <c r="L1126" s="68">
        <v>330</v>
      </c>
      <c r="M1126" s="68">
        <v>349</v>
      </c>
      <c r="N1126" s="68">
        <v>382</v>
      </c>
      <c r="O1126" s="68">
        <v>382</v>
      </c>
      <c r="P1126" s="68">
        <v>359</v>
      </c>
      <c r="Q1126" s="68">
        <v>348</v>
      </c>
      <c r="R1126" s="68">
        <v>309</v>
      </c>
      <c r="S1126" s="68">
        <v>311</v>
      </c>
      <c r="T1126" s="68">
        <v>255</v>
      </c>
      <c r="U1126" s="68">
        <v>192</v>
      </c>
      <c r="V1126" s="68">
        <v>105</v>
      </c>
      <c r="W1126" s="68">
        <v>71</v>
      </c>
      <c r="X1126" s="68">
        <v>53</v>
      </c>
      <c r="Y1126" s="68">
        <v>36</v>
      </c>
      <c r="Z1126" s="68">
        <v>32</v>
      </c>
      <c r="AA1126" s="68">
        <v>8</v>
      </c>
      <c r="AB1126" s="68">
        <v>0</v>
      </c>
      <c r="AC1126" s="68">
        <v>1</v>
      </c>
      <c r="AD1126">
        <v>1064</v>
      </c>
      <c r="AE1126">
        <v>827</v>
      </c>
      <c r="AF1126">
        <v>3217</v>
      </c>
      <c r="AG1126">
        <v>306</v>
      </c>
      <c r="AH1126" t="s">
        <v>720</v>
      </c>
    </row>
    <row r="1127" spans="1:37" ht="16.5">
      <c r="A1127" t="s">
        <v>720</v>
      </c>
      <c r="B1127" t="s">
        <v>517</v>
      </c>
      <c r="C1127">
        <v>2323</v>
      </c>
      <c r="D1127" s="68">
        <v>24</v>
      </c>
      <c r="E1127">
        <v>102</v>
      </c>
      <c r="F1127" s="68">
        <v>27</v>
      </c>
      <c r="G1127" s="68">
        <v>22</v>
      </c>
      <c r="H1127" s="68">
        <v>25</v>
      </c>
      <c r="I1127" s="68">
        <v>28</v>
      </c>
      <c r="J1127" s="68">
        <v>157</v>
      </c>
      <c r="K1127" s="68">
        <v>143</v>
      </c>
      <c r="L1127" s="68">
        <v>172</v>
      </c>
      <c r="M1127" s="68">
        <v>176</v>
      </c>
      <c r="N1127" s="68">
        <v>193</v>
      </c>
      <c r="O1127" s="68">
        <v>197</v>
      </c>
      <c r="P1127" s="68">
        <v>211</v>
      </c>
      <c r="Q1127" s="68">
        <v>211</v>
      </c>
      <c r="R1127" s="68">
        <v>182</v>
      </c>
      <c r="S1127" s="68">
        <v>183</v>
      </c>
      <c r="T1127" s="68">
        <v>142</v>
      </c>
      <c r="U1127" s="68">
        <v>105</v>
      </c>
      <c r="V1127" s="68">
        <v>47</v>
      </c>
      <c r="W1127" s="68">
        <v>31</v>
      </c>
      <c r="X1127" s="68">
        <v>17</v>
      </c>
      <c r="Y1127" s="68">
        <v>13</v>
      </c>
      <c r="Z1127" s="68">
        <v>14</v>
      </c>
      <c r="AA1127" s="68">
        <v>2</v>
      </c>
      <c r="AB1127" s="68">
        <v>0</v>
      </c>
      <c r="AC1127" s="68">
        <v>1</v>
      </c>
      <c r="AD1127">
        <v>555</v>
      </c>
    </row>
    <row r="1128" spans="1:37" ht="16.5">
      <c r="B1128" t="s">
        <v>518</v>
      </c>
      <c r="C1128">
        <v>2027</v>
      </c>
      <c r="D1128" s="68">
        <v>27</v>
      </c>
      <c r="E1128">
        <v>113</v>
      </c>
      <c r="F1128" s="68">
        <v>24</v>
      </c>
      <c r="G1128" s="68">
        <v>31</v>
      </c>
      <c r="H1128" s="68">
        <v>31</v>
      </c>
      <c r="I1128" s="68">
        <v>27</v>
      </c>
      <c r="J1128" s="68">
        <v>131</v>
      </c>
      <c r="K1128" s="68">
        <v>130</v>
      </c>
      <c r="L1128" s="68">
        <v>158</v>
      </c>
      <c r="M1128" s="68">
        <v>173</v>
      </c>
      <c r="N1128" s="68">
        <v>189</v>
      </c>
      <c r="O1128" s="68">
        <v>185</v>
      </c>
      <c r="P1128" s="68">
        <v>148</v>
      </c>
      <c r="Q1128" s="68">
        <v>137</v>
      </c>
      <c r="R1128" s="68">
        <v>127</v>
      </c>
      <c r="S1128" s="68">
        <v>128</v>
      </c>
      <c r="T1128" s="68">
        <v>113</v>
      </c>
      <c r="U1128" s="68">
        <v>87</v>
      </c>
      <c r="V1128" s="68">
        <v>58</v>
      </c>
      <c r="W1128" s="68">
        <v>40</v>
      </c>
      <c r="X1128" s="68">
        <v>36</v>
      </c>
      <c r="Y1128" s="68">
        <v>23</v>
      </c>
      <c r="Z1128" s="68">
        <v>18</v>
      </c>
      <c r="AA1128" s="68">
        <v>6</v>
      </c>
      <c r="AB1128" s="68">
        <v>0</v>
      </c>
      <c r="AC1128" s="68">
        <v>0</v>
      </c>
      <c r="AD1128">
        <v>509</v>
      </c>
      <c r="AI1128" t="s">
        <v>720</v>
      </c>
      <c r="AJ1128">
        <v>1117</v>
      </c>
      <c r="AK1128">
        <v>1626</v>
      </c>
    </row>
    <row r="1129" spans="1:37" ht="16.5">
      <c r="B1129" t="s">
        <v>516</v>
      </c>
      <c r="C1129">
        <v>3655</v>
      </c>
      <c r="D1129" s="68">
        <v>27</v>
      </c>
      <c r="E1129">
        <v>103</v>
      </c>
      <c r="F1129" s="68">
        <v>28</v>
      </c>
      <c r="G1129" s="68">
        <v>28</v>
      </c>
      <c r="H1129" s="68">
        <v>23</v>
      </c>
      <c r="I1129" s="68">
        <v>24</v>
      </c>
      <c r="J1129" s="68">
        <v>129</v>
      </c>
      <c r="K1129" s="68">
        <v>134</v>
      </c>
      <c r="L1129" s="68">
        <v>202</v>
      </c>
      <c r="M1129" s="68">
        <v>284</v>
      </c>
      <c r="N1129" s="68">
        <v>264</v>
      </c>
      <c r="O1129" s="68">
        <v>277</v>
      </c>
      <c r="P1129" s="68">
        <v>312</v>
      </c>
      <c r="Q1129" s="68">
        <v>294</v>
      </c>
      <c r="R1129" s="68">
        <v>328</v>
      </c>
      <c r="S1129" s="68">
        <v>367</v>
      </c>
      <c r="T1129" s="68">
        <v>329</v>
      </c>
      <c r="U1129" s="68">
        <v>226</v>
      </c>
      <c r="V1129" s="68">
        <v>134</v>
      </c>
      <c r="W1129" s="68">
        <v>87</v>
      </c>
      <c r="X1129" s="68">
        <v>65</v>
      </c>
      <c r="Y1129" s="68">
        <v>50</v>
      </c>
      <c r="Z1129" s="68">
        <v>33</v>
      </c>
      <c r="AA1129" s="68">
        <v>10</v>
      </c>
      <c r="AB1129" s="68">
        <v>0</v>
      </c>
      <c r="AC1129" s="68">
        <v>0</v>
      </c>
      <c r="AD1129">
        <v>1301</v>
      </c>
      <c r="AE1129">
        <v>393</v>
      </c>
      <c r="AF1129">
        <v>2883</v>
      </c>
      <c r="AG1129">
        <v>379</v>
      </c>
      <c r="AH1129" t="s">
        <v>721</v>
      </c>
    </row>
    <row r="1130" spans="1:37" ht="16.5">
      <c r="A1130" t="s">
        <v>721</v>
      </c>
      <c r="B1130" t="s">
        <v>517</v>
      </c>
      <c r="C1130">
        <v>1991</v>
      </c>
      <c r="D1130" s="68">
        <v>14</v>
      </c>
      <c r="E1130">
        <v>44</v>
      </c>
      <c r="F1130" s="68">
        <v>11</v>
      </c>
      <c r="G1130" s="68">
        <v>11</v>
      </c>
      <c r="H1130" s="68">
        <v>10</v>
      </c>
      <c r="I1130" s="68">
        <v>12</v>
      </c>
      <c r="J1130" s="68">
        <v>71</v>
      </c>
      <c r="K1130" s="68">
        <v>71</v>
      </c>
      <c r="L1130" s="68">
        <v>125</v>
      </c>
      <c r="M1130" s="68">
        <v>155</v>
      </c>
      <c r="N1130" s="68">
        <v>137</v>
      </c>
      <c r="O1130" s="68">
        <v>142</v>
      </c>
      <c r="P1130" s="68">
        <v>188</v>
      </c>
      <c r="Q1130" s="68">
        <v>183</v>
      </c>
      <c r="R1130" s="68">
        <v>193</v>
      </c>
      <c r="S1130" s="68">
        <v>215</v>
      </c>
      <c r="T1130" s="68">
        <v>170</v>
      </c>
      <c r="U1130" s="68">
        <v>110</v>
      </c>
      <c r="V1130" s="68">
        <v>63</v>
      </c>
      <c r="W1130" s="68">
        <v>42</v>
      </c>
      <c r="X1130" s="68">
        <v>28</v>
      </c>
      <c r="Y1130" s="68">
        <v>19</v>
      </c>
      <c r="Z1130" s="68">
        <v>17</v>
      </c>
      <c r="AA1130" s="68">
        <v>4</v>
      </c>
      <c r="AB1130" s="68">
        <v>0</v>
      </c>
      <c r="AC1130" s="68">
        <v>0</v>
      </c>
      <c r="AD1130">
        <v>668</v>
      </c>
    </row>
    <row r="1131" spans="1:37" ht="16.5">
      <c r="B1131" t="s">
        <v>518</v>
      </c>
      <c r="C1131">
        <v>1664</v>
      </c>
      <c r="D1131" s="68">
        <v>13</v>
      </c>
      <c r="E1131">
        <v>59</v>
      </c>
      <c r="F1131" s="68">
        <v>17</v>
      </c>
      <c r="G1131" s="68">
        <v>17</v>
      </c>
      <c r="H1131" s="68">
        <v>13</v>
      </c>
      <c r="I1131" s="68">
        <v>12</v>
      </c>
      <c r="J1131" s="68">
        <v>58</v>
      </c>
      <c r="K1131" s="68">
        <v>63</v>
      </c>
      <c r="L1131" s="68">
        <v>77</v>
      </c>
      <c r="M1131" s="68">
        <v>129</v>
      </c>
      <c r="N1131" s="68">
        <v>127</v>
      </c>
      <c r="O1131" s="68">
        <v>135</v>
      </c>
      <c r="P1131" s="68">
        <v>124</v>
      </c>
      <c r="Q1131" s="68">
        <v>111</v>
      </c>
      <c r="R1131" s="68">
        <v>135</v>
      </c>
      <c r="S1131" s="68">
        <v>152</v>
      </c>
      <c r="T1131" s="68">
        <v>159</v>
      </c>
      <c r="U1131" s="68">
        <v>116</v>
      </c>
      <c r="V1131" s="68">
        <v>71</v>
      </c>
      <c r="W1131" s="68">
        <v>45</v>
      </c>
      <c r="X1131" s="68">
        <v>37</v>
      </c>
      <c r="Y1131" s="68">
        <v>31</v>
      </c>
      <c r="Z1131" s="68">
        <v>16</v>
      </c>
      <c r="AA1131" s="68">
        <v>6</v>
      </c>
      <c r="AB1131" s="68">
        <v>0</v>
      </c>
      <c r="AC1131" s="68">
        <v>0</v>
      </c>
      <c r="AD1131">
        <v>633</v>
      </c>
      <c r="AI1131" t="s">
        <v>721</v>
      </c>
      <c r="AJ1131">
        <v>838</v>
      </c>
      <c r="AK1131">
        <v>1471</v>
      </c>
    </row>
    <row r="1132" spans="1:37" ht="16.5">
      <c r="B1132" t="s">
        <v>516</v>
      </c>
      <c r="C1132">
        <v>3627</v>
      </c>
      <c r="D1132" s="68">
        <v>44</v>
      </c>
      <c r="E1132">
        <v>159</v>
      </c>
      <c r="F1132" s="68">
        <v>42</v>
      </c>
      <c r="G1132" s="68">
        <v>38</v>
      </c>
      <c r="H1132" s="68">
        <v>43</v>
      </c>
      <c r="I1132" s="68">
        <v>36</v>
      </c>
      <c r="J1132" s="68">
        <v>180</v>
      </c>
      <c r="K1132" s="68">
        <v>216</v>
      </c>
      <c r="L1132" s="68">
        <v>269</v>
      </c>
      <c r="M1132" s="68">
        <v>286</v>
      </c>
      <c r="N1132" s="68">
        <v>261</v>
      </c>
      <c r="O1132" s="68">
        <v>275</v>
      </c>
      <c r="P1132" s="68">
        <v>262</v>
      </c>
      <c r="Q1132" s="68">
        <v>285</v>
      </c>
      <c r="R1132" s="68">
        <v>309</v>
      </c>
      <c r="S1132" s="68">
        <v>333</v>
      </c>
      <c r="T1132" s="68">
        <v>281</v>
      </c>
      <c r="U1132" s="68">
        <v>167</v>
      </c>
      <c r="V1132" s="68">
        <v>82</v>
      </c>
      <c r="W1132" s="68">
        <v>50</v>
      </c>
      <c r="X1132" s="68">
        <v>68</v>
      </c>
      <c r="Y1132" s="68">
        <v>59</v>
      </c>
      <c r="Z1132" s="68">
        <v>26</v>
      </c>
      <c r="AA1132" s="68">
        <v>13</v>
      </c>
      <c r="AB1132" s="68">
        <v>1</v>
      </c>
      <c r="AC1132" s="68">
        <v>1</v>
      </c>
      <c r="AD1132">
        <v>1081</v>
      </c>
      <c r="AE1132">
        <v>599</v>
      </c>
      <c r="AF1132">
        <v>2728</v>
      </c>
      <c r="AG1132">
        <v>300</v>
      </c>
      <c r="AH1132" t="s">
        <v>722</v>
      </c>
    </row>
    <row r="1133" spans="1:37" ht="16.5">
      <c r="A1133" t="s">
        <v>722</v>
      </c>
      <c r="B1133" t="s">
        <v>517</v>
      </c>
      <c r="C1133">
        <v>1874</v>
      </c>
      <c r="D1133" s="68">
        <v>25</v>
      </c>
      <c r="E1133">
        <v>78</v>
      </c>
      <c r="F1133" s="68">
        <v>23</v>
      </c>
      <c r="G1133" s="68">
        <v>18</v>
      </c>
      <c r="H1133" s="68">
        <v>22</v>
      </c>
      <c r="I1133" s="68">
        <v>15</v>
      </c>
      <c r="J1133" s="68">
        <v>93</v>
      </c>
      <c r="K1133" s="68">
        <v>118</v>
      </c>
      <c r="L1133" s="68">
        <v>142</v>
      </c>
      <c r="M1133" s="68">
        <v>141</v>
      </c>
      <c r="N1133" s="68">
        <v>129</v>
      </c>
      <c r="O1133" s="68">
        <v>152</v>
      </c>
      <c r="P1133" s="68">
        <v>134</v>
      </c>
      <c r="Q1133" s="68">
        <v>160</v>
      </c>
      <c r="R1133" s="68">
        <v>156</v>
      </c>
      <c r="S1133" s="68">
        <v>179</v>
      </c>
      <c r="T1133" s="68">
        <v>143</v>
      </c>
      <c r="U1133" s="68">
        <v>90</v>
      </c>
      <c r="V1133" s="68">
        <v>43</v>
      </c>
      <c r="W1133" s="68">
        <v>23</v>
      </c>
      <c r="X1133" s="68">
        <v>31</v>
      </c>
      <c r="Y1133" s="68">
        <v>20</v>
      </c>
      <c r="Z1133" s="68">
        <v>11</v>
      </c>
      <c r="AA1133" s="68">
        <v>5</v>
      </c>
      <c r="AB1133" s="68">
        <v>1</v>
      </c>
      <c r="AC1133" s="68">
        <v>0</v>
      </c>
      <c r="AD1133">
        <v>546</v>
      </c>
    </row>
    <row r="1134" spans="1:37" ht="16.5">
      <c r="B1134" t="s">
        <v>518</v>
      </c>
      <c r="C1134">
        <v>1753</v>
      </c>
      <c r="D1134" s="68">
        <v>19</v>
      </c>
      <c r="E1134">
        <v>81</v>
      </c>
      <c r="F1134" s="68">
        <v>19</v>
      </c>
      <c r="G1134" s="68">
        <v>20</v>
      </c>
      <c r="H1134" s="68">
        <v>21</v>
      </c>
      <c r="I1134" s="68">
        <v>21</v>
      </c>
      <c r="J1134" s="68">
        <v>87</v>
      </c>
      <c r="K1134" s="68">
        <v>98</v>
      </c>
      <c r="L1134" s="68">
        <v>127</v>
      </c>
      <c r="M1134" s="68">
        <v>145</v>
      </c>
      <c r="N1134" s="68">
        <v>132</v>
      </c>
      <c r="O1134" s="68">
        <v>123</v>
      </c>
      <c r="P1134" s="68">
        <v>128</v>
      </c>
      <c r="Q1134" s="68">
        <v>125</v>
      </c>
      <c r="R1134" s="68">
        <v>153</v>
      </c>
      <c r="S1134" s="68">
        <v>154</v>
      </c>
      <c r="T1134" s="68">
        <v>138</v>
      </c>
      <c r="U1134" s="68">
        <v>77</v>
      </c>
      <c r="V1134" s="68">
        <v>39</v>
      </c>
      <c r="W1134" s="68">
        <v>27</v>
      </c>
      <c r="X1134" s="68">
        <v>37</v>
      </c>
      <c r="Y1134" s="68">
        <v>39</v>
      </c>
      <c r="Z1134" s="68">
        <v>15</v>
      </c>
      <c r="AA1134" s="68">
        <v>8</v>
      </c>
      <c r="AB1134" s="68">
        <v>0</v>
      </c>
      <c r="AC1134" s="68">
        <v>1</v>
      </c>
      <c r="AD1134">
        <v>535</v>
      </c>
      <c r="AI1134" t="s">
        <v>722</v>
      </c>
      <c r="AJ1134">
        <v>933</v>
      </c>
      <c r="AK1134">
        <v>1468</v>
      </c>
    </row>
    <row r="1135" spans="1:37" ht="16.5">
      <c r="B1135" t="s">
        <v>516</v>
      </c>
      <c r="C1135">
        <v>5011</v>
      </c>
      <c r="D1135" s="68">
        <v>50</v>
      </c>
      <c r="E1135">
        <v>245</v>
      </c>
      <c r="F1135" s="68">
        <v>58</v>
      </c>
      <c r="G1135" s="68">
        <v>62</v>
      </c>
      <c r="H1135" s="68">
        <v>65</v>
      </c>
      <c r="I1135" s="68">
        <v>60</v>
      </c>
      <c r="J1135" s="68">
        <v>244</v>
      </c>
      <c r="K1135" s="68">
        <v>278</v>
      </c>
      <c r="L1135" s="68">
        <v>387</v>
      </c>
      <c r="M1135" s="68">
        <v>391</v>
      </c>
      <c r="N1135" s="68">
        <v>417</v>
      </c>
      <c r="O1135" s="68">
        <v>543</v>
      </c>
      <c r="P1135" s="68">
        <v>470</v>
      </c>
      <c r="Q1135" s="68">
        <v>406</v>
      </c>
      <c r="R1135" s="68">
        <v>375</v>
      </c>
      <c r="S1135" s="68">
        <v>337</v>
      </c>
      <c r="T1135" s="68">
        <v>316</v>
      </c>
      <c r="U1135" s="68">
        <v>217</v>
      </c>
      <c r="V1135" s="68">
        <v>116</v>
      </c>
      <c r="W1135" s="68">
        <v>56</v>
      </c>
      <c r="X1135" s="68">
        <v>50</v>
      </c>
      <c r="Y1135" s="68">
        <v>65</v>
      </c>
      <c r="Z1135" s="68">
        <v>36</v>
      </c>
      <c r="AA1135" s="68">
        <v>11</v>
      </c>
      <c r="AB1135" s="68">
        <v>1</v>
      </c>
      <c r="AC1135" s="68">
        <v>0</v>
      </c>
      <c r="AD1135">
        <v>1205</v>
      </c>
      <c r="AE1135">
        <v>817</v>
      </c>
      <c r="AF1135">
        <v>3859</v>
      </c>
      <c r="AG1135">
        <v>335</v>
      </c>
      <c r="AH1135" t="s">
        <v>723</v>
      </c>
    </row>
    <row r="1136" spans="1:37" ht="16.5">
      <c r="A1136" t="s">
        <v>723</v>
      </c>
      <c r="B1136" t="s">
        <v>517</v>
      </c>
      <c r="C1136">
        <v>2536</v>
      </c>
      <c r="D1136" s="68">
        <v>25</v>
      </c>
      <c r="E1136">
        <v>130</v>
      </c>
      <c r="F1136" s="68">
        <v>31</v>
      </c>
      <c r="G1136" s="68">
        <v>35</v>
      </c>
      <c r="H1136" s="68">
        <v>34</v>
      </c>
      <c r="I1136" s="68">
        <v>30</v>
      </c>
      <c r="J1136" s="68">
        <v>124</v>
      </c>
      <c r="K1136" s="68">
        <v>156</v>
      </c>
      <c r="L1136" s="68">
        <v>202</v>
      </c>
      <c r="M1136" s="68">
        <v>189</v>
      </c>
      <c r="N1136" s="68">
        <v>201</v>
      </c>
      <c r="O1136" s="68">
        <v>270</v>
      </c>
      <c r="P1136" s="68">
        <v>208</v>
      </c>
      <c r="Q1136" s="68">
        <v>208</v>
      </c>
      <c r="R1136" s="68">
        <v>199</v>
      </c>
      <c r="S1136" s="68">
        <v>166</v>
      </c>
      <c r="T1136" s="68">
        <v>176</v>
      </c>
      <c r="U1136" s="68">
        <v>131</v>
      </c>
      <c r="V1136" s="68">
        <v>61</v>
      </c>
      <c r="W1136" s="68">
        <v>22</v>
      </c>
      <c r="X1136" s="68">
        <v>21</v>
      </c>
      <c r="Y1136" s="68">
        <v>29</v>
      </c>
      <c r="Z1136" s="68">
        <v>13</v>
      </c>
      <c r="AA1136" s="68">
        <v>5</v>
      </c>
      <c r="AB1136" s="68">
        <v>0</v>
      </c>
      <c r="AC1136" s="68">
        <v>0</v>
      </c>
      <c r="AD1136">
        <v>624</v>
      </c>
    </row>
    <row r="1137" spans="1:37" ht="16.5">
      <c r="B1137" t="s">
        <v>518</v>
      </c>
      <c r="C1137">
        <v>2475</v>
      </c>
      <c r="D1137" s="68">
        <v>25</v>
      </c>
      <c r="E1137">
        <v>115</v>
      </c>
      <c r="F1137" s="68">
        <v>27</v>
      </c>
      <c r="G1137" s="68">
        <v>27</v>
      </c>
      <c r="H1137" s="68">
        <v>31</v>
      </c>
      <c r="I1137" s="68">
        <v>30</v>
      </c>
      <c r="J1137" s="68">
        <v>120</v>
      </c>
      <c r="K1137" s="68">
        <v>122</v>
      </c>
      <c r="L1137" s="68">
        <v>185</v>
      </c>
      <c r="M1137" s="68">
        <v>202</v>
      </c>
      <c r="N1137" s="68">
        <v>216</v>
      </c>
      <c r="O1137" s="68">
        <v>273</v>
      </c>
      <c r="P1137" s="68">
        <v>262</v>
      </c>
      <c r="Q1137" s="68">
        <v>198</v>
      </c>
      <c r="R1137" s="68">
        <v>176</v>
      </c>
      <c r="S1137" s="68">
        <v>171</v>
      </c>
      <c r="T1137" s="68">
        <v>140</v>
      </c>
      <c r="U1137" s="68">
        <v>86</v>
      </c>
      <c r="V1137" s="68">
        <v>55</v>
      </c>
      <c r="W1137" s="68">
        <v>34</v>
      </c>
      <c r="X1137" s="68">
        <v>29</v>
      </c>
      <c r="Y1137" s="68">
        <v>36</v>
      </c>
      <c r="Z1137" s="68">
        <v>23</v>
      </c>
      <c r="AA1137" s="68">
        <v>6</v>
      </c>
      <c r="AB1137" s="68">
        <v>1</v>
      </c>
      <c r="AC1137" s="68">
        <v>0</v>
      </c>
      <c r="AD1137">
        <v>581</v>
      </c>
      <c r="AI1137" t="s">
        <v>723</v>
      </c>
      <c r="AJ1137">
        <v>1512</v>
      </c>
      <c r="AK1137">
        <v>2093</v>
      </c>
    </row>
    <row r="1138" spans="1:37">
      <c r="B1138" t="s">
        <v>516</v>
      </c>
      <c r="C1138">
        <v>36380</v>
      </c>
      <c r="D1138">
        <v>219</v>
      </c>
      <c r="E1138">
        <v>894</v>
      </c>
      <c r="F1138">
        <v>225</v>
      </c>
      <c r="G1138">
        <v>240</v>
      </c>
      <c r="H1138">
        <v>222</v>
      </c>
      <c r="I1138">
        <v>207</v>
      </c>
      <c r="J1138">
        <v>1177</v>
      </c>
      <c r="K1138">
        <v>1703</v>
      </c>
      <c r="L1138">
        <v>2135</v>
      </c>
      <c r="M1138">
        <v>2278</v>
      </c>
      <c r="N1138">
        <v>2123</v>
      </c>
      <c r="O1138">
        <v>2405</v>
      </c>
      <c r="P1138">
        <v>2494</v>
      </c>
      <c r="Q1138">
        <v>2439</v>
      </c>
      <c r="R1138">
        <v>2801</v>
      </c>
      <c r="S1138">
        <v>3010</v>
      </c>
      <c r="T1138">
        <v>2865</v>
      </c>
      <c r="U1138">
        <v>2601</v>
      </c>
      <c r="V1138">
        <v>1961</v>
      </c>
      <c r="W1138">
        <v>1825</v>
      </c>
      <c r="X1138">
        <v>1450</v>
      </c>
      <c r="Y1138">
        <v>1062</v>
      </c>
      <c r="Z1138">
        <v>655</v>
      </c>
      <c r="AA1138">
        <v>225</v>
      </c>
      <c r="AB1138">
        <v>47</v>
      </c>
      <c r="AC1138">
        <v>11</v>
      </c>
      <c r="AD1138">
        <v>15712</v>
      </c>
      <c r="AE1138">
        <v>3993</v>
      </c>
      <c r="AF1138">
        <v>25151</v>
      </c>
      <c r="AG1138">
        <v>7236</v>
      </c>
      <c r="AH1138" t="s">
        <v>724</v>
      </c>
    </row>
    <row r="1139" spans="1:37">
      <c r="A1139" t="s">
        <v>724</v>
      </c>
      <c r="B1139" t="s">
        <v>517</v>
      </c>
      <c r="C1139">
        <v>19348</v>
      </c>
      <c r="D1139">
        <v>119</v>
      </c>
      <c r="E1139">
        <v>465</v>
      </c>
      <c r="F1139">
        <v>112</v>
      </c>
      <c r="G1139">
        <v>122</v>
      </c>
      <c r="H1139">
        <v>117</v>
      </c>
      <c r="I1139">
        <v>114</v>
      </c>
      <c r="J1139">
        <v>619</v>
      </c>
      <c r="K1139">
        <v>893</v>
      </c>
      <c r="L1139">
        <v>1107</v>
      </c>
      <c r="M1139">
        <v>1162</v>
      </c>
      <c r="N1139">
        <v>1122</v>
      </c>
      <c r="O1139">
        <v>1337</v>
      </c>
      <c r="P1139">
        <v>1383</v>
      </c>
      <c r="Q1139">
        <v>1355</v>
      </c>
      <c r="R1139">
        <v>1680</v>
      </c>
      <c r="S1139">
        <v>1698</v>
      </c>
      <c r="T1139">
        <v>1563</v>
      </c>
      <c r="U1139">
        <v>1367</v>
      </c>
      <c r="V1139">
        <v>954</v>
      </c>
      <c r="W1139">
        <v>850</v>
      </c>
      <c r="X1139">
        <v>658</v>
      </c>
      <c r="Y1139">
        <v>524</v>
      </c>
      <c r="Z1139">
        <v>347</v>
      </c>
      <c r="AA1139">
        <v>112</v>
      </c>
      <c r="AB1139">
        <v>28</v>
      </c>
      <c r="AC1139">
        <v>5</v>
      </c>
      <c r="AD1139">
        <v>8106</v>
      </c>
    </row>
    <row r="1140" spans="1:37">
      <c r="B1140" t="s">
        <v>518</v>
      </c>
      <c r="C1140">
        <v>17032</v>
      </c>
      <c r="D1140">
        <v>100</v>
      </c>
      <c r="E1140">
        <v>429</v>
      </c>
      <c r="F1140">
        <v>113</v>
      </c>
      <c r="G1140">
        <v>118</v>
      </c>
      <c r="H1140">
        <v>105</v>
      </c>
      <c r="I1140">
        <v>93</v>
      </c>
      <c r="J1140">
        <v>558</v>
      </c>
      <c r="K1140">
        <v>810</v>
      </c>
      <c r="L1140">
        <v>1028</v>
      </c>
      <c r="M1140">
        <v>1116</v>
      </c>
      <c r="N1140">
        <v>1001</v>
      </c>
      <c r="O1140">
        <v>1068</v>
      </c>
      <c r="P1140">
        <v>1111</v>
      </c>
      <c r="Q1140">
        <v>1084</v>
      </c>
      <c r="R1140">
        <v>1121</v>
      </c>
      <c r="S1140">
        <v>1312</v>
      </c>
      <c r="T1140">
        <v>1302</v>
      </c>
      <c r="U1140">
        <v>1234</v>
      </c>
      <c r="V1140">
        <v>1007</v>
      </c>
      <c r="W1140">
        <v>975</v>
      </c>
      <c r="X1140">
        <v>792</v>
      </c>
      <c r="Y1140">
        <v>538</v>
      </c>
      <c r="Z1140">
        <v>308</v>
      </c>
      <c r="AA1140">
        <v>113</v>
      </c>
      <c r="AB1140">
        <v>19</v>
      </c>
      <c r="AC1140">
        <v>6</v>
      </c>
      <c r="AD1140">
        <v>7606</v>
      </c>
      <c r="AI1140" t="s">
        <v>724</v>
      </c>
      <c r="AJ1140">
        <v>7529</v>
      </c>
      <c r="AK1140">
        <v>15135</v>
      </c>
    </row>
    <row r="1141" spans="1:37">
      <c r="B1141" t="s">
        <v>516</v>
      </c>
      <c r="C1141">
        <v>190243</v>
      </c>
      <c r="D1141">
        <v>1551</v>
      </c>
      <c r="E1141">
        <v>5936</v>
      </c>
      <c r="F1141">
        <v>1615</v>
      </c>
      <c r="G1141">
        <v>1565</v>
      </c>
      <c r="H1141">
        <v>1445</v>
      </c>
      <c r="I1141">
        <v>1311</v>
      </c>
      <c r="J1141">
        <v>6524</v>
      </c>
      <c r="K1141">
        <v>8331</v>
      </c>
      <c r="L1141">
        <v>12540</v>
      </c>
      <c r="M1141">
        <v>14318</v>
      </c>
      <c r="N1141">
        <v>12977</v>
      </c>
      <c r="O1141">
        <v>14820</v>
      </c>
      <c r="P1141">
        <v>14790</v>
      </c>
      <c r="Q1141">
        <v>14088</v>
      </c>
      <c r="R1141">
        <v>15062</v>
      </c>
      <c r="S1141">
        <v>15976</v>
      </c>
      <c r="T1141">
        <v>15046</v>
      </c>
      <c r="U1141">
        <v>12698</v>
      </c>
      <c r="V1141">
        <v>8000</v>
      </c>
      <c r="W1141">
        <v>6184</v>
      </c>
      <c r="X1141">
        <v>4939</v>
      </c>
      <c r="Y1141">
        <v>3483</v>
      </c>
      <c r="Z1141">
        <v>2085</v>
      </c>
      <c r="AA1141">
        <v>730</v>
      </c>
      <c r="AB1141">
        <v>144</v>
      </c>
      <c r="AC1141">
        <v>21</v>
      </c>
      <c r="AD1141">
        <v>69306</v>
      </c>
      <c r="AE1141">
        <v>22342</v>
      </c>
      <c r="AF1141">
        <v>142315</v>
      </c>
      <c r="AG1141">
        <v>25586</v>
      </c>
      <c r="AH1141" t="s">
        <v>725</v>
      </c>
    </row>
    <row r="1142" spans="1:37" ht="18" customHeight="1">
      <c r="A1142" t="s">
        <v>725</v>
      </c>
      <c r="B1142" t="s">
        <v>517</v>
      </c>
      <c r="C1142">
        <v>99033</v>
      </c>
      <c r="D1142">
        <v>815</v>
      </c>
      <c r="E1142">
        <v>3089</v>
      </c>
      <c r="F1142">
        <v>824</v>
      </c>
      <c r="G1142">
        <v>797</v>
      </c>
      <c r="H1142">
        <v>766</v>
      </c>
      <c r="I1142">
        <v>702</v>
      </c>
      <c r="J1142">
        <v>3425</v>
      </c>
      <c r="K1142">
        <v>4350</v>
      </c>
      <c r="L1142">
        <v>6560</v>
      </c>
      <c r="M1142">
        <v>7342</v>
      </c>
      <c r="N1142">
        <v>6868</v>
      </c>
      <c r="O1142">
        <v>8028</v>
      </c>
      <c r="P1142">
        <v>8081</v>
      </c>
      <c r="Q1142">
        <v>7633</v>
      </c>
      <c r="R1142">
        <v>8248</v>
      </c>
      <c r="S1142">
        <v>8467</v>
      </c>
      <c r="T1142">
        <v>7713</v>
      </c>
      <c r="U1142">
        <v>6422</v>
      </c>
      <c r="V1142">
        <v>3842</v>
      </c>
      <c r="W1142">
        <v>2873</v>
      </c>
      <c r="X1142">
        <v>2217</v>
      </c>
      <c r="Y1142">
        <v>1539</v>
      </c>
      <c r="Z1142">
        <v>1076</v>
      </c>
      <c r="AA1142">
        <v>363</v>
      </c>
      <c r="AB1142">
        <v>67</v>
      </c>
      <c r="AC1142">
        <v>15</v>
      </c>
      <c r="AD1142">
        <v>34594</v>
      </c>
    </row>
    <row r="1143" spans="1:37">
      <c r="B1143" t="s">
        <v>518</v>
      </c>
      <c r="C1143">
        <v>91210</v>
      </c>
      <c r="D1143">
        <v>736</v>
      </c>
      <c r="E1143">
        <v>2847</v>
      </c>
      <c r="F1143">
        <v>791</v>
      </c>
      <c r="G1143">
        <v>768</v>
      </c>
      <c r="H1143">
        <v>679</v>
      </c>
      <c r="I1143">
        <v>609</v>
      </c>
      <c r="J1143">
        <v>3099</v>
      </c>
      <c r="K1143">
        <v>3981</v>
      </c>
      <c r="L1143">
        <v>5980</v>
      </c>
      <c r="M1143">
        <v>6976</v>
      </c>
      <c r="N1143">
        <v>6109</v>
      </c>
      <c r="O1143">
        <v>6792</v>
      </c>
      <c r="P1143">
        <v>6709</v>
      </c>
      <c r="Q1143">
        <v>6455</v>
      </c>
      <c r="R1143">
        <v>6814</v>
      </c>
      <c r="S1143">
        <v>7509</v>
      </c>
      <c r="T1143">
        <v>7333</v>
      </c>
      <c r="U1143">
        <v>6276</v>
      </c>
      <c r="V1143">
        <v>4158</v>
      </c>
      <c r="W1143">
        <v>3311</v>
      </c>
      <c r="X1143">
        <v>2722</v>
      </c>
      <c r="Y1143">
        <v>1944</v>
      </c>
      <c r="Z1143">
        <v>1009</v>
      </c>
      <c r="AA1143">
        <v>367</v>
      </c>
      <c r="AB1143">
        <v>77</v>
      </c>
      <c r="AC1143">
        <v>6</v>
      </c>
      <c r="AD1143">
        <v>34712</v>
      </c>
      <c r="AI1143" t="s">
        <v>725</v>
      </c>
      <c r="AJ1143">
        <v>45835</v>
      </c>
      <c r="AK1143">
        <v>80547</v>
      </c>
    </row>
    <row r="1144" spans="1:37">
      <c r="B1144" t="s">
        <v>516</v>
      </c>
      <c r="C1144">
        <v>332669</v>
      </c>
      <c r="D1144">
        <v>2576</v>
      </c>
      <c r="E1144">
        <v>10600</v>
      </c>
      <c r="F1144">
        <v>2699</v>
      </c>
      <c r="G1144">
        <v>2752</v>
      </c>
      <c r="H1144">
        <v>2687</v>
      </c>
      <c r="I1144">
        <v>2462</v>
      </c>
      <c r="J1144">
        <v>13117</v>
      </c>
      <c r="K1144">
        <v>16715</v>
      </c>
      <c r="L1144">
        <v>21816</v>
      </c>
      <c r="M1144">
        <v>23744</v>
      </c>
      <c r="N1144">
        <v>21650</v>
      </c>
      <c r="O1144">
        <v>25246</v>
      </c>
      <c r="P1144">
        <v>25734</v>
      </c>
      <c r="Q1144">
        <v>24667</v>
      </c>
      <c r="R1144">
        <v>26096</v>
      </c>
      <c r="S1144">
        <v>26896</v>
      </c>
      <c r="T1144">
        <v>25747</v>
      </c>
      <c r="U1144">
        <v>22107</v>
      </c>
      <c r="V1144">
        <v>14081</v>
      </c>
      <c r="W1144">
        <v>11061</v>
      </c>
      <c r="X1144">
        <v>8791</v>
      </c>
      <c r="Y1144">
        <v>6267</v>
      </c>
      <c r="Z1144">
        <v>3969</v>
      </c>
      <c r="AA1144">
        <v>1434</v>
      </c>
      <c r="AB1144">
        <v>296</v>
      </c>
      <c r="AC1144">
        <v>59</v>
      </c>
      <c r="AD1144">
        <v>120708</v>
      </c>
      <c r="AE1144">
        <v>43008</v>
      </c>
      <c r="AF1144">
        <v>243703</v>
      </c>
      <c r="AG1144">
        <v>45958</v>
      </c>
      <c r="AH1144" t="s">
        <v>726</v>
      </c>
    </row>
    <row r="1145" spans="1:37">
      <c r="A1145" t="s">
        <v>726</v>
      </c>
      <c r="B1145" t="s">
        <v>517</v>
      </c>
      <c r="C1145">
        <v>169830</v>
      </c>
      <c r="D1145">
        <v>1348</v>
      </c>
      <c r="E1145">
        <v>5565</v>
      </c>
      <c r="F1145">
        <v>1395</v>
      </c>
      <c r="G1145">
        <v>1430</v>
      </c>
      <c r="H1145">
        <v>1427</v>
      </c>
      <c r="I1145">
        <v>1313</v>
      </c>
      <c r="J1145">
        <v>6882</v>
      </c>
      <c r="K1145">
        <v>8710</v>
      </c>
      <c r="L1145">
        <v>11389</v>
      </c>
      <c r="M1145">
        <v>12246</v>
      </c>
      <c r="N1145">
        <v>11314</v>
      </c>
      <c r="O1145">
        <v>13261</v>
      </c>
      <c r="P1145">
        <v>13316</v>
      </c>
      <c r="Q1145">
        <v>12556</v>
      </c>
      <c r="R1145">
        <v>13831</v>
      </c>
      <c r="S1145">
        <v>13831</v>
      </c>
      <c r="T1145">
        <v>12959</v>
      </c>
      <c r="U1145">
        <v>11032</v>
      </c>
      <c r="V1145">
        <v>6670</v>
      </c>
      <c r="W1145">
        <v>5067</v>
      </c>
      <c r="X1145">
        <v>3880</v>
      </c>
      <c r="Y1145">
        <v>2883</v>
      </c>
      <c r="Z1145">
        <v>2128</v>
      </c>
      <c r="AA1145">
        <v>763</v>
      </c>
      <c r="AB1145">
        <v>159</v>
      </c>
      <c r="AC1145">
        <v>40</v>
      </c>
      <c r="AD1145">
        <v>59412</v>
      </c>
    </row>
    <row r="1146" spans="1:37">
      <c r="B1146" t="s">
        <v>518</v>
      </c>
      <c r="C1146">
        <v>162839</v>
      </c>
      <c r="D1146">
        <v>1228</v>
      </c>
      <c r="E1146">
        <v>5035</v>
      </c>
      <c r="F1146">
        <v>1304</v>
      </c>
      <c r="G1146">
        <v>1322</v>
      </c>
      <c r="H1146">
        <v>1260</v>
      </c>
      <c r="I1146">
        <v>1149</v>
      </c>
      <c r="J1146">
        <v>6235</v>
      </c>
      <c r="K1146">
        <v>8005</v>
      </c>
      <c r="L1146">
        <v>10427</v>
      </c>
      <c r="M1146">
        <v>11498</v>
      </c>
      <c r="N1146">
        <v>10336</v>
      </c>
      <c r="O1146">
        <v>11985</v>
      </c>
      <c r="P1146">
        <v>12418</v>
      </c>
      <c r="Q1146">
        <v>12111</v>
      </c>
      <c r="R1146">
        <v>12265</v>
      </c>
      <c r="S1146">
        <v>13065</v>
      </c>
      <c r="T1146">
        <v>12788</v>
      </c>
      <c r="U1146">
        <v>11075</v>
      </c>
      <c r="V1146">
        <v>7411</v>
      </c>
      <c r="W1146">
        <v>5994</v>
      </c>
      <c r="X1146">
        <v>4911</v>
      </c>
      <c r="Y1146">
        <v>3384</v>
      </c>
      <c r="Z1146">
        <v>1841</v>
      </c>
      <c r="AA1146">
        <v>671</v>
      </c>
      <c r="AB1146">
        <v>137</v>
      </c>
      <c r="AC1146">
        <v>19</v>
      </c>
      <c r="AD1146">
        <v>61296</v>
      </c>
      <c r="AI1146" t="s">
        <v>726</v>
      </c>
      <c r="AJ1146">
        <v>81040</v>
      </c>
      <c r="AK1146">
        <v>142336</v>
      </c>
    </row>
    <row r="1147" spans="1:37" ht="16.5">
      <c r="B1147" t="s">
        <v>516</v>
      </c>
      <c r="C1147">
        <v>106046</v>
      </c>
      <c r="D1147" s="68">
        <v>806</v>
      </c>
      <c r="E1147">
        <v>3770</v>
      </c>
      <c r="F1147" s="68">
        <v>859</v>
      </c>
      <c r="G1147" s="68">
        <v>947</v>
      </c>
      <c r="H1147" s="68">
        <v>1020</v>
      </c>
      <c r="I1147" s="68">
        <v>944</v>
      </c>
      <c r="J1147" s="68">
        <v>5416</v>
      </c>
      <c r="K1147" s="68">
        <v>6681</v>
      </c>
      <c r="L1147" s="68">
        <v>7141</v>
      </c>
      <c r="M1147" s="68">
        <v>7148</v>
      </c>
      <c r="N1147" s="68">
        <v>6550</v>
      </c>
      <c r="O1147" s="68">
        <v>8021</v>
      </c>
      <c r="P1147" s="68">
        <v>8450</v>
      </c>
      <c r="Q1147" s="68">
        <v>8140</v>
      </c>
      <c r="R1147" s="68">
        <v>8233</v>
      </c>
      <c r="S1147" s="68">
        <v>7910</v>
      </c>
      <c r="T1147" s="68">
        <v>7836</v>
      </c>
      <c r="U1147" s="68">
        <v>6808</v>
      </c>
      <c r="V1147" s="68">
        <v>4120</v>
      </c>
      <c r="W1147" s="68">
        <v>3052</v>
      </c>
      <c r="X1147" s="68">
        <v>2402</v>
      </c>
      <c r="Y1147" s="68">
        <v>1722</v>
      </c>
      <c r="Z1147" s="68">
        <v>1229</v>
      </c>
      <c r="AA1147" s="68">
        <v>479</v>
      </c>
      <c r="AB1147" s="68">
        <v>105</v>
      </c>
      <c r="AC1147" s="68">
        <v>27</v>
      </c>
      <c r="AD1147">
        <v>35690</v>
      </c>
      <c r="AE1147">
        <v>16673</v>
      </c>
      <c r="AF1147">
        <v>76237</v>
      </c>
      <c r="AG1147">
        <v>13136</v>
      </c>
      <c r="AH1147" t="s">
        <v>727</v>
      </c>
    </row>
    <row r="1148" spans="1:37" ht="16.5">
      <c r="A1148" t="s">
        <v>727</v>
      </c>
      <c r="B1148" t="s">
        <v>517</v>
      </c>
      <c r="C1148">
        <v>51449</v>
      </c>
      <c r="D1148" s="68">
        <v>414</v>
      </c>
      <c r="E1148">
        <v>2011</v>
      </c>
      <c r="F1148" s="68">
        <v>459</v>
      </c>
      <c r="G1148" s="68">
        <v>511</v>
      </c>
      <c r="H1148" s="68">
        <v>544</v>
      </c>
      <c r="I1148" s="68">
        <v>497</v>
      </c>
      <c r="J1148" s="68">
        <v>2838</v>
      </c>
      <c r="K1148" s="68">
        <v>3467</v>
      </c>
      <c r="L1148" s="68">
        <v>3722</v>
      </c>
      <c r="M1148" s="68">
        <v>3742</v>
      </c>
      <c r="N1148" s="68">
        <v>3324</v>
      </c>
      <c r="O1148" s="68">
        <v>3896</v>
      </c>
      <c r="P1148" s="68">
        <v>3852</v>
      </c>
      <c r="Q1148" s="68">
        <v>3568</v>
      </c>
      <c r="R1148" s="68">
        <v>3903</v>
      </c>
      <c r="S1148" s="68">
        <v>3666</v>
      </c>
      <c r="T1148" s="68">
        <v>3683</v>
      </c>
      <c r="U1148" s="68">
        <v>3243</v>
      </c>
      <c r="V1148" s="68">
        <v>1874</v>
      </c>
      <c r="W1148" s="68">
        <v>1344</v>
      </c>
      <c r="X1148" s="68">
        <v>1005</v>
      </c>
      <c r="Y1148" s="68">
        <v>820</v>
      </c>
      <c r="Z1148" s="68">
        <v>705</v>
      </c>
      <c r="AA1148" s="68">
        <v>288</v>
      </c>
      <c r="AB1148" s="68">
        <v>64</v>
      </c>
      <c r="AC1148" s="68">
        <v>20</v>
      </c>
      <c r="AD1148">
        <v>16712</v>
      </c>
    </row>
    <row r="1149" spans="1:37" ht="16.5">
      <c r="B1149" t="s">
        <v>518</v>
      </c>
      <c r="C1149">
        <v>54597</v>
      </c>
      <c r="D1149" s="68">
        <v>392</v>
      </c>
      <c r="E1149">
        <v>1759</v>
      </c>
      <c r="F1149" s="68">
        <v>400</v>
      </c>
      <c r="G1149" s="68">
        <v>436</v>
      </c>
      <c r="H1149" s="68">
        <v>476</v>
      </c>
      <c r="I1149" s="68">
        <v>447</v>
      </c>
      <c r="J1149" s="68">
        <v>2578</v>
      </c>
      <c r="K1149" s="68">
        <v>3214</v>
      </c>
      <c r="L1149" s="68">
        <v>3419</v>
      </c>
      <c r="M1149" s="68">
        <v>3406</v>
      </c>
      <c r="N1149" s="68">
        <v>3226</v>
      </c>
      <c r="O1149" s="68">
        <v>4125</v>
      </c>
      <c r="P1149" s="68">
        <v>4598</v>
      </c>
      <c r="Q1149" s="68">
        <v>4572</v>
      </c>
      <c r="R1149" s="68">
        <v>4330</v>
      </c>
      <c r="S1149" s="68">
        <v>4244</v>
      </c>
      <c r="T1149" s="68">
        <v>4153</v>
      </c>
      <c r="U1149" s="68">
        <v>3565</v>
      </c>
      <c r="V1149" s="68">
        <v>2246</v>
      </c>
      <c r="W1149" s="68">
        <v>1708</v>
      </c>
      <c r="X1149" s="68">
        <v>1397</v>
      </c>
      <c r="Y1149" s="68">
        <v>902</v>
      </c>
      <c r="Z1149" s="68">
        <v>524</v>
      </c>
      <c r="AA1149" s="68">
        <v>191</v>
      </c>
      <c r="AB1149" s="68">
        <v>41</v>
      </c>
      <c r="AC1149" s="68">
        <v>7</v>
      </c>
      <c r="AD1149">
        <v>18978</v>
      </c>
      <c r="AI1149" t="s">
        <v>727</v>
      </c>
      <c r="AJ1149">
        <v>27676</v>
      </c>
      <c r="AK1149">
        <v>46654</v>
      </c>
    </row>
    <row r="1150" spans="1:37" ht="16.5">
      <c r="B1150" t="s">
        <v>516</v>
      </c>
      <c r="C1150">
        <v>11176</v>
      </c>
      <c r="D1150" s="68">
        <v>65</v>
      </c>
      <c r="E1150">
        <v>252</v>
      </c>
      <c r="F1150" s="68">
        <v>62</v>
      </c>
      <c r="G1150" s="68">
        <v>64</v>
      </c>
      <c r="H1150" s="68">
        <v>65</v>
      </c>
      <c r="I1150" s="68">
        <v>61</v>
      </c>
      <c r="J1150" s="68">
        <v>308</v>
      </c>
      <c r="K1150" s="68">
        <v>451</v>
      </c>
      <c r="L1150" s="68">
        <v>603</v>
      </c>
      <c r="M1150" s="68">
        <v>663</v>
      </c>
      <c r="N1150" s="68">
        <v>605</v>
      </c>
      <c r="O1150" s="68">
        <v>713</v>
      </c>
      <c r="P1150" s="68">
        <v>804</v>
      </c>
      <c r="Q1150" s="68">
        <v>697</v>
      </c>
      <c r="R1150" s="68">
        <v>787</v>
      </c>
      <c r="S1150" s="68">
        <v>915</v>
      </c>
      <c r="T1150" s="68">
        <v>930</v>
      </c>
      <c r="U1150" s="68">
        <v>844</v>
      </c>
      <c r="V1150" s="68">
        <v>642</v>
      </c>
      <c r="W1150" s="68">
        <v>633</v>
      </c>
      <c r="X1150" s="68">
        <v>513</v>
      </c>
      <c r="Y1150" s="68">
        <v>392</v>
      </c>
      <c r="Z1150" s="68">
        <v>241</v>
      </c>
      <c r="AA1150" s="68">
        <v>92</v>
      </c>
      <c r="AB1150" s="68">
        <v>20</v>
      </c>
      <c r="AC1150" s="68">
        <v>6</v>
      </c>
      <c r="AD1150">
        <v>5228</v>
      </c>
      <c r="AE1150">
        <v>1076</v>
      </c>
      <c r="AF1150">
        <v>7561</v>
      </c>
      <c r="AG1150">
        <v>2539</v>
      </c>
      <c r="AH1150" t="s">
        <v>728</v>
      </c>
    </row>
    <row r="1151" spans="1:37" ht="16.5">
      <c r="A1151" t="s">
        <v>728</v>
      </c>
      <c r="B1151" t="s">
        <v>517</v>
      </c>
      <c r="C1151">
        <v>5859</v>
      </c>
      <c r="D1151" s="68">
        <v>34</v>
      </c>
      <c r="E1151">
        <v>128</v>
      </c>
      <c r="F1151" s="68">
        <v>29</v>
      </c>
      <c r="G1151" s="68">
        <v>33</v>
      </c>
      <c r="H1151" s="68">
        <v>33</v>
      </c>
      <c r="I1151" s="68">
        <v>33</v>
      </c>
      <c r="J1151" s="68">
        <v>168</v>
      </c>
      <c r="K1151" s="68">
        <v>249</v>
      </c>
      <c r="L1151" s="68">
        <v>311</v>
      </c>
      <c r="M1151" s="68">
        <v>343</v>
      </c>
      <c r="N1151" s="68">
        <v>314</v>
      </c>
      <c r="O1151" s="68">
        <v>384</v>
      </c>
      <c r="P1151" s="68">
        <v>440</v>
      </c>
      <c r="Q1151" s="68">
        <v>384</v>
      </c>
      <c r="R1151" s="68">
        <v>466</v>
      </c>
      <c r="S1151" s="68">
        <v>507</v>
      </c>
      <c r="T1151" s="68">
        <v>498</v>
      </c>
      <c r="U1151" s="68">
        <v>427</v>
      </c>
      <c r="V1151" s="68">
        <v>311</v>
      </c>
      <c r="W1151" s="68">
        <v>296</v>
      </c>
      <c r="X1151" s="68">
        <v>243</v>
      </c>
      <c r="Y1151" s="68">
        <v>180</v>
      </c>
      <c r="Z1151" s="68">
        <v>118</v>
      </c>
      <c r="AA1151" s="68">
        <v>47</v>
      </c>
      <c r="AB1151" s="68">
        <v>10</v>
      </c>
      <c r="AC1151" s="68">
        <v>1</v>
      </c>
      <c r="AD1151">
        <v>2638</v>
      </c>
    </row>
    <row r="1152" spans="1:37" ht="16.5">
      <c r="B1152" t="s">
        <v>518</v>
      </c>
      <c r="C1152">
        <v>5317</v>
      </c>
      <c r="D1152" s="68">
        <v>31</v>
      </c>
      <c r="E1152">
        <v>124</v>
      </c>
      <c r="F1152" s="68">
        <v>33</v>
      </c>
      <c r="G1152" s="68">
        <v>31</v>
      </c>
      <c r="H1152" s="68">
        <v>32</v>
      </c>
      <c r="I1152" s="68">
        <v>28</v>
      </c>
      <c r="J1152" s="68">
        <v>140</v>
      </c>
      <c r="K1152" s="68">
        <v>202</v>
      </c>
      <c r="L1152" s="68">
        <v>292</v>
      </c>
      <c r="M1152" s="68">
        <v>320</v>
      </c>
      <c r="N1152" s="68">
        <v>291</v>
      </c>
      <c r="O1152" s="68">
        <v>329</v>
      </c>
      <c r="P1152" s="68">
        <v>364</v>
      </c>
      <c r="Q1152" s="68">
        <v>313</v>
      </c>
      <c r="R1152" s="68">
        <v>321</v>
      </c>
      <c r="S1152" s="68">
        <v>408</v>
      </c>
      <c r="T1152" s="68">
        <v>432</v>
      </c>
      <c r="U1152" s="68">
        <v>417</v>
      </c>
      <c r="V1152" s="68">
        <v>331</v>
      </c>
      <c r="W1152" s="68">
        <v>337</v>
      </c>
      <c r="X1152" s="68">
        <v>270</v>
      </c>
      <c r="Y1152" s="68">
        <v>212</v>
      </c>
      <c r="Z1152" s="68">
        <v>123</v>
      </c>
      <c r="AA1152" s="68">
        <v>45</v>
      </c>
      <c r="AB1152" s="68">
        <v>10</v>
      </c>
      <c r="AC1152" s="68">
        <v>5</v>
      </c>
      <c r="AD1152">
        <v>2590</v>
      </c>
      <c r="AI1152" t="s">
        <v>728</v>
      </c>
      <c r="AJ1152">
        <v>2230</v>
      </c>
      <c r="AK1152">
        <v>4820</v>
      </c>
    </row>
    <row r="1153" spans="1:37" ht="16.5">
      <c r="B1153" t="s">
        <v>516</v>
      </c>
      <c r="C1153">
        <v>25204</v>
      </c>
      <c r="D1153" s="68">
        <v>154</v>
      </c>
      <c r="E1153">
        <v>642</v>
      </c>
      <c r="F1153" s="68">
        <v>163</v>
      </c>
      <c r="G1153" s="68">
        <v>176</v>
      </c>
      <c r="H1153" s="68">
        <v>157</v>
      </c>
      <c r="I1153" s="68">
        <v>146</v>
      </c>
      <c r="J1153" s="68">
        <v>869</v>
      </c>
      <c r="K1153" s="68">
        <v>1252</v>
      </c>
      <c r="L1153" s="68">
        <v>1532</v>
      </c>
      <c r="M1153" s="68">
        <v>1615</v>
      </c>
      <c r="N1153" s="68">
        <v>1518</v>
      </c>
      <c r="O1153" s="68">
        <v>1692</v>
      </c>
      <c r="P1153" s="68">
        <v>1690</v>
      </c>
      <c r="Q1153" s="68">
        <v>1742</v>
      </c>
      <c r="R1153" s="68">
        <v>2014</v>
      </c>
      <c r="S1153" s="68">
        <v>2095</v>
      </c>
      <c r="T1153" s="68">
        <v>1935</v>
      </c>
      <c r="U1153" s="68">
        <v>1757</v>
      </c>
      <c r="V1153" s="68">
        <v>1319</v>
      </c>
      <c r="W1153" s="68">
        <v>1192</v>
      </c>
      <c r="X1153" s="68">
        <v>937</v>
      </c>
      <c r="Y1153" s="68">
        <v>670</v>
      </c>
      <c r="Z1153" s="68">
        <v>414</v>
      </c>
      <c r="AA1153" s="68">
        <v>133</v>
      </c>
      <c r="AB1153" s="68">
        <v>27</v>
      </c>
      <c r="AC1153" s="68">
        <v>5</v>
      </c>
      <c r="AD1153">
        <v>10484</v>
      </c>
      <c r="AE1153">
        <v>2917</v>
      </c>
      <c r="AF1153">
        <v>17590</v>
      </c>
      <c r="AG1153">
        <v>4697</v>
      </c>
      <c r="AH1153" t="s">
        <v>729</v>
      </c>
    </row>
    <row r="1154" spans="1:37" ht="16.5">
      <c r="A1154" t="s">
        <v>729</v>
      </c>
      <c r="B1154" t="s">
        <v>517</v>
      </c>
      <c r="C1154">
        <v>13489</v>
      </c>
      <c r="D1154" s="68">
        <v>85</v>
      </c>
      <c r="E1154">
        <v>337</v>
      </c>
      <c r="F1154" s="68">
        <v>83</v>
      </c>
      <c r="G1154" s="68">
        <v>89</v>
      </c>
      <c r="H1154" s="68">
        <v>84</v>
      </c>
      <c r="I1154" s="68">
        <v>81</v>
      </c>
      <c r="J1154" s="68">
        <v>451</v>
      </c>
      <c r="K1154" s="68">
        <v>644</v>
      </c>
      <c r="L1154" s="68">
        <v>796</v>
      </c>
      <c r="M1154" s="68">
        <v>819</v>
      </c>
      <c r="N1154" s="68">
        <v>808</v>
      </c>
      <c r="O1154" s="68">
        <v>953</v>
      </c>
      <c r="P1154" s="68">
        <v>943</v>
      </c>
      <c r="Q1154" s="68">
        <v>971</v>
      </c>
      <c r="R1154" s="68">
        <v>1214</v>
      </c>
      <c r="S1154" s="68">
        <v>1191</v>
      </c>
      <c r="T1154" s="68">
        <v>1065</v>
      </c>
      <c r="U1154" s="68">
        <v>940</v>
      </c>
      <c r="V1154" s="68">
        <v>643</v>
      </c>
      <c r="W1154" s="68">
        <v>554</v>
      </c>
      <c r="X1154" s="68">
        <v>415</v>
      </c>
      <c r="Y1154" s="68">
        <v>344</v>
      </c>
      <c r="Z1154" s="68">
        <v>229</v>
      </c>
      <c r="AA1154" s="68">
        <v>65</v>
      </c>
      <c r="AB1154" s="68">
        <v>18</v>
      </c>
      <c r="AC1154" s="68">
        <v>4</v>
      </c>
      <c r="AD1154">
        <v>5468</v>
      </c>
    </row>
    <row r="1155" spans="1:37" ht="16.5">
      <c r="B1155" t="s">
        <v>518</v>
      </c>
      <c r="C1155">
        <v>11715</v>
      </c>
      <c r="D1155" s="68">
        <v>69</v>
      </c>
      <c r="E1155">
        <v>305</v>
      </c>
      <c r="F1155" s="68">
        <v>80</v>
      </c>
      <c r="G1155" s="68">
        <v>87</v>
      </c>
      <c r="H1155" s="68">
        <v>73</v>
      </c>
      <c r="I1155" s="68">
        <v>65</v>
      </c>
      <c r="J1155" s="68">
        <v>418</v>
      </c>
      <c r="K1155" s="68">
        <v>608</v>
      </c>
      <c r="L1155" s="68">
        <v>736</v>
      </c>
      <c r="M1155" s="68">
        <v>796</v>
      </c>
      <c r="N1155" s="68">
        <v>710</v>
      </c>
      <c r="O1155" s="68">
        <v>739</v>
      </c>
      <c r="P1155" s="68">
        <v>747</v>
      </c>
      <c r="Q1155" s="68">
        <v>771</v>
      </c>
      <c r="R1155" s="68">
        <v>800</v>
      </c>
      <c r="S1155" s="68">
        <v>904</v>
      </c>
      <c r="T1155" s="68">
        <v>870</v>
      </c>
      <c r="U1155" s="68">
        <v>817</v>
      </c>
      <c r="V1155" s="68">
        <v>676</v>
      </c>
      <c r="W1155" s="68">
        <v>638</v>
      </c>
      <c r="X1155" s="68">
        <v>522</v>
      </c>
      <c r="Y1155" s="68">
        <v>326</v>
      </c>
      <c r="Z1155" s="68">
        <v>185</v>
      </c>
      <c r="AA1155" s="68">
        <v>68</v>
      </c>
      <c r="AB1155" s="68">
        <v>9</v>
      </c>
      <c r="AC1155" s="68">
        <v>1</v>
      </c>
      <c r="AD1155">
        <v>5016</v>
      </c>
      <c r="AI1155" t="s">
        <v>729</v>
      </c>
      <c r="AJ1155">
        <v>5299</v>
      </c>
      <c r="AK1155">
        <v>10315</v>
      </c>
    </row>
    <row r="1156" spans="1:37" ht="16.5">
      <c r="B1156" t="s">
        <v>516</v>
      </c>
      <c r="C1156">
        <v>20251</v>
      </c>
      <c r="D1156" s="68">
        <v>203</v>
      </c>
      <c r="E1156">
        <v>746</v>
      </c>
      <c r="F1156" s="68">
        <v>197</v>
      </c>
      <c r="G1156" s="68">
        <v>195</v>
      </c>
      <c r="H1156" s="68">
        <v>184</v>
      </c>
      <c r="I1156" s="68">
        <v>170</v>
      </c>
      <c r="J1156" s="68">
        <v>770</v>
      </c>
      <c r="K1156" s="68">
        <v>887</v>
      </c>
      <c r="L1156" s="68">
        <v>1325</v>
      </c>
      <c r="M1156" s="68">
        <v>1445</v>
      </c>
      <c r="N1156" s="68">
        <v>1370</v>
      </c>
      <c r="O1156" s="68">
        <v>1764</v>
      </c>
      <c r="P1156" s="68">
        <v>1790</v>
      </c>
      <c r="Q1156" s="68">
        <v>1613</v>
      </c>
      <c r="R1156" s="68">
        <v>1567</v>
      </c>
      <c r="S1156" s="68">
        <v>1568</v>
      </c>
      <c r="T1156" s="68">
        <v>1419</v>
      </c>
      <c r="U1156" s="68">
        <v>1302</v>
      </c>
      <c r="V1156" s="68">
        <v>759</v>
      </c>
      <c r="W1156" s="68">
        <v>581</v>
      </c>
      <c r="X1156" s="68">
        <v>438</v>
      </c>
      <c r="Y1156" s="68">
        <v>329</v>
      </c>
      <c r="Z1156" s="68">
        <v>247</v>
      </c>
      <c r="AA1156" s="68">
        <v>108</v>
      </c>
      <c r="AB1156" s="68">
        <v>17</v>
      </c>
      <c r="AC1156" s="68">
        <v>3</v>
      </c>
      <c r="AD1156">
        <v>6771</v>
      </c>
      <c r="AE1156">
        <v>2606</v>
      </c>
      <c r="AF1156">
        <v>15163</v>
      </c>
      <c r="AG1156">
        <v>2482</v>
      </c>
      <c r="AH1156" t="s">
        <v>730</v>
      </c>
    </row>
    <row r="1157" spans="1:37" ht="16.5">
      <c r="A1157" t="s">
        <v>730</v>
      </c>
      <c r="B1157" t="s">
        <v>517</v>
      </c>
      <c r="C1157">
        <v>10456</v>
      </c>
      <c r="D1157" s="68">
        <v>110</v>
      </c>
      <c r="E1157">
        <v>401</v>
      </c>
      <c r="F1157" s="68">
        <v>104</v>
      </c>
      <c r="G1157" s="68">
        <v>104</v>
      </c>
      <c r="H1157" s="68">
        <v>102</v>
      </c>
      <c r="I1157" s="68">
        <v>91</v>
      </c>
      <c r="J1157" s="68">
        <v>418</v>
      </c>
      <c r="K1157" s="68">
        <v>454</v>
      </c>
      <c r="L1157" s="68">
        <v>725</v>
      </c>
      <c r="M1157" s="68">
        <v>729</v>
      </c>
      <c r="N1157" s="68">
        <v>700</v>
      </c>
      <c r="O1157" s="68">
        <v>980</v>
      </c>
      <c r="P1157" s="68">
        <v>990</v>
      </c>
      <c r="Q1157" s="68">
        <v>856</v>
      </c>
      <c r="R1157" s="68">
        <v>853</v>
      </c>
      <c r="S1157" s="68">
        <v>782</v>
      </c>
      <c r="T1157" s="68">
        <v>651</v>
      </c>
      <c r="U1157" s="68">
        <v>581</v>
      </c>
      <c r="V1157" s="68">
        <v>347</v>
      </c>
      <c r="W1157" s="68">
        <v>270</v>
      </c>
      <c r="X1157" s="68">
        <v>195</v>
      </c>
      <c r="Y1157" s="68">
        <v>175</v>
      </c>
      <c r="Z1157" s="68">
        <v>159</v>
      </c>
      <c r="AA1157" s="68">
        <v>68</v>
      </c>
      <c r="AB1157" s="68">
        <v>9</v>
      </c>
      <c r="AC1157" s="68">
        <v>3</v>
      </c>
      <c r="AD1157">
        <v>3240</v>
      </c>
    </row>
    <row r="1158" spans="1:37" ht="16.5">
      <c r="B1158" t="s">
        <v>518</v>
      </c>
      <c r="C1158">
        <v>9795</v>
      </c>
      <c r="D1158" s="68">
        <v>93</v>
      </c>
      <c r="E1158">
        <v>345</v>
      </c>
      <c r="F1158" s="68">
        <v>93</v>
      </c>
      <c r="G1158" s="68">
        <v>91</v>
      </c>
      <c r="H1158" s="68">
        <v>82</v>
      </c>
      <c r="I1158" s="68">
        <v>79</v>
      </c>
      <c r="J1158" s="68">
        <v>352</v>
      </c>
      <c r="K1158" s="68">
        <v>433</v>
      </c>
      <c r="L1158" s="68">
        <v>600</v>
      </c>
      <c r="M1158" s="68">
        <v>716</v>
      </c>
      <c r="N1158" s="68">
        <v>670</v>
      </c>
      <c r="O1158" s="68">
        <v>784</v>
      </c>
      <c r="P1158" s="68">
        <v>800</v>
      </c>
      <c r="Q1158" s="68">
        <v>757</v>
      </c>
      <c r="R1158" s="68">
        <v>714</v>
      </c>
      <c r="S1158" s="68">
        <v>786</v>
      </c>
      <c r="T1158" s="68">
        <v>768</v>
      </c>
      <c r="U1158" s="68">
        <v>721</v>
      </c>
      <c r="V1158" s="68">
        <v>412</v>
      </c>
      <c r="W1158" s="68">
        <v>311</v>
      </c>
      <c r="X1158" s="68">
        <v>243</v>
      </c>
      <c r="Y1158" s="68">
        <v>154</v>
      </c>
      <c r="Z1158" s="68">
        <v>88</v>
      </c>
      <c r="AA1158" s="68">
        <v>40</v>
      </c>
      <c r="AB1158" s="68">
        <v>8</v>
      </c>
      <c r="AC1158" s="68">
        <v>0</v>
      </c>
      <c r="AD1158">
        <v>3531</v>
      </c>
      <c r="AI1158" t="s">
        <v>730</v>
      </c>
      <c r="AJ1158">
        <v>5041</v>
      </c>
      <c r="AK1158">
        <v>8572</v>
      </c>
    </row>
    <row r="1159" spans="1:37" ht="16.5">
      <c r="B1159" t="s">
        <v>516</v>
      </c>
      <c r="C1159">
        <v>82908</v>
      </c>
      <c r="D1159" s="68">
        <v>634</v>
      </c>
      <c r="E1159">
        <v>2465</v>
      </c>
      <c r="F1159" s="68">
        <v>661</v>
      </c>
      <c r="G1159" s="68">
        <v>656</v>
      </c>
      <c r="H1159" s="68">
        <v>625</v>
      </c>
      <c r="I1159" s="68">
        <v>523</v>
      </c>
      <c r="J1159" s="68">
        <v>2634</v>
      </c>
      <c r="K1159" s="68">
        <v>3413</v>
      </c>
      <c r="L1159" s="68">
        <v>5616</v>
      </c>
      <c r="M1159" s="68">
        <v>6448</v>
      </c>
      <c r="N1159" s="68">
        <v>5847</v>
      </c>
      <c r="O1159" s="68">
        <v>6783</v>
      </c>
      <c r="P1159" s="68">
        <v>6935</v>
      </c>
      <c r="Q1159" s="68">
        <v>6375</v>
      </c>
      <c r="R1159" s="68">
        <v>6684</v>
      </c>
      <c r="S1159" s="68">
        <v>6978</v>
      </c>
      <c r="T1159" s="68">
        <v>6760</v>
      </c>
      <c r="U1159" s="68">
        <v>5700</v>
      </c>
      <c r="V1159" s="68">
        <v>3405</v>
      </c>
      <c r="W1159" s="68">
        <v>2370</v>
      </c>
      <c r="X1159" s="68">
        <v>1634</v>
      </c>
      <c r="Y1159" s="68">
        <v>1169</v>
      </c>
      <c r="Z1159" s="68">
        <v>740</v>
      </c>
      <c r="AA1159" s="68">
        <v>258</v>
      </c>
      <c r="AB1159" s="68">
        <v>50</v>
      </c>
      <c r="AC1159" s="68">
        <v>10</v>
      </c>
      <c r="AD1159">
        <v>29074</v>
      </c>
      <c r="AE1159">
        <v>9146</v>
      </c>
      <c r="AF1159">
        <v>64126</v>
      </c>
      <c r="AG1159">
        <v>9636</v>
      </c>
      <c r="AH1159" t="s">
        <v>731</v>
      </c>
    </row>
    <row r="1160" spans="1:37" ht="16.5">
      <c r="A1160" t="s">
        <v>731</v>
      </c>
      <c r="B1160" t="s">
        <v>517</v>
      </c>
      <c r="C1160">
        <v>42043</v>
      </c>
      <c r="D1160" s="68">
        <v>337</v>
      </c>
      <c r="E1160">
        <v>1287</v>
      </c>
      <c r="F1160" s="68">
        <v>339</v>
      </c>
      <c r="G1160" s="68">
        <v>336</v>
      </c>
      <c r="H1160" s="68">
        <v>331</v>
      </c>
      <c r="I1160" s="68">
        <v>281</v>
      </c>
      <c r="J1160" s="68">
        <v>1384</v>
      </c>
      <c r="K1160" s="68">
        <v>1785</v>
      </c>
      <c r="L1160" s="68">
        <v>2941</v>
      </c>
      <c r="M1160" s="68">
        <v>3272</v>
      </c>
      <c r="N1160" s="68">
        <v>3030</v>
      </c>
      <c r="O1160" s="68">
        <v>3639</v>
      </c>
      <c r="P1160" s="68">
        <v>3642</v>
      </c>
      <c r="Q1160" s="68">
        <v>3277</v>
      </c>
      <c r="R1160" s="68">
        <v>3394</v>
      </c>
      <c r="S1160" s="68">
        <v>3425</v>
      </c>
      <c r="T1160" s="68">
        <v>3248</v>
      </c>
      <c r="U1160" s="68">
        <v>2778</v>
      </c>
      <c r="V1160" s="68">
        <v>1598</v>
      </c>
      <c r="W1160" s="68">
        <v>1130</v>
      </c>
      <c r="X1160" s="68">
        <v>756</v>
      </c>
      <c r="Y1160" s="68">
        <v>520</v>
      </c>
      <c r="Z1160" s="68">
        <v>424</v>
      </c>
      <c r="AA1160" s="68">
        <v>141</v>
      </c>
      <c r="AB1160" s="68">
        <v>27</v>
      </c>
      <c r="AC1160" s="68">
        <v>8</v>
      </c>
      <c r="AD1160">
        <v>14055</v>
      </c>
    </row>
    <row r="1161" spans="1:37" ht="16.5">
      <c r="B1161" t="s">
        <v>518</v>
      </c>
      <c r="C1161">
        <v>40865</v>
      </c>
      <c r="D1161" s="68">
        <v>297</v>
      </c>
      <c r="E1161">
        <v>1178</v>
      </c>
      <c r="F1161" s="68">
        <v>322</v>
      </c>
      <c r="G1161" s="68">
        <v>320</v>
      </c>
      <c r="H1161" s="68">
        <v>294</v>
      </c>
      <c r="I1161" s="68">
        <v>242</v>
      </c>
      <c r="J1161" s="68">
        <v>1250</v>
      </c>
      <c r="K1161" s="68">
        <v>1628</v>
      </c>
      <c r="L1161" s="68">
        <v>2675</v>
      </c>
      <c r="M1161" s="68">
        <v>3176</v>
      </c>
      <c r="N1161" s="68">
        <v>2817</v>
      </c>
      <c r="O1161" s="68">
        <v>3144</v>
      </c>
      <c r="P1161" s="68">
        <v>3293</v>
      </c>
      <c r="Q1161" s="68">
        <v>3098</v>
      </c>
      <c r="R1161" s="68">
        <v>3290</v>
      </c>
      <c r="S1161" s="68">
        <v>3553</v>
      </c>
      <c r="T1161" s="68">
        <v>3512</v>
      </c>
      <c r="U1161" s="68">
        <v>2922</v>
      </c>
      <c r="V1161" s="68">
        <v>1807</v>
      </c>
      <c r="W1161" s="68">
        <v>1240</v>
      </c>
      <c r="X1161" s="68">
        <v>878</v>
      </c>
      <c r="Y1161" s="68">
        <v>649</v>
      </c>
      <c r="Z1161" s="68">
        <v>316</v>
      </c>
      <c r="AA1161" s="68">
        <v>117</v>
      </c>
      <c r="AB1161" s="68">
        <v>23</v>
      </c>
      <c r="AC1161" s="68">
        <v>2</v>
      </c>
      <c r="AD1161">
        <v>15019</v>
      </c>
      <c r="AI1161" t="s">
        <v>731</v>
      </c>
      <c r="AJ1161">
        <v>21493</v>
      </c>
      <c r="AK1161">
        <v>36512</v>
      </c>
    </row>
    <row r="1162" spans="1:37" ht="16.5">
      <c r="B1162" t="s">
        <v>516</v>
      </c>
      <c r="C1162">
        <v>18216</v>
      </c>
      <c r="D1162" s="68">
        <v>134</v>
      </c>
      <c r="E1162">
        <v>506</v>
      </c>
      <c r="F1162" s="68">
        <v>145</v>
      </c>
      <c r="G1162" s="68">
        <v>142</v>
      </c>
      <c r="H1162" s="68">
        <v>115</v>
      </c>
      <c r="I1162" s="68">
        <v>104</v>
      </c>
      <c r="J1162" s="68">
        <v>520</v>
      </c>
      <c r="K1162" s="68">
        <v>696</v>
      </c>
      <c r="L1162" s="68">
        <v>1078</v>
      </c>
      <c r="M1162" s="68">
        <v>1212</v>
      </c>
      <c r="N1162" s="68">
        <v>1115</v>
      </c>
      <c r="O1162" s="68">
        <v>1292</v>
      </c>
      <c r="P1162" s="68">
        <v>1248</v>
      </c>
      <c r="Q1162" s="68">
        <v>1244</v>
      </c>
      <c r="R1162" s="68">
        <v>1428</v>
      </c>
      <c r="S1162" s="68">
        <v>1680</v>
      </c>
      <c r="T1162" s="68">
        <v>1557</v>
      </c>
      <c r="U1162" s="68">
        <v>1336</v>
      </c>
      <c r="V1162" s="68">
        <v>846</v>
      </c>
      <c r="W1162" s="68">
        <v>726</v>
      </c>
      <c r="X1162" s="68">
        <v>692</v>
      </c>
      <c r="Y1162" s="68">
        <v>482</v>
      </c>
      <c r="Z1162" s="68">
        <v>295</v>
      </c>
      <c r="AA1162" s="68">
        <v>105</v>
      </c>
      <c r="AB1162" s="68">
        <v>20</v>
      </c>
      <c r="AC1162" s="68">
        <v>4</v>
      </c>
      <c r="AD1162">
        <v>7743</v>
      </c>
      <c r="AE1162">
        <v>1856</v>
      </c>
      <c r="AF1162">
        <v>13190</v>
      </c>
      <c r="AG1162">
        <v>3170</v>
      </c>
      <c r="AH1162" t="s">
        <v>732</v>
      </c>
    </row>
    <row r="1163" spans="1:37" ht="16.5">
      <c r="A1163" t="s">
        <v>732</v>
      </c>
      <c r="B1163" t="s">
        <v>517</v>
      </c>
      <c r="C1163">
        <v>9730</v>
      </c>
      <c r="D1163" s="68">
        <v>63</v>
      </c>
      <c r="E1163">
        <v>245</v>
      </c>
      <c r="F1163" s="68">
        <v>62</v>
      </c>
      <c r="G1163" s="68">
        <v>70</v>
      </c>
      <c r="H1163" s="68">
        <v>55</v>
      </c>
      <c r="I1163" s="68">
        <v>58</v>
      </c>
      <c r="J1163" s="68">
        <v>285</v>
      </c>
      <c r="K1163" s="68">
        <v>363</v>
      </c>
      <c r="L1163" s="68">
        <v>545</v>
      </c>
      <c r="M1163" s="68">
        <v>618</v>
      </c>
      <c r="N1163" s="68">
        <v>632</v>
      </c>
      <c r="O1163" s="68">
        <v>692</v>
      </c>
      <c r="P1163" s="68">
        <v>677</v>
      </c>
      <c r="Q1163" s="68">
        <v>710</v>
      </c>
      <c r="R1163" s="68">
        <v>797</v>
      </c>
      <c r="S1163" s="68">
        <v>979</v>
      </c>
      <c r="T1163" s="68">
        <v>843</v>
      </c>
      <c r="U1163" s="68">
        <v>746</v>
      </c>
      <c r="V1163" s="68">
        <v>438</v>
      </c>
      <c r="W1163" s="68">
        <v>339</v>
      </c>
      <c r="X1163" s="68">
        <v>319</v>
      </c>
      <c r="Y1163" s="68">
        <v>221</v>
      </c>
      <c r="Z1163" s="68">
        <v>152</v>
      </c>
      <c r="AA1163" s="68">
        <v>56</v>
      </c>
      <c r="AB1163" s="68">
        <v>8</v>
      </c>
      <c r="AC1163" s="68">
        <v>2</v>
      </c>
      <c r="AD1163">
        <v>4103</v>
      </c>
    </row>
    <row r="1164" spans="1:37" ht="16.5">
      <c r="B1164" t="s">
        <v>518</v>
      </c>
      <c r="C1164">
        <v>8486</v>
      </c>
      <c r="D1164" s="68">
        <v>71</v>
      </c>
      <c r="E1164">
        <v>261</v>
      </c>
      <c r="F1164" s="68">
        <v>83</v>
      </c>
      <c r="G1164" s="68">
        <v>72</v>
      </c>
      <c r="H1164" s="68">
        <v>60</v>
      </c>
      <c r="I1164" s="68">
        <v>46</v>
      </c>
      <c r="J1164" s="68">
        <v>235</v>
      </c>
      <c r="K1164" s="68">
        <v>333</v>
      </c>
      <c r="L1164" s="68">
        <v>533</v>
      </c>
      <c r="M1164" s="68">
        <v>594</v>
      </c>
      <c r="N1164" s="68">
        <v>483</v>
      </c>
      <c r="O1164" s="68">
        <v>600</v>
      </c>
      <c r="P1164" s="68">
        <v>571</v>
      </c>
      <c r="Q1164" s="68">
        <v>534</v>
      </c>
      <c r="R1164" s="68">
        <v>631</v>
      </c>
      <c r="S1164" s="68">
        <v>701</v>
      </c>
      <c r="T1164" s="68">
        <v>714</v>
      </c>
      <c r="U1164" s="68">
        <v>590</v>
      </c>
      <c r="V1164" s="68">
        <v>408</v>
      </c>
      <c r="W1164" s="68">
        <v>387</v>
      </c>
      <c r="X1164" s="68">
        <v>373</v>
      </c>
      <c r="Y1164" s="68">
        <v>261</v>
      </c>
      <c r="Z1164" s="68">
        <v>143</v>
      </c>
      <c r="AA1164" s="68">
        <v>49</v>
      </c>
      <c r="AB1164" s="68">
        <v>12</v>
      </c>
      <c r="AC1164" s="68">
        <v>2</v>
      </c>
      <c r="AD1164">
        <v>3640</v>
      </c>
      <c r="AI1164" t="s">
        <v>732</v>
      </c>
      <c r="AJ1164">
        <v>3946</v>
      </c>
      <c r="AK1164">
        <v>7586</v>
      </c>
    </row>
    <row r="1165" spans="1:37" ht="16.5">
      <c r="B1165" t="s">
        <v>516</v>
      </c>
      <c r="C1165">
        <v>13307</v>
      </c>
      <c r="D1165" s="68">
        <v>78</v>
      </c>
      <c r="E1165">
        <v>331</v>
      </c>
      <c r="F1165" s="68">
        <v>85</v>
      </c>
      <c r="G1165" s="68">
        <v>82</v>
      </c>
      <c r="H1165" s="68">
        <v>85</v>
      </c>
      <c r="I1165" s="68">
        <v>79</v>
      </c>
      <c r="J1165" s="68">
        <v>393</v>
      </c>
      <c r="K1165" s="68">
        <v>486</v>
      </c>
      <c r="L1165" s="68">
        <v>685</v>
      </c>
      <c r="M1165" s="68">
        <v>929</v>
      </c>
      <c r="N1165" s="68">
        <v>830</v>
      </c>
      <c r="O1165" s="68">
        <v>909</v>
      </c>
      <c r="P1165" s="68">
        <v>814</v>
      </c>
      <c r="Q1165" s="68">
        <v>832</v>
      </c>
      <c r="R1165" s="68">
        <v>1009</v>
      </c>
      <c r="S1165" s="68">
        <v>1172</v>
      </c>
      <c r="T1165" s="68">
        <v>1211</v>
      </c>
      <c r="U1165" s="68">
        <v>1006</v>
      </c>
      <c r="V1165" s="68">
        <v>694</v>
      </c>
      <c r="W1165" s="68">
        <v>629</v>
      </c>
      <c r="X1165" s="68">
        <v>606</v>
      </c>
      <c r="Y1165" s="68">
        <v>396</v>
      </c>
      <c r="Z1165" s="68">
        <v>212</v>
      </c>
      <c r="AA1165" s="68">
        <v>66</v>
      </c>
      <c r="AB1165" s="68">
        <v>17</v>
      </c>
      <c r="AC1165" s="68">
        <v>2</v>
      </c>
      <c r="AD1165">
        <v>6011</v>
      </c>
      <c r="AE1165">
        <v>1288</v>
      </c>
      <c r="AF1165">
        <v>9397</v>
      </c>
      <c r="AG1165">
        <v>2622</v>
      </c>
      <c r="AH1165" t="s">
        <v>733</v>
      </c>
    </row>
    <row r="1166" spans="1:37" ht="16.5">
      <c r="A1166" t="s">
        <v>733</v>
      </c>
      <c r="B1166" t="s">
        <v>517</v>
      </c>
      <c r="C1166">
        <v>7081</v>
      </c>
      <c r="D1166" s="68">
        <v>42</v>
      </c>
      <c r="E1166">
        <v>174</v>
      </c>
      <c r="F1166" s="68">
        <v>44</v>
      </c>
      <c r="G1166" s="68">
        <v>43</v>
      </c>
      <c r="H1166" s="68">
        <v>43</v>
      </c>
      <c r="I1166" s="68">
        <v>44</v>
      </c>
      <c r="J1166" s="68">
        <v>203</v>
      </c>
      <c r="K1166" s="68">
        <v>266</v>
      </c>
      <c r="L1166" s="68">
        <v>369</v>
      </c>
      <c r="M1166" s="68">
        <v>483</v>
      </c>
      <c r="N1166" s="68">
        <v>458</v>
      </c>
      <c r="O1166" s="68">
        <v>488</v>
      </c>
      <c r="P1166" s="68">
        <v>464</v>
      </c>
      <c r="Q1166" s="68">
        <v>489</v>
      </c>
      <c r="R1166" s="68">
        <v>585</v>
      </c>
      <c r="S1166" s="68">
        <v>656</v>
      </c>
      <c r="T1166" s="68">
        <v>670</v>
      </c>
      <c r="U1166" s="68">
        <v>534</v>
      </c>
      <c r="V1166" s="68">
        <v>362</v>
      </c>
      <c r="W1166" s="68">
        <v>281</v>
      </c>
      <c r="X1166" s="68">
        <v>272</v>
      </c>
      <c r="Y1166" s="68">
        <v>171</v>
      </c>
      <c r="Z1166" s="68">
        <v>84</v>
      </c>
      <c r="AA1166" s="68">
        <v>23</v>
      </c>
      <c r="AB1166" s="68">
        <v>6</v>
      </c>
      <c r="AC1166" s="68">
        <v>1</v>
      </c>
      <c r="AD1166">
        <v>3060</v>
      </c>
    </row>
    <row r="1167" spans="1:37" ht="16.5">
      <c r="B1167" t="s">
        <v>518</v>
      </c>
      <c r="C1167">
        <v>6226</v>
      </c>
      <c r="D1167" s="68">
        <v>36</v>
      </c>
      <c r="E1167">
        <v>157</v>
      </c>
      <c r="F1167" s="68">
        <v>41</v>
      </c>
      <c r="G1167" s="68">
        <v>39</v>
      </c>
      <c r="H1167" s="68">
        <v>42</v>
      </c>
      <c r="I1167" s="68">
        <v>35</v>
      </c>
      <c r="J1167" s="68">
        <v>190</v>
      </c>
      <c r="K1167" s="68">
        <v>220</v>
      </c>
      <c r="L1167" s="68">
        <v>316</v>
      </c>
      <c r="M1167" s="68">
        <v>446</v>
      </c>
      <c r="N1167" s="68">
        <v>372</v>
      </c>
      <c r="O1167" s="68">
        <v>421</v>
      </c>
      <c r="P1167" s="68">
        <v>350</v>
      </c>
      <c r="Q1167" s="68">
        <v>343</v>
      </c>
      <c r="R1167" s="68">
        <v>424</v>
      </c>
      <c r="S1167" s="68">
        <v>516</v>
      </c>
      <c r="T1167" s="68">
        <v>541</v>
      </c>
      <c r="U1167" s="68">
        <v>472</v>
      </c>
      <c r="V1167" s="68">
        <v>332</v>
      </c>
      <c r="W1167" s="68">
        <v>348</v>
      </c>
      <c r="X1167" s="68">
        <v>334</v>
      </c>
      <c r="Y1167" s="68">
        <v>225</v>
      </c>
      <c r="Z1167" s="68">
        <v>128</v>
      </c>
      <c r="AA1167" s="68">
        <v>43</v>
      </c>
      <c r="AB1167" s="68">
        <v>11</v>
      </c>
      <c r="AC1167" s="68">
        <v>1</v>
      </c>
      <c r="AD1167">
        <v>2951</v>
      </c>
      <c r="AI1167" t="s">
        <v>733</v>
      </c>
      <c r="AJ1167">
        <v>2672</v>
      </c>
      <c r="AK1167">
        <v>5623</v>
      </c>
    </row>
    <row r="1168" spans="1:37" ht="16.5">
      <c r="B1168" t="s">
        <v>516</v>
      </c>
      <c r="C1168">
        <v>4624</v>
      </c>
      <c r="D1168" s="68">
        <v>25</v>
      </c>
      <c r="E1168">
        <v>95</v>
      </c>
      <c r="F1168" s="68">
        <v>24</v>
      </c>
      <c r="G1168" s="68">
        <v>23</v>
      </c>
      <c r="H1168" s="68">
        <v>24</v>
      </c>
      <c r="I1168" s="68">
        <v>24</v>
      </c>
      <c r="J1168" s="68">
        <v>107</v>
      </c>
      <c r="K1168" s="68">
        <v>142</v>
      </c>
      <c r="L1168" s="68">
        <v>184</v>
      </c>
      <c r="M1168" s="68">
        <v>248</v>
      </c>
      <c r="N1168" s="68">
        <v>245</v>
      </c>
      <c r="O1168" s="68">
        <v>334</v>
      </c>
      <c r="P1168" s="68">
        <v>352</v>
      </c>
      <c r="Q1168" s="68">
        <v>362</v>
      </c>
      <c r="R1168" s="68">
        <v>449</v>
      </c>
      <c r="S1168" s="68">
        <v>456</v>
      </c>
      <c r="T1168" s="68">
        <v>396</v>
      </c>
      <c r="U1168" s="68">
        <v>332</v>
      </c>
      <c r="V1168" s="68">
        <v>241</v>
      </c>
      <c r="W1168" s="68">
        <v>233</v>
      </c>
      <c r="X1168" s="68">
        <v>196</v>
      </c>
      <c r="Y1168" s="68">
        <v>133</v>
      </c>
      <c r="Z1168" s="68">
        <v>72</v>
      </c>
      <c r="AA1168" s="68">
        <v>20</v>
      </c>
      <c r="AB1168" s="68">
        <v>2</v>
      </c>
      <c r="AC1168" s="68">
        <v>0</v>
      </c>
      <c r="AD1168">
        <v>2081</v>
      </c>
      <c r="AE1168">
        <v>369</v>
      </c>
      <c r="AF1168">
        <v>3358</v>
      </c>
      <c r="AG1168">
        <v>897</v>
      </c>
      <c r="AH1168" t="s">
        <v>734</v>
      </c>
    </row>
    <row r="1169" spans="1:37" ht="16.5">
      <c r="A1169" t="s">
        <v>734</v>
      </c>
      <c r="B1169" t="s">
        <v>517</v>
      </c>
      <c r="C1169">
        <v>2565</v>
      </c>
      <c r="D1169" s="68">
        <v>14</v>
      </c>
      <c r="E1169">
        <v>48</v>
      </c>
      <c r="F1169" s="68">
        <v>13</v>
      </c>
      <c r="G1169" s="68">
        <v>13</v>
      </c>
      <c r="H1169" s="68">
        <v>10</v>
      </c>
      <c r="I1169" s="68">
        <v>12</v>
      </c>
      <c r="J1169" s="68">
        <v>56</v>
      </c>
      <c r="K1169" s="68">
        <v>79</v>
      </c>
      <c r="L1169" s="68">
        <v>101</v>
      </c>
      <c r="M1169" s="68">
        <v>134</v>
      </c>
      <c r="N1169" s="68">
        <v>135</v>
      </c>
      <c r="O1169" s="68">
        <v>174</v>
      </c>
      <c r="P1169" s="68">
        <v>240</v>
      </c>
      <c r="Q1169" s="68">
        <v>237</v>
      </c>
      <c r="R1169" s="68">
        <v>300</v>
      </c>
      <c r="S1169" s="68">
        <v>281</v>
      </c>
      <c r="T1169" s="68">
        <v>239</v>
      </c>
      <c r="U1169" s="68">
        <v>166</v>
      </c>
      <c r="V1169" s="68">
        <v>92</v>
      </c>
      <c r="W1169" s="68">
        <v>94</v>
      </c>
      <c r="X1169" s="68">
        <v>77</v>
      </c>
      <c r="Y1169" s="68">
        <v>59</v>
      </c>
      <c r="Z1169" s="68">
        <v>28</v>
      </c>
      <c r="AA1169" s="68">
        <v>10</v>
      </c>
      <c r="AB1169" s="68">
        <v>1</v>
      </c>
      <c r="AC1169" s="68">
        <v>0</v>
      </c>
      <c r="AD1169">
        <v>1047</v>
      </c>
    </row>
    <row r="1170" spans="1:37" ht="16.5">
      <c r="B1170" t="s">
        <v>518</v>
      </c>
      <c r="C1170">
        <v>2059</v>
      </c>
      <c r="D1170" s="68">
        <v>11</v>
      </c>
      <c r="E1170">
        <v>47</v>
      </c>
      <c r="F1170" s="68">
        <v>11</v>
      </c>
      <c r="G1170" s="68">
        <v>10</v>
      </c>
      <c r="H1170" s="68">
        <v>14</v>
      </c>
      <c r="I1170" s="68">
        <v>12</v>
      </c>
      <c r="J1170" s="68">
        <v>51</v>
      </c>
      <c r="K1170" s="68">
        <v>63</v>
      </c>
      <c r="L1170" s="68">
        <v>83</v>
      </c>
      <c r="M1170" s="68">
        <v>114</v>
      </c>
      <c r="N1170" s="68">
        <v>110</v>
      </c>
      <c r="O1170" s="68">
        <v>160</v>
      </c>
      <c r="P1170" s="68">
        <v>112</v>
      </c>
      <c r="Q1170" s="68">
        <v>125</v>
      </c>
      <c r="R1170" s="68">
        <v>149</v>
      </c>
      <c r="S1170" s="68">
        <v>175</v>
      </c>
      <c r="T1170" s="68">
        <v>157</v>
      </c>
      <c r="U1170" s="68">
        <v>166</v>
      </c>
      <c r="V1170" s="68">
        <v>149</v>
      </c>
      <c r="W1170" s="68">
        <v>139</v>
      </c>
      <c r="X1170" s="68">
        <v>119</v>
      </c>
      <c r="Y1170" s="68">
        <v>74</v>
      </c>
      <c r="Z1170" s="68">
        <v>44</v>
      </c>
      <c r="AA1170" s="68">
        <v>10</v>
      </c>
      <c r="AB1170" s="68">
        <v>1</v>
      </c>
      <c r="AC1170" s="68">
        <v>0</v>
      </c>
      <c r="AD1170">
        <v>1034</v>
      </c>
      <c r="AI1170" t="s">
        <v>734</v>
      </c>
      <c r="AJ1170">
        <v>853</v>
      </c>
      <c r="AK1170">
        <v>1887</v>
      </c>
    </row>
    <row r="1171" spans="1:37" ht="16.5">
      <c r="B1171" t="s">
        <v>516</v>
      </c>
      <c r="C1171">
        <v>12017</v>
      </c>
      <c r="D1171" s="68">
        <v>62</v>
      </c>
      <c r="E1171">
        <v>264</v>
      </c>
      <c r="F1171" s="68">
        <v>77</v>
      </c>
      <c r="G1171" s="68">
        <v>73</v>
      </c>
      <c r="H1171" s="68">
        <v>52</v>
      </c>
      <c r="I1171" s="68">
        <v>62</v>
      </c>
      <c r="J1171" s="68">
        <v>373</v>
      </c>
      <c r="K1171" s="68">
        <v>521</v>
      </c>
      <c r="L1171" s="68">
        <v>680</v>
      </c>
      <c r="M1171" s="68">
        <v>776</v>
      </c>
      <c r="N1171" s="68">
        <v>767</v>
      </c>
      <c r="O1171" s="68">
        <v>818</v>
      </c>
      <c r="P1171" s="68">
        <v>805</v>
      </c>
      <c r="Q1171" s="68">
        <v>827</v>
      </c>
      <c r="R1171" s="68">
        <v>882</v>
      </c>
      <c r="S1171" s="68">
        <v>1017</v>
      </c>
      <c r="T1171" s="68">
        <v>1012</v>
      </c>
      <c r="U1171" s="68">
        <v>911</v>
      </c>
      <c r="V1171" s="68">
        <v>644</v>
      </c>
      <c r="W1171" s="68">
        <v>578</v>
      </c>
      <c r="X1171" s="68">
        <v>472</v>
      </c>
      <c r="Y1171" s="68">
        <v>333</v>
      </c>
      <c r="Z1171" s="68">
        <v>202</v>
      </c>
      <c r="AA1171" s="68">
        <v>60</v>
      </c>
      <c r="AB1171" s="68">
        <v>13</v>
      </c>
      <c r="AC1171" s="68">
        <v>0</v>
      </c>
      <c r="AD1171">
        <v>5242</v>
      </c>
      <c r="AE1171">
        <v>1220</v>
      </c>
      <c r="AF1171">
        <v>8495</v>
      </c>
      <c r="AG1171">
        <v>2302</v>
      </c>
      <c r="AH1171" t="s">
        <v>735</v>
      </c>
    </row>
    <row r="1172" spans="1:37" ht="16.5">
      <c r="A1172" t="s">
        <v>735</v>
      </c>
      <c r="B1172" t="s">
        <v>517</v>
      </c>
      <c r="C1172">
        <v>6463</v>
      </c>
      <c r="D1172" s="68">
        <v>32</v>
      </c>
      <c r="E1172">
        <v>138</v>
      </c>
      <c r="F1172" s="68">
        <v>37</v>
      </c>
      <c r="G1172" s="68">
        <v>37</v>
      </c>
      <c r="H1172" s="68">
        <v>33</v>
      </c>
      <c r="I1172" s="68">
        <v>31</v>
      </c>
      <c r="J1172" s="68">
        <v>190</v>
      </c>
      <c r="K1172" s="68">
        <v>277</v>
      </c>
      <c r="L1172" s="68">
        <v>346</v>
      </c>
      <c r="M1172" s="68">
        <v>431</v>
      </c>
      <c r="N1172" s="68">
        <v>425</v>
      </c>
      <c r="O1172" s="68">
        <v>471</v>
      </c>
      <c r="P1172" s="68">
        <v>473</v>
      </c>
      <c r="Q1172" s="68">
        <v>455</v>
      </c>
      <c r="R1172" s="68">
        <v>542</v>
      </c>
      <c r="S1172" s="68">
        <v>569</v>
      </c>
      <c r="T1172" s="68">
        <v>553</v>
      </c>
      <c r="U1172" s="68">
        <v>509</v>
      </c>
      <c r="V1172" s="68">
        <v>315</v>
      </c>
      <c r="W1172" s="68">
        <v>257</v>
      </c>
      <c r="X1172" s="68">
        <v>219</v>
      </c>
      <c r="Y1172" s="68">
        <v>138</v>
      </c>
      <c r="Z1172" s="68">
        <v>90</v>
      </c>
      <c r="AA1172" s="68">
        <v>28</v>
      </c>
      <c r="AB1172" s="68">
        <v>5</v>
      </c>
      <c r="AC1172" s="68">
        <v>0</v>
      </c>
      <c r="AD1172">
        <v>2683</v>
      </c>
    </row>
    <row r="1173" spans="1:37" ht="16.5">
      <c r="B1173" t="s">
        <v>518</v>
      </c>
      <c r="C1173">
        <v>5554</v>
      </c>
      <c r="D1173" s="68">
        <v>30</v>
      </c>
      <c r="E1173">
        <v>126</v>
      </c>
      <c r="F1173" s="68">
        <v>40</v>
      </c>
      <c r="G1173" s="68">
        <v>36</v>
      </c>
      <c r="H1173" s="68">
        <v>19</v>
      </c>
      <c r="I1173" s="68">
        <v>31</v>
      </c>
      <c r="J1173" s="68">
        <v>183</v>
      </c>
      <c r="K1173" s="68">
        <v>244</v>
      </c>
      <c r="L1173" s="68">
        <v>334</v>
      </c>
      <c r="M1173" s="68">
        <v>345</v>
      </c>
      <c r="N1173" s="68">
        <v>342</v>
      </c>
      <c r="O1173" s="68">
        <v>347</v>
      </c>
      <c r="P1173" s="68">
        <v>332</v>
      </c>
      <c r="Q1173" s="68">
        <v>372</v>
      </c>
      <c r="R1173" s="68">
        <v>340</v>
      </c>
      <c r="S1173" s="68">
        <v>448</v>
      </c>
      <c r="T1173" s="68">
        <v>459</v>
      </c>
      <c r="U1173" s="68">
        <v>402</v>
      </c>
      <c r="V1173" s="68">
        <v>329</v>
      </c>
      <c r="W1173" s="68">
        <v>321</v>
      </c>
      <c r="X1173" s="68">
        <v>253</v>
      </c>
      <c r="Y1173" s="68">
        <v>195</v>
      </c>
      <c r="Z1173" s="68">
        <v>112</v>
      </c>
      <c r="AA1173" s="68">
        <v>32</v>
      </c>
      <c r="AB1173" s="68">
        <v>8</v>
      </c>
      <c r="AC1173" s="68">
        <v>0</v>
      </c>
      <c r="AD1173">
        <v>2559</v>
      </c>
      <c r="AI1173" t="s">
        <v>735</v>
      </c>
      <c r="AJ1173">
        <v>2412</v>
      </c>
      <c r="AK1173">
        <v>4971</v>
      </c>
    </row>
    <row r="1174" spans="1:37" ht="16.5">
      <c r="B1174" t="s">
        <v>516</v>
      </c>
      <c r="C1174">
        <v>10741</v>
      </c>
      <c r="D1174" s="68">
        <v>69</v>
      </c>
      <c r="E1174">
        <v>277</v>
      </c>
      <c r="F1174" s="68">
        <v>72</v>
      </c>
      <c r="G1174" s="68">
        <v>77</v>
      </c>
      <c r="H1174" s="68">
        <v>63</v>
      </c>
      <c r="I1174" s="68">
        <v>65</v>
      </c>
      <c r="J1174" s="68">
        <v>321</v>
      </c>
      <c r="K1174" s="68">
        <v>486</v>
      </c>
      <c r="L1174" s="68">
        <v>583</v>
      </c>
      <c r="M1174" s="68">
        <v>607</v>
      </c>
      <c r="N1174" s="68">
        <v>586</v>
      </c>
      <c r="O1174" s="68">
        <v>670</v>
      </c>
      <c r="P1174" s="68">
        <v>709</v>
      </c>
      <c r="Q1174" s="68">
        <v>723</v>
      </c>
      <c r="R1174" s="68">
        <v>886</v>
      </c>
      <c r="S1174" s="68">
        <v>888</v>
      </c>
      <c r="T1174" s="68">
        <v>845</v>
      </c>
      <c r="U1174" s="68">
        <v>814</v>
      </c>
      <c r="V1174" s="68">
        <v>588</v>
      </c>
      <c r="W1174" s="68">
        <v>557</v>
      </c>
      <c r="X1174" s="68">
        <v>524</v>
      </c>
      <c r="Y1174" s="68">
        <v>365</v>
      </c>
      <c r="Z1174" s="68">
        <v>171</v>
      </c>
      <c r="AA1174" s="68">
        <v>57</v>
      </c>
      <c r="AB1174" s="68">
        <v>14</v>
      </c>
      <c r="AC1174" s="68">
        <v>1</v>
      </c>
      <c r="AD1174">
        <v>4824</v>
      </c>
      <c r="AE1174">
        <v>1153</v>
      </c>
      <c r="AF1174">
        <v>7311</v>
      </c>
      <c r="AG1174">
        <v>2277</v>
      </c>
      <c r="AH1174" t="s">
        <v>736</v>
      </c>
    </row>
    <row r="1175" spans="1:37" ht="16.5">
      <c r="A1175" t="s">
        <v>736</v>
      </c>
      <c r="B1175" t="s">
        <v>517</v>
      </c>
      <c r="C1175">
        <v>5861</v>
      </c>
      <c r="D1175" s="68">
        <v>38</v>
      </c>
      <c r="E1175">
        <v>140</v>
      </c>
      <c r="F1175" s="68">
        <v>37</v>
      </c>
      <c r="G1175" s="68">
        <v>39</v>
      </c>
      <c r="H1175" s="68">
        <v>32</v>
      </c>
      <c r="I1175" s="68">
        <v>32</v>
      </c>
      <c r="J1175" s="68">
        <v>163</v>
      </c>
      <c r="K1175" s="68">
        <v>244</v>
      </c>
      <c r="L1175" s="68">
        <v>293</v>
      </c>
      <c r="M1175" s="68">
        <v>310</v>
      </c>
      <c r="N1175" s="68">
        <v>311</v>
      </c>
      <c r="O1175" s="68">
        <v>347</v>
      </c>
      <c r="P1175" s="68">
        <v>411</v>
      </c>
      <c r="Q1175" s="68">
        <v>430</v>
      </c>
      <c r="R1175" s="68">
        <v>582</v>
      </c>
      <c r="S1175" s="68">
        <v>548</v>
      </c>
      <c r="T1175" s="68">
        <v>495</v>
      </c>
      <c r="U1175" s="68">
        <v>446</v>
      </c>
      <c r="V1175" s="68">
        <v>299</v>
      </c>
      <c r="W1175" s="68">
        <v>284</v>
      </c>
      <c r="X1175" s="68">
        <v>252</v>
      </c>
      <c r="Y1175" s="68">
        <v>162</v>
      </c>
      <c r="Z1175" s="68">
        <v>77</v>
      </c>
      <c r="AA1175" s="68">
        <v>22</v>
      </c>
      <c r="AB1175" s="68">
        <v>6</v>
      </c>
      <c r="AC1175" s="68">
        <v>1</v>
      </c>
      <c r="AD1175">
        <v>2592</v>
      </c>
    </row>
    <row r="1176" spans="1:37" ht="16.5">
      <c r="B1176" t="s">
        <v>518</v>
      </c>
      <c r="C1176">
        <v>4880</v>
      </c>
      <c r="D1176" s="68">
        <v>31</v>
      </c>
      <c r="E1176">
        <v>137</v>
      </c>
      <c r="F1176" s="68">
        <v>35</v>
      </c>
      <c r="G1176" s="68">
        <v>38</v>
      </c>
      <c r="H1176" s="68">
        <v>31</v>
      </c>
      <c r="I1176" s="68">
        <v>33</v>
      </c>
      <c r="J1176" s="68">
        <v>158</v>
      </c>
      <c r="K1176" s="68">
        <v>242</v>
      </c>
      <c r="L1176" s="68">
        <v>290</v>
      </c>
      <c r="M1176" s="68">
        <v>297</v>
      </c>
      <c r="N1176" s="68">
        <v>275</v>
      </c>
      <c r="O1176" s="68">
        <v>323</v>
      </c>
      <c r="P1176" s="68">
        <v>298</v>
      </c>
      <c r="Q1176" s="68">
        <v>293</v>
      </c>
      <c r="R1176" s="68">
        <v>304</v>
      </c>
      <c r="S1176" s="68">
        <v>340</v>
      </c>
      <c r="T1176" s="68">
        <v>350</v>
      </c>
      <c r="U1176" s="68">
        <v>368</v>
      </c>
      <c r="V1176" s="68">
        <v>289</v>
      </c>
      <c r="W1176" s="68">
        <v>273</v>
      </c>
      <c r="X1176" s="68">
        <v>272</v>
      </c>
      <c r="Y1176" s="68">
        <v>203</v>
      </c>
      <c r="Z1176" s="68">
        <v>94</v>
      </c>
      <c r="AA1176" s="68">
        <v>35</v>
      </c>
      <c r="AB1176" s="68">
        <v>8</v>
      </c>
      <c r="AC1176" s="68">
        <v>0</v>
      </c>
      <c r="AD1176">
        <v>2232</v>
      </c>
      <c r="AI1176" t="s">
        <v>736</v>
      </c>
      <c r="AJ1176">
        <v>2080</v>
      </c>
      <c r="AK1176">
        <v>4312</v>
      </c>
    </row>
    <row r="1177" spans="1:37" ht="16.5">
      <c r="B1177" t="s">
        <v>516</v>
      </c>
      <c r="C1177">
        <v>15580</v>
      </c>
      <c r="D1177" s="68">
        <v>212</v>
      </c>
      <c r="E1177">
        <v>721</v>
      </c>
      <c r="F1177" s="68">
        <v>208</v>
      </c>
      <c r="G1177" s="68">
        <v>187</v>
      </c>
      <c r="H1177" s="68">
        <v>169</v>
      </c>
      <c r="I1177" s="68">
        <v>157</v>
      </c>
      <c r="J1177" s="68">
        <v>785</v>
      </c>
      <c r="K1177" s="68">
        <v>1064</v>
      </c>
      <c r="L1177" s="68">
        <v>1426</v>
      </c>
      <c r="M1177" s="68">
        <v>1462</v>
      </c>
      <c r="N1177" s="68">
        <v>1133</v>
      </c>
      <c r="O1177" s="68">
        <v>1210</v>
      </c>
      <c r="P1177" s="68">
        <v>1173</v>
      </c>
      <c r="Q1177" s="68">
        <v>1171</v>
      </c>
      <c r="R1177" s="68">
        <v>1167</v>
      </c>
      <c r="S1177" s="68">
        <v>1158</v>
      </c>
      <c r="T1177" s="68">
        <v>1012</v>
      </c>
      <c r="U1177" s="68">
        <v>726</v>
      </c>
      <c r="V1177" s="68">
        <v>425</v>
      </c>
      <c r="W1177" s="68">
        <v>263</v>
      </c>
      <c r="X1177" s="68">
        <v>204</v>
      </c>
      <c r="Y1177" s="68">
        <v>160</v>
      </c>
      <c r="Z1177" s="68">
        <v>76</v>
      </c>
      <c r="AA1177" s="68">
        <v>27</v>
      </c>
      <c r="AB1177" s="68">
        <v>5</v>
      </c>
      <c r="AC1177" s="68">
        <v>0</v>
      </c>
      <c r="AD1177">
        <v>4056</v>
      </c>
      <c r="AE1177">
        <v>2782</v>
      </c>
      <c r="AF1177">
        <v>11638</v>
      </c>
      <c r="AG1177">
        <v>1160</v>
      </c>
      <c r="AH1177" t="s">
        <v>737</v>
      </c>
    </row>
    <row r="1178" spans="1:37" ht="16.5">
      <c r="A1178" t="s">
        <v>737</v>
      </c>
      <c r="B1178" t="s">
        <v>517</v>
      </c>
      <c r="C1178">
        <v>8055</v>
      </c>
      <c r="D1178" s="68">
        <v>117</v>
      </c>
      <c r="E1178">
        <v>383</v>
      </c>
      <c r="F1178" s="68">
        <v>116</v>
      </c>
      <c r="G1178" s="68">
        <v>94</v>
      </c>
      <c r="H1178" s="68">
        <v>91</v>
      </c>
      <c r="I1178" s="68">
        <v>82</v>
      </c>
      <c r="J1178" s="68">
        <v>395</v>
      </c>
      <c r="K1178" s="68">
        <v>548</v>
      </c>
      <c r="L1178" s="68">
        <v>737</v>
      </c>
      <c r="M1178" s="68">
        <v>757</v>
      </c>
      <c r="N1178" s="68">
        <v>610</v>
      </c>
      <c r="O1178" s="68">
        <v>632</v>
      </c>
      <c r="P1178" s="68">
        <v>599</v>
      </c>
      <c r="Q1178" s="68">
        <v>621</v>
      </c>
      <c r="R1178" s="68">
        <v>641</v>
      </c>
      <c r="S1178" s="68">
        <v>624</v>
      </c>
      <c r="T1178" s="68">
        <v>536</v>
      </c>
      <c r="U1178" s="68">
        <v>369</v>
      </c>
      <c r="V1178" s="68">
        <v>207</v>
      </c>
      <c r="W1178" s="68">
        <v>112</v>
      </c>
      <c r="X1178" s="68">
        <v>67</v>
      </c>
      <c r="Y1178" s="68">
        <v>51</v>
      </c>
      <c r="Z1178" s="68">
        <v>37</v>
      </c>
      <c r="AA1178" s="68">
        <v>9</v>
      </c>
      <c r="AB1178" s="68">
        <v>3</v>
      </c>
      <c r="AC1178" s="68">
        <v>0</v>
      </c>
      <c r="AD1178">
        <v>2015</v>
      </c>
    </row>
    <row r="1179" spans="1:37" ht="16.5">
      <c r="B1179" t="s">
        <v>518</v>
      </c>
      <c r="C1179">
        <v>7525</v>
      </c>
      <c r="D1179" s="68">
        <v>95</v>
      </c>
      <c r="E1179">
        <v>338</v>
      </c>
      <c r="F1179" s="68">
        <v>92</v>
      </c>
      <c r="G1179" s="68">
        <v>93</v>
      </c>
      <c r="H1179" s="68">
        <v>78</v>
      </c>
      <c r="I1179" s="68">
        <v>75</v>
      </c>
      <c r="J1179" s="68">
        <v>390</v>
      </c>
      <c r="K1179" s="68">
        <v>516</v>
      </c>
      <c r="L1179" s="68">
        <v>689</v>
      </c>
      <c r="M1179" s="68">
        <v>705</v>
      </c>
      <c r="N1179" s="68">
        <v>523</v>
      </c>
      <c r="O1179" s="68">
        <v>578</v>
      </c>
      <c r="P1179" s="68">
        <v>574</v>
      </c>
      <c r="Q1179" s="68">
        <v>550</v>
      </c>
      <c r="R1179" s="68">
        <v>526</v>
      </c>
      <c r="S1179" s="68">
        <v>534</v>
      </c>
      <c r="T1179" s="68">
        <v>476</v>
      </c>
      <c r="U1179" s="68">
        <v>357</v>
      </c>
      <c r="V1179" s="68">
        <v>218</v>
      </c>
      <c r="W1179" s="68">
        <v>151</v>
      </c>
      <c r="X1179" s="68">
        <v>137</v>
      </c>
      <c r="Y1179" s="68">
        <v>109</v>
      </c>
      <c r="Z1179" s="68">
        <v>39</v>
      </c>
      <c r="AA1179" s="68">
        <v>18</v>
      </c>
      <c r="AB1179" s="68">
        <v>2</v>
      </c>
      <c r="AC1179" s="68">
        <v>0</v>
      </c>
      <c r="AD1179">
        <v>2041</v>
      </c>
      <c r="AI1179" t="s">
        <v>737</v>
      </c>
      <c r="AJ1179">
        <v>4145</v>
      </c>
      <c r="AK1179">
        <v>6186</v>
      </c>
    </row>
    <row r="1180" spans="1:37" ht="16.5">
      <c r="B1180" t="s">
        <v>516</v>
      </c>
      <c r="C1180">
        <v>6475</v>
      </c>
      <c r="D1180" s="68">
        <v>63</v>
      </c>
      <c r="E1180">
        <v>243</v>
      </c>
      <c r="F1180" s="68">
        <v>60</v>
      </c>
      <c r="G1180" s="68">
        <v>58</v>
      </c>
      <c r="H1180" s="68">
        <v>62</v>
      </c>
      <c r="I1180" s="68">
        <v>63</v>
      </c>
      <c r="J1180" s="68">
        <v>334</v>
      </c>
      <c r="K1180" s="68">
        <v>352</v>
      </c>
      <c r="L1180" s="68">
        <v>558</v>
      </c>
      <c r="M1180" s="68">
        <v>643</v>
      </c>
      <c r="N1180" s="68">
        <v>544</v>
      </c>
      <c r="O1180" s="68">
        <v>517</v>
      </c>
      <c r="P1180" s="68">
        <v>508</v>
      </c>
      <c r="Q1180" s="68">
        <v>465</v>
      </c>
      <c r="R1180" s="68">
        <v>477</v>
      </c>
      <c r="S1180" s="68">
        <v>532</v>
      </c>
      <c r="T1180" s="68">
        <v>435</v>
      </c>
      <c r="U1180" s="68">
        <v>291</v>
      </c>
      <c r="V1180" s="68">
        <v>203</v>
      </c>
      <c r="W1180" s="68">
        <v>122</v>
      </c>
      <c r="X1180" s="68">
        <v>80</v>
      </c>
      <c r="Y1180" s="68">
        <v>59</v>
      </c>
      <c r="Z1180" s="68">
        <v>32</v>
      </c>
      <c r="AA1180" s="68">
        <v>15</v>
      </c>
      <c r="AB1180" s="68">
        <v>2</v>
      </c>
      <c r="AC1180" s="68">
        <v>0</v>
      </c>
      <c r="AD1180">
        <v>1771</v>
      </c>
      <c r="AE1180">
        <v>992</v>
      </c>
      <c r="AF1180">
        <v>4970</v>
      </c>
      <c r="AG1180">
        <v>513</v>
      </c>
      <c r="AH1180" t="s">
        <v>738</v>
      </c>
    </row>
    <row r="1181" spans="1:37" ht="16.5">
      <c r="A1181" t="s">
        <v>738</v>
      </c>
      <c r="B1181" t="s">
        <v>517</v>
      </c>
      <c r="C1181">
        <v>3416</v>
      </c>
      <c r="D1181" s="68">
        <v>29</v>
      </c>
      <c r="E1181">
        <v>120</v>
      </c>
      <c r="F1181" s="68">
        <v>29</v>
      </c>
      <c r="G1181" s="68">
        <v>24</v>
      </c>
      <c r="H1181" s="68">
        <v>32</v>
      </c>
      <c r="I1181" s="68">
        <v>35</v>
      </c>
      <c r="J1181" s="68">
        <v>170</v>
      </c>
      <c r="K1181" s="68">
        <v>184</v>
      </c>
      <c r="L1181" s="68">
        <v>281</v>
      </c>
      <c r="M1181" s="68">
        <v>330</v>
      </c>
      <c r="N1181" s="68">
        <v>283</v>
      </c>
      <c r="O1181" s="68">
        <v>299</v>
      </c>
      <c r="P1181" s="68">
        <v>306</v>
      </c>
      <c r="Q1181" s="68">
        <v>263</v>
      </c>
      <c r="R1181" s="68">
        <v>253</v>
      </c>
      <c r="S1181" s="68">
        <v>292</v>
      </c>
      <c r="T1181" s="68">
        <v>246</v>
      </c>
      <c r="U1181" s="68">
        <v>152</v>
      </c>
      <c r="V1181" s="68">
        <v>95</v>
      </c>
      <c r="W1181" s="68">
        <v>55</v>
      </c>
      <c r="X1181" s="68">
        <v>29</v>
      </c>
      <c r="Y1181" s="68">
        <v>19</v>
      </c>
      <c r="Z1181" s="68">
        <v>7</v>
      </c>
      <c r="AA1181" s="68">
        <v>2</v>
      </c>
      <c r="AB1181" s="68">
        <v>1</v>
      </c>
      <c r="AC1181" s="68">
        <v>0</v>
      </c>
      <c r="AD1181">
        <v>898</v>
      </c>
    </row>
    <row r="1182" spans="1:37" ht="16.5">
      <c r="B1182" t="s">
        <v>518</v>
      </c>
      <c r="C1182">
        <v>3059</v>
      </c>
      <c r="D1182" s="68">
        <v>34</v>
      </c>
      <c r="E1182">
        <v>123</v>
      </c>
      <c r="F1182" s="68">
        <v>31</v>
      </c>
      <c r="G1182" s="68">
        <v>34</v>
      </c>
      <c r="H1182" s="68">
        <v>30</v>
      </c>
      <c r="I1182" s="68">
        <v>28</v>
      </c>
      <c r="J1182" s="68">
        <v>164</v>
      </c>
      <c r="K1182" s="68">
        <v>168</v>
      </c>
      <c r="L1182" s="68">
        <v>277</v>
      </c>
      <c r="M1182" s="68">
        <v>313</v>
      </c>
      <c r="N1182" s="68">
        <v>261</v>
      </c>
      <c r="O1182" s="68">
        <v>218</v>
      </c>
      <c r="P1182" s="68">
        <v>202</v>
      </c>
      <c r="Q1182" s="68">
        <v>202</v>
      </c>
      <c r="R1182" s="68">
        <v>224</v>
      </c>
      <c r="S1182" s="68">
        <v>240</v>
      </c>
      <c r="T1182" s="68">
        <v>189</v>
      </c>
      <c r="U1182" s="68">
        <v>139</v>
      </c>
      <c r="V1182" s="68">
        <v>108</v>
      </c>
      <c r="W1182" s="68">
        <v>67</v>
      </c>
      <c r="X1182" s="68">
        <v>51</v>
      </c>
      <c r="Y1182" s="68">
        <v>40</v>
      </c>
      <c r="Z1182" s="68">
        <v>25</v>
      </c>
      <c r="AA1182" s="68">
        <v>13</v>
      </c>
      <c r="AB1182" s="68">
        <v>1</v>
      </c>
      <c r="AC1182" s="68">
        <v>0</v>
      </c>
      <c r="AD1182">
        <v>873</v>
      </c>
      <c r="AI1182" t="s">
        <v>738</v>
      </c>
      <c r="AJ1182">
        <v>1697</v>
      </c>
      <c r="AK1182">
        <v>2570</v>
      </c>
    </row>
    <row r="1183" spans="1:37" ht="16.5">
      <c r="B1183" t="s">
        <v>516</v>
      </c>
      <c r="C1183">
        <v>6124</v>
      </c>
      <c r="D1183" s="68">
        <v>71</v>
      </c>
      <c r="E1183">
        <v>288</v>
      </c>
      <c r="F1183" s="68">
        <v>86</v>
      </c>
      <c r="G1183" s="68">
        <v>72</v>
      </c>
      <c r="H1183" s="68">
        <v>66</v>
      </c>
      <c r="I1183" s="68">
        <v>64</v>
      </c>
      <c r="J1183" s="68">
        <v>287</v>
      </c>
      <c r="K1183" s="68">
        <v>284</v>
      </c>
      <c r="L1183" s="68">
        <v>405</v>
      </c>
      <c r="M1183" s="68">
        <v>548</v>
      </c>
      <c r="N1183" s="68">
        <v>540</v>
      </c>
      <c r="O1183" s="68">
        <v>523</v>
      </c>
      <c r="P1183" s="68">
        <v>456</v>
      </c>
      <c r="Q1183" s="68">
        <v>476</v>
      </c>
      <c r="R1183" s="68">
        <v>513</v>
      </c>
      <c r="S1183" s="68">
        <v>527</v>
      </c>
      <c r="T1183" s="68">
        <v>399</v>
      </c>
      <c r="U1183" s="68">
        <v>280</v>
      </c>
      <c r="V1183" s="68">
        <v>195</v>
      </c>
      <c r="W1183" s="68">
        <v>125</v>
      </c>
      <c r="X1183" s="68">
        <v>93</v>
      </c>
      <c r="Y1183" s="68">
        <v>57</v>
      </c>
      <c r="Z1183" s="68">
        <v>38</v>
      </c>
      <c r="AA1183" s="68">
        <v>14</v>
      </c>
      <c r="AB1183" s="68">
        <v>4</v>
      </c>
      <c r="AC1183" s="68">
        <v>1</v>
      </c>
      <c r="AD1183">
        <v>1733</v>
      </c>
      <c r="AE1183">
        <v>930</v>
      </c>
      <c r="AF1183">
        <v>4667</v>
      </c>
      <c r="AG1183">
        <v>527</v>
      </c>
      <c r="AH1183" t="s">
        <v>739</v>
      </c>
    </row>
    <row r="1184" spans="1:37" ht="16.5">
      <c r="A1184" t="s">
        <v>739</v>
      </c>
      <c r="B1184" t="s">
        <v>517</v>
      </c>
      <c r="C1184">
        <v>3363</v>
      </c>
      <c r="D1184" s="68">
        <v>33</v>
      </c>
      <c r="E1184">
        <v>153</v>
      </c>
      <c r="F1184" s="68">
        <v>43</v>
      </c>
      <c r="G1184" s="68">
        <v>37</v>
      </c>
      <c r="H1184" s="68">
        <v>37</v>
      </c>
      <c r="I1184" s="68">
        <v>36</v>
      </c>
      <c r="J1184" s="68">
        <v>161</v>
      </c>
      <c r="K1184" s="68">
        <v>150</v>
      </c>
      <c r="L1184" s="68">
        <v>222</v>
      </c>
      <c r="M1184" s="68">
        <v>278</v>
      </c>
      <c r="N1184" s="68">
        <v>284</v>
      </c>
      <c r="O1184" s="68">
        <v>306</v>
      </c>
      <c r="P1184" s="68">
        <v>279</v>
      </c>
      <c r="Q1184" s="68">
        <v>295</v>
      </c>
      <c r="R1184" s="68">
        <v>301</v>
      </c>
      <c r="S1184" s="68">
        <v>311</v>
      </c>
      <c r="T1184" s="68">
        <v>232</v>
      </c>
      <c r="U1184" s="68">
        <v>141</v>
      </c>
      <c r="V1184" s="68">
        <v>89</v>
      </c>
      <c r="W1184" s="68">
        <v>51</v>
      </c>
      <c r="X1184" s="68">
        <v>31</v>
      </c>
      <c r="Y1184" s="68">
        <v>23</v>
      </c>
      <c r="Z1184" s="68">
        <v>18</v>
      </c>
      <c r="AA1184" s="68">
        <v>4</v>
      </c>
      <c r="AB1184" s="68">
        <v>1</v>
      </c>
      <c r="AC1184" s="68">
        <v>0</v>
      </c>
      <c r="AD1184">
        <v>901</v>
      </c>
    </row>
    <row r="1185" spans="1:37" ht="16.5">
      <c r="B1185" t="s">
        <v>518</v>
      </c>
      <c r="C1185">
        <v>2761</v>
      </c>
      <c r="D1185" s="68">
        <v>38</v>
      </c>
      <c r="E1185">
        <v>135</v>
      </c>
      <c r="F1185" s="68">
        <v>43</v>
      </c>
      <c r="G1185" s="68">
        <v>35</v>
      </c>
      <c r="H1185" s="68">
        <v>29</v>
      </c>
      <c r="I1185" s="68">
        <v>28</v>
      </c>
      <c r="J1185" s="68">
        <v>126</v>
      </c>
      <c r="K1185" s="68">
        <v>134</v>
      </c>
      <c r="L1185" s="68">
        <v>183</v>
      </c>
      <c r="M1185" s="68">
        <v>270</v>
      </c>
      <c r="N1185" s="68">
        <v>256</v>
      </c>
      <c r="O1185" s="68">
        <v>217</v>
      </c>
      <c r="P1185" s="68">
        <v>177</v>
      </c>
      <c r="Q1185" s="68">
        <v>181</v>
      </c>
      <c r="R1185" s="68">
        <v>212</v>
      </c>
      <c r="S1185" s="68">
        <v>216</v>
      </c>
      <c r="T1185" s="68">
        <v>167</v>
      </c>
      <c r="U1185" s="68">
        <v>139</v>
      </c>
      <c r="V1185" s="68">
        <v>106</v>
      </c>
      <c r="W1185" s="68">
        <v>74</v>
      </c>
      <c r="X1185" s="68">
        <v>62</v>
      </c>
      <c r="Y1185" s="68">
        <v>34</v>
      </c>
      <c r="Z1185" s="68">
        <v>20</v>
      </c>
      <c r="AA1185" s="68">
        <v>10</v>
      </c>
      <c r="AB1185" s="68">
        <v>3</v>
      </c>
      <c r="AC1185" s="68">
        <v>1</v>
      </c>
      <c r="AD1185">
        <v>832</v>
      </c>
      <c r="AI1185" t="s">
        <v>739</v>
      </c>
      <c r="AJ1185">
        <v>1496</v>
      </c>
      <c r="AK1185">
        <v>2328</v>
      </c>
    </row>
    <row r="1186" spans="1:37">
      <c r="B1186" t="s">
        <v>516</v>
      </c>
      <c r="C1186">
        <v>41401</v>
      </c>
      <c r="D1186">
        <v>390</v>
      </c>
      <c r="E1186">
        <v>1411</v>
      </c>
      <c r="F1186">
        <v>407</v>
      </c>
      <c r="G1186">
        <v>403</v>
      </c>
      <c r="H1186">
        <v>348</v>
      </c>
      <c r="I1186">
        <v>253</v>
      </c>
      <c r="J1186">
        <v>1179</v>
      </c>
      <c r="K1186">
        <v>1512</v>
      </c>
      <c r="L1186">
        <v>2124</v>
      </c>
      <c r="M1186">
        <v>2776</v>
      </c>
      <c r="N1186">
        <v>2724</v>
      </c>
      <c r="O1186">
        <v>3348</v>
      </c>
      <c r="P1186">
        <v>3380</v>
      </c>
      <c r="Q1186">
        <v>3152</v>
      </c>
      <c r="R1186">
        <v>3359</v>
      </c>
      <c r="S1186">
        <v>3392</v>
      </c>
      <c r="T1186">
        <v>2997</v>
      </c>
      <c r="U1186">
        <v>2508</v>
      </c>
      <c r="V1186">
        <v>1733</v>
      </c>
      <c r="W1186">
        <v>1452</v>
      </c>
      <c r="X1186">
        <v>1527</v>
      </c>
      <c r="Y1186">
        <v>1363</v>
      </c>
      <c r="Z1186">
        <v>733</v>
      </c>
      <c r="AA1186">
        <v>277</v>
      </c>
      <c r="AB1186">
        <v>59</v>
      </c>
      <c r="AC1186">
        <v>5</v>
      </c>
      <c r="AD1186">
        <v>16046</v>
      </c>
      <c r="AE1186">
        <v>4492</v>
      </c>
      <c r="AF1186">
        <v>29760</v>
      </c>
      <c r="AG1186">
        <v>7149</v>
      </c>
      <c r="AH1186" t="s">
        <v>740</v>
      </c>
    </row>
    <row r="1187" spans="1:37" ht="18" customHeight="1">
      <c r="A1187" t="s">
        <v>740</v>
      </c>
      <c r="B1187" t="s">
        <v>517</v>
      </c>
      <c r="C1187">
        <v>21735</v>
      </c>
      <c r="D1187">
        <v>212</v>
      </c>
      <c r="E1187">
        <v>700</v>
      </c>
      <c r="F1187">
        <v>204</v>
      </c>
      <c r="G1187">
        <v>199</v>
      </c>
      <c r="H1187">
        <v>174</v>
      </c>
      <c r="I1187">
        <v>123</v>
      </c>
      <c r="J1187">
        <v>628</v>
      </c>
      <c r="K1187">
        <v>817</v>
      </c>
      <c r="L1187">
        <v>1097</v>
      </c>
      <c r="M1187">
        <v>1496</v>
      </c>
      <c r="N1187">
        <v>1369</v>
      </c>
      <c r="O1187">
        <v>1656</v>
      </c>
      <c r="P1187">
        <v>1761</v>
      </c>
      <c r="Q1187">
        <v>1750</v>
      </c>
      <c r="R1187">
        <v>1930</v>
      </c>
      <c r="S1187">
        <v>1959</v>
      </c>
      <c r="T1187">
        <v>1738</v>
      </c>
      <c r="U1187">
        <v>1337</v>
      </c>
      <c r="V1187">
        <v>864</v>
      </c>
      <c r="W1187">
        <v>727</v>
      </c>
      <c r="X1187">
        <v>722</v>
      </c>
      <c r="Y1187">
        <v>583</v>
      </c>
      <c r="Z1187">
        <v>281</v>
      </c>
      <c r="AA1187">
        <v>89</v>
      </c>
      <c r="AB1187">
        <v>18</v>
      </c>
      <c r="AC1187">
        <v>1</v>
      </c>
      <c r="AD1187">
        <v>8319</v>
      </c>
    </row>
    <row r="1188" spans="1:37">
      <c r="B1188" t="s">
        <v>518</v>
      </c>
      <c r="C1188">
        <v>19666</v>
      </c>
      <c r="D1188">
        <v>178</v>
      </c>
      <c r="E1188">
        <v>711</v>
      </c>
      <c r="F1188">
        <v>203</v>
      </c>
      <c r="G1188">
        <v>204</v>
      </c>
      <c r="H1188">
        <v>174</v>
      </c>
      <c r="I1188">
        <v>130</v>
      </c>
      <c r="J1188">
        <v>551</v>
      </c>
      <c r="K1188">
        <v>695</v>
      </c>
      <c r="L1188">
        <v>1027</v>
      </c>
      <c r="M1188">
        <v>1280</v>
      </c>
      <c r="N1188">
        <v>1355</v>
      </c>
      <c r="O1188">
        <v>1692</v>
      </c>
      <c r="P1188">
        <v>1619</v>
      </c>
      <c r="Q1188">
        <v>1402</v>
      </c>
      <c r="R1188">
        <v>1429</v>
      </c>
      <c r="S1188">
        <v>1433</v>
      </c>
      <c r="T1188">
        <v>1259</v>
      </c>
      <c r="U1188">
        <v>1171</v>
      </c>
      <c r="V1188">
        <v>869</v>
      </c>
      <c r="W1188">
        <v>725</v>
      </c>
      <c r="X1188">
        <v>805</v>
      </c>
      <c r="Y1188">
        <v>780</v>
      </c>
      <c r="Z1188">
        <v>452</v>
      </c>
      <c r="AA1188">
        <v>188</v>
      </c>
      <c r="AB1188">
        <v>41</v>
      </c>
      <c r="AC1188">
        <v>4</v>
      </c>
      <c r="AD1188">
        <v>7727</v>
      </c>
      <c r="AI1188" t="s">
        <v>740</v>
      </c>
      <c r="AJ1188">
        <v>9804</v>
      </c>
      <c r="AK1188">
        <v>17531</v>
      </c>
    </row>
    <row r="1189" spans="1:37">
      <c r="B1189" t="s">
        <v>516</v>
      </c>
      <c r="C1189">
        <v>102031</v>
      </c>
      <c r="D1189">
        <v>870</v>
      </c>
      <c r="E1189">
        <v>3342</v>
      </c>
      <c r="F1189">
        <v>897</v>
      </c>
      <c r="G1189">
        <v>924</v>
      </c>
      <c r="H1189">
        <v>860</v>
      </c>
      <c r="I1189">
        <v>661</v>
      </c>
      <c r="J1189">
        <v>3317</v>
      </c>
      <c r="K1189">
        <v>4399</v>
      </c>
      <c r="L1189">
        <v>6407</v>
      </c>
      <c r="M1189">
        <v>8263</v>
      </c>
      <c r="N1189">
        <v>7195</v>
      </c>
      <c r="O1189">
        <v>8405</v>
      </c>
      <c r="P1189">
        <v>8383</v>
      </c>
      <c r="Q1189">
        <v>7524</v>
      </c>
      <c r="R1189">
        <v>7789</v>
      </c>
      <c r="S1189">
        <v>7918</v>
      </c>
      <c r="T1189">
        <v>7238</v>
      </c>
      <c r="U1189">
        <v>6069</v>
      </c>
      <c r="V1189">
        <v>4049</v>
      </c>
      <c r="W1189">
        <v>3108</v>
      </c>
      <c r="X1189">
        <v>3041</v>
      </c>
      <c r="Y1189">
        <v>2569</v>
      </c>
      <c r="Z1189">
        <v>1474</v>
      </c>
      <c r="AA1189">
        <v>555</v>
      </c>
      <c r="AB1189">
        <v>106</v>
      </c>
      <c r="AC1189">
        <v>10</v>
      </c>
      <c r="AD1189">
        <v>36137</v>
      </c>
      <c r="AE1189">
        <v>11928</v>
      </c>
      <c r="AF1189">
        <v>75191</v>
      </c>
      <c r="AG1189">
        <v>14912</v>
      </c>
      <c r="AH1189" t="s">
        <v>741</v>
      </c>
    </row>
    <row r="1190" spans="1:37">
      <c r="A1190" t="s">
        <v>741</v>
      </c>
      <c r="B1190" t="s">
        <v>517</v>
      </c>
      <c r="C1190">
        <v>52580</v>
      </c>
      <c r="D1190">
        <v>463</v>
      </c>
      <c r="E1190">
        <v>1733</v>
      </c>
      <c r="F1190">
        <v>472</v>
      </c>
      <c r="G1190">
        <v>485</v>
      </c>
      <c r="H1190">
        <v>443</v>
      </c>
      <c r="I1190">
        <v>333</v>
      </c>
      <c r="J1190">
        <v>1717</v>
      </c>
      <c r="K1190">
        <v>2319</v>
      </c>
      <c r="L1190">
        <v>3363</v>
      </c>
      <c r="M1190">
        <v>4451</v>
      </c>
      <c r="N1190">
        <v>3752</v>
      </c>
      <c r="O1190">
        <v>4267</v>
      </c>
      <c r="P1190">
        <v>4235</v>
      </c>
      <c r="Q1190">
        <v>3934</v>
      </c>
      <c r="R1190">
        <v>4197</v>
      </c>
      <c r="S1190">
        <v>4282</v>
      </c>
      <c r="T1190">
        <v>3895</v>
      </c>
      <c r="U1190">
        <v>3070</v>
      </c>
      <c r="V1190">
        <v>1953</v>
      </c>
      <c r="W1190">
        <v>1504</v>
      </c>
      <c r="X1190">
        <v>1409</v>
      </c>
      <c r="Y1190">
        <v>1139</v>
      </c>
      <c r="Z1190">
        <v>649</v>
      </c>
      <c r="AA1190">
        <v>204</v>
      </c>
      <c r="AB1190">
        <v>41</v>
      </c>
      <c r="AC1190">
        <v>3</v>
      </c>
      <c r="AD1190">
        <v>18149</v>
      </c>
    </row>
    <row r="1191" spans="1:37">
      <c r="B1191" t="s">
        <v>518</v>
      </c>
      <c r="C1191">
        <v>49451</v>
      </c>
      <c r="D1191">
        <v>407</v>
      </c>
      <c r="E1191">
        <v>1609</v>
      </c>
      <c r="F1191">
        <v>425</v>
      </c>
      <c r="G1191">
        <v>439</v>
      </c>
      <c r="H1191">
        <v>417</v>
      </c>
      <c r="I1191">
        <v>328</v>
      </c>
      <c r="J1191">
        <v>1600</v>
      </c>
      <c r="K1191">
        <v>2080</v>
      </c>
      <c r="L1191">
        <v>3044</v>
      </c>
      <c r="M1191">
        <v>3812</v>
      </c>
      <c r="N1191">
        <v>3443</v>
      </c>
      <c r="O1191">
        <v>4138</v>
      </c>
      <c r="P1191">
        <v>4148</v>
      </c>
      <c r="Q1191">
        <v>3590</v>
      </c>
      <c r="R1191">
        <v>3592</v>
      </c>
      <c r="S1191">
        <v>3636</v>
      </c>
      <c r="T1191">
        <v>3343</v>
      </c>
      <c r="U1191">
        <v>2999</v>
      </c>
      <c r="V1191">
        <v>2096</v>
      </c>
      <c r="W1191">
        <v>1604</v>
      </c>
      <c r="X1191">
        <v>1632</v>
      </c>
      <c r="Y1191">
        <v>1430</v>
      </c>
      <c r="Z1191">
        <v>825</v>
      </c>
      <c r="AA1191">
        <v>351</v>
      </c>
      <c r="AB1191">
        <v>65</v>
      </c>
      <c r="AC1191">
        <v>7</v>
      </c>
      <c r="AD1191">
        <v>17988</v>
      </c>
      <c r="AI1191" t="s">
        <v>741</v>
      </c>
      <c r="AJ1191">
        <v>25767</v>
      </c>
      <c r="AK1191">
        <v>43755</v>
      </c>
    </row>
    <row r="1192" spans="1:37" ht="16.5">
      <c r="B1192" t="s">
        <v>516</v>
      </c>
      <c r="C1192">
        <v>60630</v>
      </c>
      <c r="D1192" s="68">
        <v>480</v>
      </c>
      <c r="E1192">
        <v>1931</v>
      </c>
      <c r="F1192" s="68">
        <v>490</v>
      </c>
      <c r="G1192" s="68">
        <v>521</v>
      </c>
      <c r="H1192" s="68">
        <v>512</v>
      </c>
      <c r="I1192" s="68">
        <v>408</v>
      </c>
      <c r="J1192" s="68">
        <v>2138</v>
      </c>
      <c r="K1192" s="68">
        <v>2887</v>
      </c>
      <c r="L1192" s="68">
        <v>4283</v>
      </c>
      <c r="M1192" s="68">
        <v>5487</v>
      </c>
      <c r="N1192" s="68">
        <v>4471</v>
      </c>
      <c r="O1192" s="68">
        <v>5057</v>
      </c>
      <c r="P1192" s="68">
        <v>5003</v>
      </c>
      <c r="Q1192" s="68">
        <v>4372</v>
      </c>
      <c r="R1192" s="68">
        <v>4430</v>
      </c>
      <c r="S1192" s="68">
        <v>4526</v>
      </c>
      <c r="T1192" s="68">
        <v>4241</v>
      </c>
      <c r="U1192" s="68">
        <v>3561</v>
      </c>
      <c r="V1192" s="68">
        <v>2316</v>
      </c>
      <c r="W1192" s="68">
        <v>1656</v>
      </c>
      <c r="X1192" s="68">
        <v>1514</v>
      </c>
      <c r="Y1192" s="68">
        <v>1206</v>
      </c>
      <c r="Z1192" s="68">
        <v>741</v>
      </c>
      <c r="AA1192" s="68">
        <v>278</v>
      </c>
      <c r="AB1192" s="68">
        <v>47</v>
      </c>
      <c r="AC1192" s="68">
        <v>5</v>
      </c>
      <c r="AD1192">
        <v>20091</v>
      </c>
      <c r="AE1192">
        <v>7436</v>
      </c>
      <c r="AF1192">
        <v>45431</v>
      </c>
      <c r="AG1192">
        <v>7763</v>
      </c>
      <c r="AH1192" t="s">
        <v>742</v>
      </c>
    </row>
    <row r="1193" spans="1:37" ht="16.5">
      <c r="A1193" t="s">
        <v>742</v>
      </c>
      <c r="B1193" t="s">
        <v>517</v>
      </c>
      <c r="C1193">
        <v>30845</v>
      </c>
      <c r="D1193" s="68">
        <v>251</v>
      </c>
      <c r="E1193">
        <v>1033</v>
      </c>
      <c r="F1193" s="68">
        <v>268</v>
      </c>
      <c r="G1193" s="68">
        <v>286</v>
      </c>
      <c r="H1193" s="68">
        <v>269</v>
      </c>
      <c r="I1193" s="68">
        <v>210</v>
      </c>
      <c r="J1193" s="68">
        <v>1089</v>
      </c>
      <c r="K1193" s="68">
        <v>1502</v>
      </c>
      <c r="L1193" s="68">
        <v>2266</v>
      </c>
      <c r="M1193" s="68">
        <v>2955</v>
      </c>
      <c r="N1193" s="68">
        <v>2383</v>
      </c>
      <c r="O1193" s="68">
        <v>2611</v>
      </c>
      <c r="P1193" s="68">
        <v>2474</v>
      </c>
      <c r="Q1193" s="68">
        <v>2184</v>
      </c>
      <c r="R1193" s="68">
        <v>2267</v>
      </c>
      <c r="S1193" s="68">
        <v>2323</v>
      </c>
      <c r="T1193" s="68">
        <v>2157</v>
      </c>
      <c r="U1193" s="68">
        <v>1733</v>
      </c>
      <c r="V1193" s="68">
        <v>1089</v>
      </c>
      <c r="W1193" s="68">
        <v>777</v>
      </c>
      <c r="X1193" s="68">
        <v>687</v>
      </c>
      <c r="Y1193" s="68">
        <v>556</v>
      </c>
      <c r="Z1193" s="68">
        <v>368</v>
      </c>
      <c r="AA1193" s="68">
        <v>115</v>
      </c>
      <c r="AB1193" s="68">
        <v>23</v>
      </c>
      <c r="AC1193" s="68">
        <v>2</v>
      </c>
      <c r="AD1193">
        <v>9830</v>
      </c>
    </row>
    <row r="1194" spans="1:37" ht="16.5">
      <c r="B1194" t="s">
        <v>518</v>
      </c>
      <c r="C1194">
        <v>29785</v>
      </c>
      <c r="D1194" s="68">
        <v>229</v>
      </c>
      <c r="E1194">
        <v>898</v>
      </c>
      <c r="F1194" s="68">
        <v>222</v>
      </c>
      <c r="G1194" s="68">
        <v>235</v>
      </c>
      <c r="H1194" s="68">
        <v>243</v>
      </c>
      <c r="I1194" s="68">
        <v>198</v>
      </c>
      <c r="J1194" s="68">
        <v>1049</v>
      </c>
      <c r="K1194" s="68">
        <v>1385</v>
      </c>
      <c r="L1194" s="68">
        <v>2017</v>
      </c>
      <c r="M1194" s="68">
        <v>2532</v>
      </c>
      <c r="N1194" s="68">
        <v>2088</v>
      </c>
      <c r="O1194" s="68">
        <v>2446</v>
      </c>
      <c r="P1194" s="68">
        <v>2529</v>
      </c>
      <c r="Q1194" s="68">
        <v>2188</v>
      </c>
      <c r="R1194" s="68">
        <v>2163</v>
      </c>
      <c r="S1194" s="68">
        <v>2203</v>
      </c>
      <c r="T1194" s="68">
        <v>2084</v>
      </c>
      <c r="U1194" s="68">
        <v>1828</v>
      </c>
      <c r="V1194" s="68">
        <v>1227</v>
      </c>
      <c r="W1194" s="68">
        <v>879</v>
      </c>
      <c r="X1194" s="68">
        <v>827</v>
      </c>
      <c r="Y1194" s="68">
        <v>650</v>
      </c>
      <c r="Z1194" s="68">
        <v>373</v>
      </c>
      <c r="AA1194" s="68">
        <v>163</v>
      </c>
      <c r="AB1194" s="68">
        <v>24</v>
      </c>
      <c r="AC1194" s="68">
        <v>3</v>
      </c>
      <c r="AD1194">
        <v>10261</v>
      </c>
      <c r="AI1194" t="s">
        <v>742</v>
      </c>
      <c r="AJ1194">
        <v>15963</v>
      </c>
      <c r="AK1194">
        <v>26224</v>
      </c>
    </row>
    <row r="1195" spans="1:37" ht="16.5">
      <c r="B1195" t="s">
        <v>516</v>
      </c>
      <c r="C1195">
        <v>14364</v>
      </c>
      <c r="D1195" s="68">
        <v>124</v>
      </c>
      <c r="E1195">
        <v>488</v>
      </c>
      <c r="F1195" s="68">
        <v>147</v>
      </c>
      <c r="G1195" s="68">
        <v>138</v>
      </c>
      <c r="H1195" s="68">
        <v>109</v>
      </c>
      <c r="I1195" s="68">
        <v>94</v>
      </c>
      <c r="J1195" s="68">
        <v>427</v>
      </c>
      <c r="K1195" s="68">
        <v>526</v>
      </c>
      <c r="L1195" s="68">
        <v>788</v>
      </c>
      <c r="M1195" s="68">
        <v>1024</v>
      </c>
      <c r="N1195" s="68">
        <v>964</v>
      </c>
      <c r="O1195" s="68">
        <v>1160</v>
      </c>
      <c r="P1195" s="68">
        <v>1215</v>
      </c>
      <c r="Q1195" s="68">
        <v>1084</v>
      </c>
      <c r="R1195" s="68">
        <v>1194</v>
      </c>
      <c r="S1195" s="68">
        <v>1148</v>
      </c>
      <c r="T1195" s="68">
        <v>991</v>
      </c>
      <c r="U1195" s="68">
        <v>829</v>
      </c>
      <c r="V1195" s="68">
        <v>547</v>
      </c>
      <c r="W1195" s="68">
        <v>448</v>
      </c>
      <c r="X1195" s="68">
        <v>484</v>
      </c>
      <c r="Y1195" s="68">
        <v>467</v>
      </c>
      <c r="Z1195" s="68">
        <v>300</v>
      </c>
      <c r="AA1195" s="68">
        <v>124</v>
      </c>
      <c r="AB1195" s="68">
        <v>29</v>
      </c>
      <c r="AC1195" s="68">
        <v>3</v>
      </c>
      <c r="AD1195">
        <v>5370</v>
      </c>
      <c r="AE1195">
        <v>1565</v>
      </c>
      <c r="AF1195">
        <v>10397</v>
      </c>
      <c r="AG1195">
        <v>2402</v>
      </c>
      <c r="AH1195" t="s">
        <v>743</v>
      </c>
    </row>
    <row r="1196" spans="1:37" ht="16.5">
      <c r="A1196" t="s">
        <v>743</v>
      </c>
      <c r="B1196" t="s">
        <v>517</v>
      </c>
      <c r="C1196">
        <v>7604</v>
      </c>
      <c r="D1196" s="68">
        <v>68</v>
      </c>
      <c r="E1196">
        <v>255</v>
      </c>
      <c r="F1196" s="68">
        <v>75</v>
      </c>
      <c r="G1196" s="68">
        <v>75</v>
      </c>
      <c r="H1196" s="68">
        <v>55</v>
      </c>
      <c r="I1196" s="68">
        <v>50</v>
      </c>
      <c r="J1196" s="68">
        <v>225</v>
      </c>
      <c r="K1196" s="68">
        <v>282</v>
      </c>
      <c r="L1196" s="68">
        <v>405</v>
      </c>
      <c r="M1196" s="68">
        <v>546</v>
      </c>
      <c r="N1196" s="68">
        <v>525</v>
      </c>
      <c r="O1196" s="68">
        <v>594</v>
      </c>
      <c r="P1196" s="68">
        <v>646</v>
      </c>
      <c r="Q1196" s="68">
        <v>579</v>
      </c>
      <c r="R1196" s="68">
        <v>677</v>
      </c>
      <c r="S1196" s="68">
        <v>663</v>
      </c>
      <c r="T1196" s="68">
        <v>573</v>
      </c>
      <c r="U1196" s="68">
        <v>450</v>
      </c>
      <c r="V1196" s="68">
        <v>288</v>
      </c>
      <c r="W1196" s="68">
        <v>221</v>
      </c>
      <c r="X1196" s="68">
        <v>234</v>
      </c>
      <c r="Y1196" s="68">
        <v>197</v>
      </c>
      <c r="Z1196" s="68">
        <v>121</v>
      </c>
      <c r="AA1196" s="68">
        <v>42</v>
      </c>
      <c r="AB1196" s="68">
        <v>12</v>
      </c>
      <c r="AC1196" s="68">
        <v>1</v>
      </c>
      <c r="AD1196">
        <v>2802</v>
      </c>
    </row>
    <row r="1197" spans="1:37" ht="16.5">
      <c r="B1197" t="s">
        <v>518</v>
      </c>
      <c r="C1197">
        <v>6760</v>
      </c>
      <c r="D1197" s="68">
        <v>56</v>
      </c>
      <c r="E1197">
        <v>233</v>
      </c>
      <c r="F1197" s="68">
        <v>72</v>
      </c>
      <c r="G1197" s="68">
        <v>63</v>
      </c>
      <c r="H1197" s="68">
        <v>54</v>
      </c>
      <c r="I1197" s="68">
        <v>44</v>
      </c>
      <c r="J1197" s="68">
        <v>202</v>
      </c>
      <c r="K1197" s="68">
        <v>244</v>
      </c>
      <c r="L1197" s="68">
        <v>383</v>
      </c>
      <c r="M1197" s="68">
        <v>478</v>
      </c>
      <c r="N1197" s="68">
        <v>439</v>
      </c>
      <c r="O1197" s="68">
        <v>566</v>
      </c>
      <c r="P1197" s="68">
        <v>569</v>
      </c>
      <c r="Q1197" s="68">
        <v>505</v>
      </c>
      <c r="R1197" s="68">
        <v>517</v>
      </c>
      <c r="S1197" s="68">
        <v>485</v>
      </c>
      <c r="T1197" s="68">
        <v>418</v>
      </c>
      <c r="U1197" s="68">
        <v>379</v>
      </c>
      <c r="V1197" s="68">
        <v>259</v>
      </c>
      <c r="W1197" s="68">
        <v>227</v>
      </c>
      <c r="X1197" s="68">
        <v>250</v>
      </c>
      <c r="Y1197" s="68">
        <v>270</v>
      </c>
      <c r="Z1197" s="68">
        <v>179</v>
      </c>
      <c r="AA1197" s="68">
        <v>82</v>
      </c>
      <c r="AB1197" s="68">
        <v>17</v>
      </c>
      <c r="AC1197" s="68">
        <v>2</v>
      </c>
      <c r="AD1197">
        <v>2568</v>
      </c>
      <c r="AI1197" t="s">
        <v>743</v>
      </c>
      <c r="AJ1197">
        <v>3457</v>
      </c>
      <c r="AK1197">
        <v>6025</v>
      </c>
    </row>
    <row r="1198" spans="1:37" ht="16.5">
      <c r="B1198" t="s">
        <v>516</v>
      </c>
      <c r="C1198">
        <v>9755</v>
      </c>
      <c r="D1198" s="68">
        <v>109</v>
      </c>
      <c r="E1198">
        <v>325</v>
      </c>
      <c r="F1198" s="68">
        <v>101</v>
      </c>
      <c r="G1198" s="68">
        <v>94</v>
      </c>
      <c r="H1198" s="68">
        <v>81</v>
      </c>
      <c r="I1198" s="68">
        <v>49</v>
      </c>
      <c r="J1198" s="68">
        <v>270</v>
      </c>
      <c r="K1198" s="68">
        <v>348</v>
      </c>
      <c r="L1198" s="68">
        <v>530</v>
      </c>
      <c r="M1198" s="68">
        <v>651</v>
      </c>
      <c r="N1198" s="68">
        <v>679</v>
      </c>
      <c r="O1198" s="68">
        <v>729</v>
      </c>
      <c r="P1198" s="68">
        <v>782</v>
      </c>
      <c r="Q1198" s="68">
        <v>793</v>
      </c>
      <c r="R1198" s="68">
        <v>794</v>
      </c>
      <c r="S1198" s="68">
        <v>831</v>
      </c>
      <c r="T1198" s="68">
        <v>718</v>
      </c>
      <c r="U1198" s="68">
        <v>542</v>
      </c>
      <c r="V1198" s="68">
        <v>367</v>
      </c>
      <c r="W1198" s="68">
        <v>354</v>
      </c>
      <c r="X1198" s="68">
        <v>380</v>
      </c>
      <c r="Y1198" s="68">
        <v>335</v>
      </c>
      <c r="Z1198" s="68">
        <v>152</v>
      </c>
      <c r="AA1198" s="68">
        <v>53</v>
      </c>
      <c r="AB1198" s="68">
        <v>12</v>
      </c>
      <c r="AC1198" s="68">
        <v>1</v>
      </c>
      <c r="AD1198">
        <v>3745</v>
      </c>
      <c r="AE1198">
        <v>1052</v>
      </c>
      <c r="AF1198">
        <v>7049</v>
      </c>
      <c r="AG1198">
        <v>1654</v>
      </c>
      <c r="AH1198" t="s">
        <v>744</v>
      </c>
    </row>
    <row r="1199" spans="1:37" ht="16.5">
      <c r="A1199" t="s">
        <v>744</v>
      </c>
      <c r="B1199" t="s">
        <v>517</v>
      </c>
      <c r="C1199">
        <v>5110</v>
      </c>
      <c r="D1199" s="68">
        <v>59</v>
      </c>
      <c r="E1199">
        <v>158</v>
      </c>
      <c r="F1199" s="68">
        <v>49</v>
      </c>
      <c r="G1199" s="68">
        <v>43</v>
      </c>
      <c r="H1199" s="68">
        <v>43</v>
      </c>
      <c r="I1199" s="68">
        <v>23</v>
      </c>
      <c r="J1199" s="68">
        <v>145</v>
      </c>
      <c r="K1199" s="68">
        <v>195</v>
      </c>
      <c r="L1199" s="68">
        <v>278</v>
      </c>
      <c r="M1199" s="68">
        <v>354</v>
      </c>
      <c r="N1199" s="68">
        <v>328</v>
      </c>
      <c r="O1199" s="68">
        <v>369</v>
      </c>
      <c r="P1199" s="68">
        <v>398</v>
      </c>
      <c r="Q1199" s="68">
        <v>431</v>
      </c>
      <c r="R1199" s="68">
        <v>441</v>
      </c>
      <c r="S1199" s="68">
        <v>474</v>
      </c>
      <c r="T1199" s="68">
        <v>418</v>
      </c>
      <c r="U1199" s="68">
        <v>288</v>
      </c>
      <c r="V1199" s="68">
        <v>178</v>
      </c>
      <c r="W1199" s="68">
        <v>178</v>
      </c>
      <c r="X1199" s="68">
        <v>176</v>
      </c>
      <c r="Y1199" s="68">
        <v>147</v>
      </c>
      <c r="Z1199" s="68">
        <v>71</v>
      </c>
      <c r="AA1199" s="68">
        <v>22</v>
      </c>
      <c r="AB1199" s="68">
        <v>2</v>
      </c>
      <c r="AC1199" s="68">
        <v>0</v>
      </c>
      <c r="AD1199">
        <v>1954</v>
      </c>
    </row>
    <row r="1200" spans="1:37" ht="16.5">
      <c r="B1200" t="s">
        <v>518</v>
      </c>
      <c r="C1200">
        <v>4645</v>
      </c>
      <c r="D1200" s="68">
        <v>50</v>
      </c>
      <c r="E1200">
        <v>167</v>
      </c>
      <c r="F1200" s="68">
        <v>52</v>
      </c>
      <c r="G1200" s="68">
        <v>51</v>
      </c>
      <c r="H1200" s="68">
        <v>38</v>
      </c>
      <c r="I1200" s="68">
        <v>26</v>
      </c>
      <c r="J1200" s="68">
        <v>125</v>
      </c>
      <c r="K1200" s="68">
        <v>153</v>
      </c>
      <c r="L1200" s="68">
        <v>252</v>
      </c>
      <c r="M1200" s="68">
        <v>297</v>
      </c>
      <c r="N1200" s="68">
        <v>351</v>
      </c>
      <c r="O1200" s="68">
        <v>360</v>
      </c>
      <c r="P1200" s="68">
        <v>384</v>
      </c>
      <c r="Q1200" s="68">
        <v>362</v>
      </c>
      <c r="R1200" s="68">
        <v>353</v>
      </c>
      <c r="S1200" s="68">
        <v>357</v>
      </c>
      <c r="T1200" s="68">
        <v>300</v>
      </c>
      <c r="U1200" s="68">
        <v>254</v>
      </c>
      <c r="V1200" s="68">
        <v>189</v>
      </c>
      <c r="W1200" s="68">
        <v>176</v>
      </c>
      <c r="X1200" s="68">
        <v>204</v>
      </c>
      <c r="Y1200" s="68">
        <v>188</v>
      </c>
      <c r="Z1200" s="68">
        <v>81</v>
      </c>
      <c r="AA1200" s="68">
        <v>31</v>
      </c>
      <c r="AB1200" s="68">
        <v>10</v>
      </c>
      <c r="AC1200" s="68">
        <v>1</v>
      </c>
      <c r="AD1200">
        <v>1791</v>
      </c>
      <c r="AI1200" t="s">
        <v>744</v>
      </c>
      <c r="AJ1200">
        <v>2359</v>
      </c>
      <c r="AK1200">
        <v>4150</v>
      </c>
    </row>
    <row r="1201" spans="1:37" ht="16.5">
      <c r="B1201" t="s">
        <v>516</v>
      </c>
      <c r="C1201">
        <v>8427</v>
      </c>
      <c r="D1201" s="68">
        <v>73</v>
      </c>
      <c r="E1201">
        <v>305</v>
      </c>
      <c r="F1201" s="68">
        <v>81</v>
      </c>
      <c r="G1201" s="68">
        <v>89</v>
      </c>
      <c r="H1201" s="68">
        <v>80</v>
      </c>
      <c r="I1201" s="68">
        <v>55</v>
      </c>
      <c r="J1201" s="68">
        <v>246</v>
      </c>
      <c r="K1201" s="68">
        <v>315</v>
      </c>
      <c r="L1201" s="68">
        <v>398</v>
      </c>
      <c r="M1201" s="68">
        <v>519</v>
      </c>
      <c r="N1201" s="68">
        <v>493</v>
      </c>
      <c r="O1201" s="68">
        <v>712</v>
      </c>
      <c r="P1201" s="68">
        <v>637</v>
      </c>
      <c r="Q1201" s="68">
        <v>593</v>
      </c>
      <c r="R1201" s="68">
        <v>646</v>
      </c>
      <c r="S1201" s="68">
        <v>670</v>
      </c>
      <c r="T1201" s="68">
        <v>632</v>
      </c>
      <c r="U1201" s="68">
        <v>589</v>
      </c>
      <c r="V1201" s="68">
        <v>456</v>
      </c>
      <c r="W1201" s="68">
        <v>303</v>
      </c>
      <c r="X1201" s="68">
        <v>323</v>
      </c>
      <c r="Y1201" s="68">
        <v>293</v>
      </c>
      <c r="Z1201" s="68">
        <v>163</v>
      </c>
      <c r="AA1201" s="68">
        <v>55</v>
      </c>
      <c r="AB1201" s="68">
        <v>6</v>
      </c>
      <c r="AC1201" s="68">
        <v>0</v>
      </c>
      <c r="AD1201">
        <v>3490</v>
      </c>
      <c r="AE1201">
        <v>939</v>
      </c>
      <c r="AF1201">
        <v>5889</v>
      </c>
      <c r="AG1201">
        <v>1599</v>
      </c>
      <c r="AH1201" t="s">
        <v>745</v>
      </c>
    </row>
    <row r="1202" spans="1:37" ht="16.5">
      <c r="A1202" t="s">
        <v>745</v>
      </c>
      <c r="B1202" t="s">
        <v>517</v>
      </c>
      <c r="C1202">
        <v>4328</v>
      </c>
      <c r="D1202" s="68">
        <v>39</v>
      </c>
      <c r="E1202">
        <v>140</v>
      </c>
      <c r="F1202" s="68">
        <v>38</v>
      </c>
      <c r="G1202" s="68">
        <v>42</v>
      </c>
      <c r="H1202" s="68">
        <v>36</v>
      </c>
      <c r="I1202" s="68">
        <v>24</v>
      </c>
      <c r="J1202" s="68">
        <v>136</v>
      </c>
      <c r="K1202" s="68">
        <v>170</v>
      </c>
      <c r="L1202" s="68">
        <v>209</v>
      </c>
      <c r="M1202" s="68">
        <v>284</v>
      </c>
      <c r="N1202" s="68">
        <v>232</v>
      </c>
      <c r="O1202" s="68">
        <v>332</v>
      </c>
      <c r="P1202" s="68">
        <v>328</v>
      </c>
      <c r="Q1202" s="68">
        <v>341</v>
      </c>
      <c r="R1202" s="68">
        <v>364</v>
      </c>
      <c r="S1202" s="68">
        <v>392</v>
      </c>
      <c r="T1202" s="68">
        <v>363</v>
      </c>
      <c r="U1202" s="68">
        <v>301</v>
      </c>
      <c r="V1202" s="68">
        <v>214</v>
      </c>
      <c r="W1202" s="68">
        <v>147</v>
      </c>
      <c r="X1202" s="68">
        <v>149</v>
      </c>
      <c r="Y1202" s="68">
        <v>127</v>
      </c>
      <c r="Z1202" s="68">
        <v>47</v>
      </c>
      <c r="AA1202" s="68">
        <v>12</v>
      </c>
      <c r="AB1202" s="68">
        <v>1</v>
      </c>
      <c r="AC1202" s="68">
        <v>0</v>
      </c>
      <c r="AD1202">
        <v>1753</v>
      </c>
    </row>
    <row r="1203" spans="1:37" ht="16.5">
      <c r="B1203" t="s">
        <v>518</v>
      </c>
      <c r="C1203">
        <v>4099</v>
      </c>
      <c r="D1203" s="68">
        <v>34</v>
      </c>
      <c r="E1203">
        <v>165</v>
      </c>
      <c r="F1203" s="68">
        <v>43</v>
      </c>
      <c r="G1203" s="68">
        <v>47</v>
      </c>
      <c r="H1203" s="68">
        <v>44</v>
      </c>
      <c r="I1203" s="68">
        <v>31</v>
      </c>
      <c r="J1203" s="68">
        <v>110</v>
      </c>
      <c r="K1203" s="68">
        <v>145</v>
      </c>
      <c r="L1203" s="68">
        <v>189</v>
      </c>
      <c r="M1203" s="68">
        <v>235</v>
      </c>
      <c r="N1203" s="68">
        <v>261</v>
      </c>
      <c r="O1203" s="68">
        <v>380</v>
      </c>
      <c r="P1203" s="68">
        <v>309</v>
      </c>
      <c r="Q1203" s="68">
        <v>252</v>
      </c>
      <c r="R1203" s="68">
        <v>282</v>
      </c>
      <c r="S1203" s="68">
        <v>278</v>
      </c>
      <c r="T1203" s="68">
        <v>269</v>
      </c>
      <c r="U1203" s="68">
        <v>288</v>
      </c>
      <c r="V1203" s="68">
        <v>242</v>
      </c>
      <c r="W1203" s="68">
        <v>156</v>
      </c>
      <c r="X1203" s="68">
        <v>174</v>
      </c>
      <c r="Y1203" s="68">
        <v>166</v>
      </c>
      <c r="Z1203" s="68">
        <v>116</v>
      </c>
      <c r="AA1203" s="68">
        <v>43</v>
      </c>
      <c r="AB1203" s="68">
        <v>5</v>
      </c>
      <c r="AC1203" s="68">
        <v>0</v>
      </c>
      <c r="AD1203">
        <v>1737</v>
      </c>
      <c r="AI1203" t="s">
        <v>745</v>
      </c>
      <c r="AJ1203">
        <v>1908</v>
      </c>
      <c r="AK1203">
        <v>3645</v>
      </c>
    </row>
    <row r="1204" spans="1:37" ht="16.5">
      <c r="B1204" t="s">
        <v>516</v>
      </c>
      <c r="C1204">
        <v>5104</v>
      </c>
      <c r="D1204" s="68">
        <v>42</v>
      </c>
      <c r="E1204">
        <v>146</v>
      </c>
      <c r="F1204" s="68">
        <v>38</v>
      </c>
      <c r="G1204" s="68">
        <v>40</v>
      </c>
      <c r="H1204" s="68">
        <v>39</v>
      </c>
      <c r="I1204" s="68">
        <v>29</v>
      </c>
      <c r="J1204" s="68">
        <v>130</v>
      </c>
      <c r="K1204" s="68">
        <v>195</v>
      </c>
      <c r="L1204" s="68">
        <v>229</v>
      </c>
      <c r="M1204" s="68">
        <v>302</v>
      </c>
      <c r="N1204" s="68">
        <v>311</v>
      </c>
      <c r="O1204" s="68">
        <v>396</v>
      </c>
      <c r="P1204" s="68">
        <v>409</v>
      </c>
      <c r="Q1204" s="68">
        <v>392</v>
      </c>
      <c r="R1204" s="68">
        <v>431</v>
      </c>
      <c r="S1204" s="68">
        <v>448</v>
      </c>
      <c r="T1204" s="68">
        <v>416</v>
      </c>
      <c r="U1204" s="68">
        <v>348</v>
      </c>
      <c r="V1204" s="68">
        <v>219</v>
      </c>
      <c r="W1204" s="68">
        <v>220</v>
      </c>
      <c r="X1204" s="68">
        <v>221</v>
      </c>
      <c r="Y1204" s="68">
        <v>149</v>
      </c>
      <c r="Z1204" s="68">
        <v>64</v>
      </c>
      <c r="AA1204" s="68">
        <v>29</v>
      </c>
      <c r="AB1204" s="68">
        <v>6</v>
      </c>
      <c r="AC1204" s="68">
        <v>1</v>
      </c>
      <c r="AD1204">
        <v>2121</v>
      </c>
      <c r="AE1204">
        <v>513</v>
      </c>
      <c r="AF1204">
        <v>3682</v>
      </c>
      <c r="AG1204">
        <v>909</v>
      </c>
      <c r="AH1204" t="s">
        <v>746</v>
      </c>
    </row>
    <row r="1205" spans="1:37" ht="16.5">
      <c r="A1205" t="s">
        <v>746</v>
      </c>
      <c r="B1205" t="s">
        <v>517</v>
      </c>
      <c r="C1205">
        <v>2741</v>
      </c>
      <c r="D1205" s="68">
        <v>28</v>
      </c>
      <c r="E1205">
        <v>75</v>
      </c>
      <c r="F1205" s="68">
        <v>23</v>
      </c>
      <c r="G1205" s="68">
        <v>19</v>
      </c>
      <c r="H1205" s="68">
        <v>19</v>
      </c>
      <c r="I1205" s="68">
        <v>14</v>
      </c>
      <c r="J1205" s="68">
        <v>75</v>
      </c>
      <c r="K1205" s="68">
        <v>95</v>
      </c>
      <c r="L1205" s="68">
        <v>108</v>
      </c>
      <c r="M1205" s="68">
        <v>150</v>
      </c>
      <c r="N1205" s="68">
        <v>142</v>
      </c>
      <c r="O1205" s="68">
        <v>196</v>
      </c>
      <c r="P1205" s="68">
        <v>217</v>
      </c>
      <c r="Q1205" s="68">
        <v>235</v>
      </c>
      <c r="R1205" s="68">
        <v>271</v>
      </c>
      <c r="S1205" s="68">
        <v>260</v>
      </c>
      <c r="T1205" s="68">
        <v>248</v>
      </c>
      <c r="U1205" s="68">
        <v>197</v>
      </c>
      <c r="V1205" s="68">
        <v>115</v>
      </c>
      <c r="W1205" s="68">
        <v>112</v>
      </c>
      <c r="X1205" s="68">
        <v>118</v>
      </c>
      <c r="Y1205" s="68">
        <v>63</v>
      </c>
      <c r="Z1205" s="68">
        <v>25</v>
      </c>
      <c r="AA1205" s="68">
        <v>9</v>
      </c>
      <c r="AB1205" s="68">
        <v>2</v>
      </c>
      <c r="AC1205" s="68">
        <v>0</v>
      </c>
      <c r="AD1205">
        <v>1149</v>
      </c>
    </row>
    <row r="1206" spans="1:37" ht="16.5">
      <c r="B1206" t="s">
        <v>518</v>
      </c>
      <c r="C1206">
        <v>2363</v>
      </c>
      <c r="D1206" s="68">
        <v>14</v>
      </c>
      <c r="E1206">
        <v>71</v>
      </c>
      <c r="F1206" s="68">
        <v>15</v>
      </c>
      <c r="G1206" s="68">
        <v>21</v>
      </c>
      <c r="H1206" s="68">
        <v>20</v>
      </c>
      <c r="I1206" s="68">
        <v>15</v>
      </c>
      <c r="J1206" s="68">
        <v>55</v>
      </c>
      <c r="K1206" s="68">
        <v>100</v>
      </c>
      <c r="L1206" s="68">
        <v>121</v>
      </c>
      <c r="M1206" s="68">
        <v>152</v>
      </c>
      <c r="N1206" s="68">
        <v>169</v>
      </c>
      <c r="O1206" s="68">
        <v>200</v>
      </c>
      <c r="P1206" s="68">
        <v>192</v>
      </c>
      <c r="Q1206" s="68">
        <v>157</v>
      </c>
      <c r="R1206" s="68">
        <v>160</v>
      </c>
      <c r="S1206" s="68">
        <v>188</v>
      </c>
      <c r="T1206" s="68">
        <v>168</v>
      </c>
      <c r="U1206" s="68">
        <v>151</v>
      </c>
      <c r="V1206" s="68">
        <v>104</v>
      </c>
      <c r="W1206" s="68">
        <v>108</v>
      </c>
      <c r="X1206" s="68">
        <v>103</v>
      </c>
      <c r="Y1206" s="68">
        <v>86</v>
      </c>
      <c r="Z1206" s="68">
        <v>39</v>
      </c>
      <c r="AA1206" s="68">
        <v>20</v>
      </c>
      <c r="AB1206" s="68">
        <v>4</v>
      </c>
      <c r="AC1206" s="68">
        <v>1</v>
      </c>
      <c r="AD1206">
        <v>972</v>
      </c>
      <c r="AI1206" t="s">
        <v>746</v>
      </c>
      <c r="AJ1206">
        <v>1151</v>
      </c>
      <c r="AK1206">
        <v>2123</v>
      </c>
    </row>
    <row r="1207" spans="1:37" ht="16.5">
      <c r="B1207" t="s">
        <v>516</v>
      </c>
      <c r="C1207">
        <v>3751</v>
      </c>
      <c r="D1207" s="68">
        <v>42</v>
      </c>
      <c r="E1207">
        <v>147</v>
      </c>
      <c r="F1207" s="68">
        <v>40</v>
      </c>
      <c r="G1207" s="68">
        <v>42</v>
      </c>
      <c r="H1207" s="68">
        <v>39</v>
      </c>
      <c r="I1207" s="68">
        <v>26</v>
      </c>
      <c r="J1207" s="68">
        <v>106</v>
      </c>
      <c r="K1207" s="68">
        <v>128</v>
      </c>
      <c r="L1207" s="68">
        <v>179</v>
      </c>
      <c r="M1207" s="68">
        <v>280</v>
      </c>
      <c r="N1207" s="68">
        <v>277</v>
      </c>
      <c r="O1207" s="68">
        <v>351</v>
      </c>
      <c r="P1207" s="68">
        <v>337</v>
      </c>
      <c r="Q1207" s="68">
        <v>290</v>
      </c>
      <c r="R1207" s="68">
        <v>294</v>
      </c>
      <c r="S1207" s="68">
        <v>295</v>
      </c>
      <c r="T1207" s="68">
        <v>240</v>
      </c>
      <c r="U1207" s="68">
        <v>200</v>
      </c>
      <c r="V1207" s="68">
        <v>144</v>
      </c>
      <c r="W1207" s="68">
        <v>127</v>
      </c>
      <c r="X1207" s="68">
        <v>119</v>
      </c>
      <c r="Y1207" s="68">
        <v>119</v>
      </c>
      <c r="Z1207" s="68">
        <v>54</v>
      </c>
      <c r="AA1207" s="68">
        <v>16</v>
      </c>
      <c r="AB1207" s="68">
        <v>6</v>
      </c>
      <c r="AC1207" s="68">
        <v>0</v>
      </c>
      <c r="AD1207">
        <v>1320</v>
      </c>
      <c r="AE1207">
        <v>423</v>
      </c>
      <c r="AF1207">
        <v>2743</v>
      </c>
      <c r="AG1207">
        <v>585</v>
      </c>
      <c r="AH1207" t="s">
        <v>747</v>
      </c>
    </row>
    <row r="1208" spans="1:37" ht="16.5">
      <c r="A1208" t="s">
        <v>747</v>
      </c>
      <c r="B1208" t="s">
        <v>517</v>
      </c>
      <c r="C1208">
        <v>1952</v>
      </c>
      <c r="D1208" s="68">
        <v>18</v>
      </c>
      <c r="E1208">
        <v>72</v>
      </c>
      <c r="F1208" s="68">
        <v>19</v>
      </c>
      <c r="G1208" s="68">
        <v>20</v>
      </c>
      <c r="H1208" s="68">
        <v>21</v>
      </c>
      <c r="I1208" s="68">
        <v>12</v>
      </c>
      <c r="J1208" s="68">
        <v>47</v>
      </c>
      <c r="K1208" s="68">
        <v>75</v>
      </c>
      <c r="L1208" s="68">
        <v>97</v>
      </c>
      <c r="M1208" s="68">
        <v>162</v>
      </c>
      <c r="N1208" s="68">
        <v>142</v>
      </c>
      <c r="O1208" s="68">
        <v>165</v>
      </c>
      <c r="P1208" s="68">
        <v>172</v>
      </c>
      <c r="Q1208" s="68">
        <v>164</v>
      </c>
      <c r="R1208" s="68">
        <v>177</v>
      </c>
      <c r="S1208" s="68">
        <v>170</v>
      </c>
      <c r="T1208" s="68">
        <v>136</v>
      </c>
      <c r="U1208" s="68">
        <v>101</v>
      </c>
      <c r="V1208" s="68">
        <v>69</v>
      </c>
      <c r="W1208" s="68">
        <v>69</v>
      </c>
      <c r="X1208" s="68">
        <v>45</v>
      </c>
      <c r="Y1208" s="68">
        <v>49</v>
      </c>
      <c r="Z1208" s="68">
        <v>17</v>
      </c>
      <c r="AA1208" s="68">
        <v>4</v>
      </c>
      <c r="AB1208" s="68">
        <v>1</v>
      </c>
      <c r="AC1208" s="68">
        <v>0</v>
      </c>
      <c r="AD1208">
        <v>661</v>
      </c>
    </row>
    <row r="1209" spans="1:37" ht="16.5">
      <c r="B1209" t="s">
        <v>518</v>
      </c>
      <c r="C1209">
        <v>1799</v>
      </c>
      <c r="D1209" s="68">
        <v>24</v>
      </c>
      <c r="E1209">
        <v>75</v>
      </c>
      <c r="F1209" s="68">
        <v>21</v>
      </c>
      <c r="G1209" s="68">
        <v>22</v>
      </c>
      <c r="H1209" s="68">
        <v>18</v>
      </c>
      <c r="I1209" s="68">
        <v>14</v>
      </c>
      <c r="J1209" s="68">
        <v>59</v>
      </c>
      <c r="K1209" s="68">
        <v>53</v>
      </c>
      <c r="L1209" s="68">
        <v>82</v>
      </c>
      <c r="M1209" s="68">
        <v>118</v>
      </c>
      <c r="N1209" s="68">
        <v>135</v>
      </c>
      <c r="O1209" s="68">
        <v>186</v>
      </c>
      <c r="P1209" s="68">
        <v>165</v>
      </c>
      <c r="Q1209" s="68">
        <v>126</v>
      </c>
      <c r="R1209" s="68">
        <v>117</v>
      </c>
      <c r="S1209" s="68">
        <v>125</v>
      </c>
      <c r="T1209" s="68">
        <v>104</v>
      </c>
      <c r="U1209" s="68">
        <v>99</v>
      </c>
      <c r="V1209" s="68">
        <v>75</v>
      </c>
      <c r="W1209" s="68">
        <v>58</v>
      </c>
      <c r="X1209" s="68">
        <v>74</v>
      </c>
      <c r="Y1209" s="68">
        <v>70</v>
      </c>
      <c r="Z1209" s="68">
        <v>37</v>
      </c>
      <c r="AA1209" s="68">
        <v>12</v>
      </c>
      <c r="AB1209" s="68">
        <v>5</v>
      </c>
      <c r="AC1209" s="68">
        <v>0</v>
      </c>
      <c r="AD1209">
        <v>659</v>
      </c>
      <c r="AI1209" t="s">
        <v>747</v>
      </c>
      <c r="AJ1209">
        <v>929</v>
      </c>
      <c r="AK1209">
        <v>1588</v>
      </c>
    </row>
    <row r="1210" spans="1:37">
      <c r="B1210" t="s">
        <v>516</v>
      </c>
      <c r="C1210">
        <v>372591</v>
      </c>
      <c r="D1210">
        <v>2100</v>
      </c>
      <c r="E1210">
        <v>8810</v>
      </c>
      <c r="F1210">
        <v>2088</v>
      </c>
      <c r="G1210">
        <v>2285</v>
      </c>
      <c r="H1210">
        <v>2337</v>
      </c>
      <c r="I1210">
        <v>2100</v>
      </c>
      <c r="J1210">
        <v>13622</v>
      </c>
      <c r="K1210">
        <v>17764</v>
      </c>
      <c r="L1210">
        <v>24356</v>
      </c>
      <c r="M1210">
        <v>27094</v>
      </c>
      <c r="N1210">
        <v>25181</v>
      </c>
      <c r="O1210">
        <v>27157</v>
      </c>
      <c r="P1210">
        <v>28537</v>
      </c>
      <c r="Q1210">
        <v>28502</v>
      </c>
      <c r="R1210">
        <v>31346</v>
      </c>
      <c r="S1210">
        <v>32950</v>
      </c>
      <c r="T1210">
        <v>30999</v>
      </c>
      <c r="U1210">
        <v>26198</v>
      </c>
      <c r="V1210">
        <v>15191</v>
      </c>
      <c r="W1210">
        <v>11393</v>
      </c>
      <c r="X1210">
        <v>9459</v>
      </c>
      <c r="Y1210">
        <v>6232</v>
      </c>
      <c r="Z1210">
        <v>3887</v>
      </c>
      <c r="AA1210">
        <v>1449</v>
      </c>
      <c r="AB1210">
        <v>292</v>
      </c>
      <c r="AC1210">
        <v>72</v>
      </c>
      <c r="AD1210">
        <v>138122</v>
      </c>
      <c r="AE1210">
        <v>42296</v>
      </c>
      <c r="AF1210">
        <v>282320</v>
      </c>
      <c r="AG1210">
        <v>47975</v>
      </c>
      <c r="AH1210" t="s">
        <v>748</v>
      </c>
    </row>
    <row r="1211" spans="1:37">
      <c r="A1211" t="s">
        <v>748</v>
      </c>
      <c r="B1211" t="s">
        <v>517</v>
      </c>
      <c r="C1211">
        <v>187274</v>
      </c>
      <c r="D1211">
        <v>1109</v>
      </c>
      <c r="E1211">
        <v>4536</v>
      </c>
      <c r="F1211">
        <v>1094</v>
      </c>
      <c r="G1211">
        <v>1182</v>
      </c>
      <c r="H1211">
        <v>1183</v>
      </c>
      <c r="I1211">
        <v>1077</v>
      </c>
      <c r="J1211">
        <v>7069</v>
      </c>
      <c r="K1211">
        <v>9348</v>
      </c>
      <c r="L1211">
        <v>12693</v>
      </c>
      <c r="M1211">
        <v>14139</v>
      </c>
      <c r="N1211">
        <v>13224</v>
      </c>
      <c r="O1211">
        <v>14118</v>
      </c>
      <c r="P1211">
        <v>14366</v>
      </c>
      <c r="Q1211">
        <v>14313</v>
      </c>
      <c r="R1211">
        <v>15750</v>
      </c>
      <c r="S1211">
        <v>16596</v>
      </c>
      <c r="T1211">
        <v>15320</v>
      </c>
      <c r="U1211">
        <v>12691</v>
      </c>
      <c r="V1211">
        <v>7276</v>
      </c>
      <c r="W1211">
        <v>5183</v>
      </c>
      <c r="X1211">
        <v>3999</v>
      </c>
      <c r="Y1211">
        <v>2757</v>
      </c>
      <c r="Z1211">
        <v>1898</v>
      </c>
      <c r="AA1211">
        <v>704</v>
      </c>
      <c r="AB1211">
        <v>146</v>
      </c>
      <c r="AC1211">
        <v>39</v>
      </c>
      <c r="AD1211">
        <v>66609</v>
      </c>
    </row>
    <row r="1212" spans="1:37">
      <c r="B1212" t="s">
        <v>518</v>
      </c>
      <c r="C1212">
        <v>185317</v>
      </c>
      <c r="D1212">
        <v>991</v>
      </c>
      <c r="E1212">
        <v>4274</v>
      </c>
      <c r="F1212">
        <v>994</v>
      </c>
      <c r="G1212">
        <v>1103</v>
      </c>
      <c r="H1212">
        <v>1154</v>
      </c>
      <c r="I1212">
        <v>1023</v>
      </c>
      <c r="J1212">
        <v>6553</v>
      </c>
      <c r="K1212">
        <v>8416</v>
      </c>
      <c r="L1212">
        <v>11663</v>
      </c>
      <c r="M1212">
        <v>12955</v>
      </c>
      <c r="N1212">
        <v>11957</v>
      </c>
      <c r="O1212">
        <v>13039</v>
      </c>
      <c r="P1212">
        <v>14171</v>
      </c>
      <c r="Q1212">
        <v>14189</v>
      </c>
      <c r="R1212">
        <v>15596</v>
      </c>
      <c r="S1212">
        <v>16354</v>
      </c>
      <c r="T1212">
        <v>15679</v>
      </c>
      <c r="U1212">
        <v>13507</v>
      </c>
      <c r="V1212">
        <v>7915</v>
      </c>
      <c r="W1212">
        <v>6210</v>
      </c>
      <c r="X1212">
        <v>5460</v>
      </c>
      <c r="Y1212">
        <v>3475</v>
      </c>
      <c r="Z1212">
        <v>1989</v>
      </c>
      <c r="AA1212">
        <v>745</v>
      </c>
      <c r="AB1212">
        <v>146</v>
      </c>
      <c r="AC1212">
        <v>33</v>
      </c>
      <c r="AD1212">
        <v>71513</v>
      </c>
      <c r="AI1212" t="s">
        <v>748</v>
      </c>
      <c r="AJ1212">
        <v>93570</v>
      </c>
      <c r="AK1212">
        <v>165083</v>
      </c>
    </row>
    <row r="1213" spans="1:37" ht="16.5">
      <c r="B1213" t="s">
        <v>516</v>
      </c>
      <c r="C1213">
        <v>52902</v>
      </c>
      <c r="D1213" s="68">
        <v>289</v>
      </c>
      <c r="E1213">
        <v>1147</v>
      </c>
      <c r="F1213" s="68">
        <v>281</v>
      </c>
      <c r="G1213" s="68">
        <v>312</v>
      </c>
      <c r="H1213" s="68">
        <v>306</v>
      </c>
      <c r="I1213" s="68">
        <v>248</v>
      </c>
      <c r="J1213" s="68">
        <v>1514</v>
      </c>
      <c r="K1213" s="68">
        <v>2367</v>
      </c>
      <c r="L1213" s="68">
        <v>3235</v>
      </c>
      <c r="M1213" s="68">
        <v>3661</v>
      </c>
      <c r="N1213" s="68">
        <v>3529</v>
      </c>
      <c r="O1213" s="68">
        <v>4020</v>
      </c>
      <c r="P1213" s="68">
        <v>4149</v>
      </c>
      <c r="Q1213" s="68">
        <v>3955</v>
      </c>
      <c r="R1213" s="68">
        <v>4360</v>
      </c>
      <c r="S1213" s="68">
        <v>4704</v>
      </c>
      <c r="T1213" s="68">
        <v>4495</v>
      </c>
      <c r="U1213" s="68">
        <v>3944</v>
      </c>
      <c r="V1213" s="68">
        <v>2430</v>
      </c>
      <c r="W1213" s="68">
        <v>1747</v>
      </c>
      <c r="X1213" s="68">
        <v>1489</v>
      </c>
      <c r="Y1213" s="68">
        <v>969</v>
      </c>
      <c r="Z1213" s="68">
        <v>619</v>
      </c>
      <c r="AA1213" s="68">
        <v>216</v>
      </c>
      <c r="AB1213" s="68">
        <v>50</v>
      </c>
      <c r="AC1213" s="68">
        <v>13</v>
      </c>
      <c r="AD1213">
        <v>20676</v>
      </c>
      <c r="AE1213">
        <v>5317</v>
      </c>
      <c r="AF1213">
        <v>40052</v>
      </c>
      <c r="AG1213">
        <v>7533</v>
      </c>
      <c r="AH1213" t="s">
        <v>749</v>
      </c>
    </row>
    <row r="1214" spans="1:37" ht="16.5">
      <c r="A1214" t="s">
        <v>749</v>
      </c>
      <c r="B1214" t="s">
        <v>517</v>
      </c>
      <c r="C1214">
        <v>27110</v>
      </c>
      <c r="D1214" s="68">
        <v>152</v>
      </c>
      <c r="E1214">
        <v>596</v>
      </c>
      <c r="F1214" s="68">
        <v>146</v>
      </c>
      <c r="G1214" s="68">
        <v>161</v>
      </c>
      <c r="H1214" s="68">
        <v>158</v>
      </c>
      <c r="I1214" s="68">
        <v>131</v>
      </c>
      <c r="J1214" s="68">
        <v>804</v>
      </c>
      <c r="K1214" s="68">
        <v>1254</v>
      </c>
      <c r="L1214" s="68">
        <v>1732</v>
      </c>
      <c r="M1214" s="68">
        <v>1949</v>
      </c>
      <c r="N1214" s="68">
        <v>1887</v>
      </c>
      <c r="O1214" s="68">
        <v>2084</v>
      </c>
      <c r="P1214" s="68">
        <v>2147</v>
      </c>
      <c r="Q1214" s="68">
        <v>2075</v>
      </c>
      <c r="R1214" s="68">
        <v>2278</v>
      </c>
      <c r="S1214" s="68">
        <v>2447</v>
      </c>
      <c r="T1214" s="68">
        <v>2239</v>
      </c>
      <c r="U1214" s="68">
        <v>1964</v>
      </c>
      <c r="V1214" s="68">
        <v>1159</v>
      </c>
      <c r="W1214" s="68">
        <v>773</v>
      </c>
      <c r="X1214" s="68">
        <v>650</v>
      </c>
      <c r="Y1214" s="68">
        <v>452</v>
      </c>
      <c r="Z1214" s="68">
        <v>321</v>
      </c>
      <c r="AA1214" s="68">
        <v>114</v>
      </c>
      <c r="AB1214" s="68">
        <v>25</v>
      </c>
      <c r="AC1214" s="68">
        <v>8</v>
      </c>
      <c r="AD1214">
        <v>10152</v>
      </c>
    </row>
    <row r="1215" spans="1:37" ht="16.5">
      <c r="B1215" t="s">
        <v>518</v>
      </c>
      <c r="C1215">
        <v>25792</v>
      </c>
      <c r="D1215" s="68">
        <v>137</v>
      </c>
      <c r="E1215">
        <v>551</v>
      </c>
      <c r="F1215" s="68">
        <v>135</v>
      </c>
      <c r="G1215" s="68">
        <v>151</v>
      </c>
      <c r="H1215" s="68">
        <v>148</v>
      </c>
      <c r="I1215" s="68">
        <v>117</v>
      </c>
      <c r="J1215" s="68">
        <v>710</v>
      </c>
      <c r="K1215" s="68">
        <v>1113</v>
      </c>
      <c r="L1215" s="68">
        <v>1503</v>
      </c>
      <c r="M1215" s="68">
        <v>1712</v>
      </c>
      <c r="N1215" s="68">
        <v>1642</v>
      </c>
      <c r="O1215" s="68">
        <v>1936</v>
      </c>
      <c r="P1215" s="68">
        <v>2002</v>
      </c>
      <c r="Q1215" s="68">
        <v>1880</v>
      </c>
      <c r="R1215" s="68">
        <v>2082</v>
      </c>
      <c r="S1215" s="68">
        <v>2257</v>
      </c>
      <c r="T1215" s="68">
        <v>2256</v>
      </c>
      <c r="U1215" s="68">
        <v>1980</v>
      </c>
      <c r="V1215" s="68">
        <v>1271</v>
      </c>
      <c r="W1215" s="68">
        <v>974</v>
      </c>
      <c r="X1215" s="68">
        <v>839</v>
      </c>
      <c r="Y1215" s="68">
        <v>517</v>
      </c>
      <c r="Z1215" s="68">
        <v>298</v>
      </c>
      <c r="AA1215" s="68">
        <v>102</v>
      </c>
      <c r="AB1215" s="68">
        <v>25</v>
      </c>
      <c r="AC1215" s="68">
        <v>5</v>
      </c>
      <c r="AD1215">
        <v>10524</v>
      </c>
      <c r="AI1215" t="s">
        <v>749</v>
      </c>
      <c r="AJ1215">
        <v>12757</v>
      </c>
      <c r="AK1215">
        <v>23281</v>
      </c>
    </row>
    <row r="1216" spans="1:37" ht="16.5">
      <c r="B1216" t="s">
        <v>516</v>
      </c>
      <c r="C1216">
        <v>54017</v>
      </c>
      <c r="D1216" s="68">
        <v>307</v>
      </c>
      <c r="E1216">
        <v>1358</v>
      </c>
      <c r="F1216" s="68">
        <v>309</v>
      </c>
      <c r="G1216" s="68">
        <v>352</v>
      </c>
      <c r="H1216" s="68">
        <v>368</v>
      </c>
      <c r="I1216" s="68">
        <v>329</v>
      </c>
      <c r="J1216" s="68">
        <v>2131</v>
      </c>
      <c r="K1216" s="68">
        <v>2562</v>
      </c>
      <c r="L1216" s="68">
        <v>3566</v>
      </c>
      <c r="M1216" s="68">
        <v>4047</v>
      </c>
      <c r="N1216" s="68">
        <v>3830</v>
      </c>
      <c r="O1216" s="68">
        <v>4249</v>
      </c>
      <c r="P1216" s="68">
        <v>4232</v>
      </c>
      <c r="Q1216" s="68">
        <v>3992</v>
      </c>
      <c r="R1216" s="68">
        <v>4413</v>
      </c>
      <c r="S1216" s="68">
        <v>4714</v>
      </c>
      <c r="T1216" s="68">
        <v>4498</v>
      </c>
      <c r="U1216" s="68">
        <v>3711</v>
      </c>
      <c r="V1216" s="68">
        <v>2073</v>
      </c>
      <c r="W1216" s="68">
        <v>1555</v>
      </c>
      <c r="X1216" s="68">
        <v>1296</v>
      </c>
      <c r="Y1216" s="68">
        <v>838</v>
      </c>
      <c r="Z1216" s="68">
        <v>452</v>
      </c>
      <c r="AA1216" s="68">
        <v>151</v>
      </c>
      <c r="AB1216" s="68">
        <v>35</v>
      </c>
      <c r="AC1216" s="68">
        <v>7</v>
      </c>
      <c r="AD1216">
        <v>19330</v>
      </c>
      <c r="AE1216">
        <v>6358</v>
      </c>
      <c r="AF1216">
        <v>41252</v>
      </c>
      <c r="AG1216">
        <v>6407</v>
      </c>
      <c r="AH1216" t="s">
        <v>750</v>
      </c>
    </row>
    <row r="1217" spans="1:37" ht="16.5">
      <c r="A1217" t="s">
        <v>750</v>
      </c>
      <c r="B1217" t="s">
        <v>517</v>
      </c>
      <c r="C1217">
        <v>27298</v>
      </c>
      <c r="D1217" s="68">
        <v>157</v>
      </c>
      <c r="E1217">
        <v>707</v>
      </c>
      <c r="F1217" s="68">
        <v>164</v>
      </c>
      <c r="G1217" s="68">
        <v>185</v>
      </c>
      <c r="H1217" s="68">
        <v>189</v>
      </c>
      <c r="I1217" s="68">
        <v>169</v>
      </c>
      <c r="J1217" s="68">
        <v>1060</v>
      </c>
      <c r="K1217" s="68">
        <v>1331</v>
      </c>
      <c r="L1217" s="68">
        <v>1821</v>
      </c>
      <c r="M1217" s="68">
        <v>2108</v>
      </c>
      <c r="N1217" s="68">
        <v>2032</v>
      </c>
      <c r="O1217" s="68">
        <v>2225</v>
      </c>
      <c r="P1217" s="68">
        <v>2138</v>
      </c>
      <c r="Q1217" s="68">
        <v>2072</v>
      </c>
      <c r="R1217" s="68">
        <v>2263</v>
      </c>
      <c r="S1217" s="68">
        <v>2355</v>
      </c>
      <c r="T1217" s="68">
        <v>2266</v>
      </c>
      <c r="U1217" s="68">
        <v>1789</v>
      </c>
      <c r="V1217" s="68">
        <v>990</v>
      </c>
      <c r="W1217" s="68">
        <v>767</v>
      </c>
      <c r="X1217" s="68">
        <v>561</v>
      </c>
      <c r="Y1217" s="68">
        <v>358</v>
      </c>
      <c r="Z1217" s="68">
        <v>210</v>
      </c>
      <c r="AA1217" s="68">
        <v>69</v>
      </c>
      <c r="AB1217" s="68">
        <v>15</v>
      </c>
      <c r="AC1217" s="68">
        <v>4</v>
      </c>
      <c r="AD1217">
        <v>9384</v>
      </c>
    </row>
    <row r="1218" spans="1:37" ht="16.5">
      <c r="B1218" t="s">
        <v>518</v>
      </c>
      <c r="C1218">
        <v>26719</v>
      </c>
      <c r="D1218" s="68">
        <v>150</v>
      </c>
      <c r="E1218">
        <v>651</v>
      </c>
      <c r="F1218" s="68">
        <v>145</v>
      </c>
      <c r="G1218" s="68">
        <v>167</v>
      </c>
      <c r="H1218" s="68">
        <v>179</v>
      </c>
      <c r="I1218" s="68">
        <v>160</v>
      </c>
      <c r="J1218" s="68">
        <v>1071</v>
      </c>
      <c r="K1218" s="68">
        <v>1231</v>
      </c>
      <c r="L1218" s="68">
        <v>1745</v>
      </c>
      <c r="M1218" s="68">
        <v>1939</v>
      </c>
      <c r="N1218" s="68">
        <v>1798</v>
      </c>
      <c r="O1218" s="68">
        <v>2024</v>
      </c>
      <c r="P1218" s="68">
        <v>2094</v>
      </c>
      <c r="Q1218" s="68">
        <v>1920</v>
      </c>
      <c r="R1218" s="68">
        <v>2150</v>
      </c>
      <c r="S1218" s="68">
        <v>2359</v>
      </c>
      <c r="T1218" s="68">
        <v>2232</v>
      </c>
      <c r="U1218" s="68">
        <v>1922</v>
      </c>
      <c r="V1218" s="68">
        <v>1083</v>
      </c>
      <c r="W1218" s="68">
        <v>788</v>
      </c>
      <c r="X1218" s="68">
        <v>735</v>
      </c>
      <c r="Y1218" s="68">
        <v>480</v>
      </c>
      <c r="Z1218" s="68">
        <v>242</v>
      </c>
      <c r="AA1218" s="68">
        <v>82</v>
      </c>
      <c r="AB1218" s="68">
        <v>20</v>
      </c>
      <c r="AC1218" s="68">
        <v>3</v>
      </c>
      <c r="AD1218">
        <v>9946</v>
      </c>
      <c r="AI1218" t="s">
        <v>750</v>
      </c>
      <c r="AJ1218">
        <v>13670</v>
      </c>
      <c r="AK1218">
        <v>23616</v>
      </c>
    </row>
    <row r="1219" spans="1:37" ht="16.5">
      <c r="B1219" t="s">
        <v>516</v>
      </c>
      <c r="C1219">
        <v>38284</v>
      </c>
      <c r="D1219" s="68">
        <v>214</v>
      </c>
      <c r="E1219">
        <v>897</v>
      </c>
      <c r="F1219" s="68">
        <v>215</v>
      </c>
      <c r="G1219" s="68">
        <v>216</v>
      </c>
      <c r="H1219" s="68">
        <v>238</v>
      </c>
      <c r="I1219" s="68">
        <v>228</v>
      </c>
      <c r="J1219" s="68">
        <v>1323</v>
      </c>
      <c r="K1219" s="68">
        <v>1919</v>
      </c>
      <c r="L1219" s="68">
        <v>2712</v>
      </c>
      <c r="M1219" s="68">
        <v>3075</v>
      </c>
      <c r="N1219" s="68">
        <v>2654</v>
      </c>
      <c r="O1219" s="68">
        <v>2701</v>
      </c>
      <c r="P1219" s="68">
        <v>2831</v>
      </c>
      <c r="Q1219" s="68">
        <v>2953</v>
      </c>
      <c r="R1219" s="68">
        <v>3492</v>
      </c>
      <c r="S1219" s="68">
        <v>3741</v>
      </c>
      <c r="T1219" s="68">
        <v>3166</v>
      </c>
      <c r="U1219" s="68">
        <v>2378</v>
      </c>
      <c r="V1219" s="68">
        <v>1309</v>
      </c>
      <c r="W1219" s="68">
        <v>950</v>
      </c>
      <c r="X1219" s="68">
        <v>821</v>
      </c>
      <c r="Y1219" s="68">
        <v>572</v>
      </c>
      <c r="Z1219" s="68">
        <v>396</v>
      </c>
      <c r="AA1219" s="68">
        <v>144</v>
      </c>
      <c r="AB1219" s="68">
        <v>30</v>
      </c>
      <c r="AC1219" s="68">
        <v>6</v>
      </c>
      <c r="AD1219">
        <v>13513</v>
      </c>
      <c r="AE1219">
        <v>4353</v>
      </c>
      <c r="AF1219">
        <v>29703</v>
      </c>
      <c r="AG1219">
        <v>4228</v>
      </c>
      <c r="AH1219" t="s">
        <v>751</v>
      </c>
    </row>
    <row r="1220" spans="1:37" ht="16.5">
      <c r="A1220" t="s">
        <v>751</v>
      </c>
      <c r="B1220" t="s">
        <v>517</v>
      </c>
      <c r="C1220">
        <v>19309</v>
      </c>
      <c r="D1220" s="68">
        <v>103</v>
      </c>
      <c r="E1220">
        <v>464</v>
      </c>
      <c r="F1220" s="68">
        <v>116</v>
      </c>
      <c r="G1220" s="68">
        <v>115</v>
      </c>
      <c r="H1220" s="68">
        <v>120</v>
      </c>
      <c r="I1220" s="68">
        <v>113</v>
      </c>
      <c r="J1220" s="68">
        <v>697</v>
      </c>
      <c r="K1220" s="68">
        <v>1020</v>
      </c>
      <c r="L1220" s="68">
        <v>1446</v>
      </c>
      <c r="M1220" s="68">
        <v>1563</v>
      </c>
      <c r="N1220" s="68">
        <v>1337</v>
      </c>
      <c r="O1220" s="68">
        <v>1424</v>
      </c>
      <c r="P1220" s="68">
        <v>1428</v>
      </c>
      <c r="Q1220" s="68">
        <v>1462</v>
      </c>
      <c r="R1220" s="68">
        <v>1722</v>
      </c>
      <c r="S1220" s="68">
        <v>1898</v>
      </c>
      <c r="T1220" s="68">
        <v>1552</v>
      </c>
      <c r="U1220" s="68">
        <v>1184</v>
      </c>
      <c r="V1220" s="68">
        <v>645</v>
      </c>
      <c r="W1220" s="68">
        <v>411</v>
      </c>
      <c r="X1220" s="68">
        <v>333</v>
      </c>
      <c r="Y1220" s="68">
        <v>293</v>
      </c>
      <c r="Z1220" s="68">
        <v>237</v>
      </c>
      <c r="AA1220" s="68">
        <v>75</v>
      </c>
      <c r="AB1220" s="68">
        <v>11</v>
      </c>
      <c r="AC1220" s="68">
        <v>4</v>
      </c>
      <c r="AD1220">
        <v>6643</v>
      </c>
    </row>
    <row r="1221" spans="1:37" ht="16.5">
      <c r="B1221" t="s">
        <v>518</v>
      </c>
      <c r="C1221">
        <v>18975</v>
      </c>
      <c r="D1221" s="68">
        <v>111</v>
      </c>
      <c r="E1221">
        <v>433</v>
      </c>
      <c r="F1221" s="68">
        <v>99</v>
      </c>
      <c r="G1221" s="68">
        <v>101</v>
      </c>
      <c r="H1221" s="68">
        <v>118</v>
      </c>
      <c r="I1221" s="68">
        <v>115</v>
      </c>
      <c r="J1221" s="68">
        <v>626</v>
      </c>
      <c r="K1221" s="68">
        <v>899</v>
      </c>
      <c r="L1221" s="68">
        <v>1266</v>
      </c>
      <c r="M1221" s="68">
        <v>1512</v>
      </c>
      <c r="N1221" s="68">
        <v>1317</v>
      </c>
      <c r="O1221" s="68">
        <v>1277</v>
      </c>
      <c r="P1221" s="68">
        <v>1403</v>
      </c>
      <c r="Q1221" s="68">
        <v>1491</v>
      </c>
      <c r="R1221" s="68">
        <v>1770</v>
      </c>
      <c r="S1221" s="68">
        <v>1843</v>
      </c>
      <c r="T1221" s="68">
        <v>1614</v>
      </c>
      <c r="U1221" s="68">
        <v>1194</v>
      </c>
      <c r="V1221" s="68">
        <v>664</v>
      </c>
      <c r="W1221" s="68">
        <v>539</v>
      </c>
      <c r="X1221" s="68">
        <v>488</v>
      </c>
      <c r="Y1221" s="68">
        <v>279</v>
      </c>
      <c r="Z1221" s="68">
        <v>159</v>
      </c>
      <c r="AA1221" s="68">
        <v>69</v>
      </c>
      <c r="AB1221" s="68">
        <v>19</v>
      </c>
      <c r="AC1221" s="68">
        <v>2</v>
      </c>
      <c r="AD1221">
        <v>6870</v>
      </c>
      <c r="AI1221" t="s">
        <v>751</v>
      </c>
      <c r="AJ1221">
        <v>10036</v>
      </c>
      <c r="AK1221">
        <v>16906</v>
      </c>
    </row>
    <row r="1222" spans="1:37" ht="16.5">
      <c r="B1222" t="s">
        <v>516</v>
      </c>
      <c r="C1222">
        <v>45935</v>
      </c>
      <c r="D1222" s="68">
        <v>216</v>
      </c>
      <c r="E1222">
        <v>1159</v>
      </c>
      <c r="F1222" s="68">
        <v>224</v>
      </c>
      <c r="G1222" s="68">
        <v>295</v>
      </c>
      <c r="H1222" s="68">
        <v>322</v>
      </c>
      <c r="I1222" s="68">
        <v>318</v>
      </c>
      <c r="J1222" s="68">
        <v>2473</v>
      </c>
      <c r="K1222" s="68">
        <v>2831</v>
      </c>
      <c r="L1222" s="68">
        <v>2413</v>
      </c>
      <c r="M1222" s="68">
        <v>2536</v>
      </c>
      <c r="N1222" s="68">
        <v>2607</v>
      </c>
      <c r="O1222" s="68">
        <v>3059</v>
      </c>
      <c r="P1222" s="68">
        <v>3570</v>
      </c>
      <c r="Q1222" s="68">
        <v>3489</v>
      </c>
      <c r="R1222" s="68">
        <v>3575</v>
      </c>
      <c r="S1222" s="68">
        <v>3540</v>
      </c>
      <c r="T1222" s="68">
        <v>3613</v>
      </c>
      <c r="U1222" s="68">
        <v>3367</v>
      </c>
      <c r="V1222" s="68">
        <v>2103</v>
      </c>
      <c r="W1222" s="68">
        <v>1797</v>
      </c>
      <c r="X1222" s="68">
        <v>1539</v>
      </c>
      <c r="Y1222" s="68">
        <v>1096</v>
      </c>
      <c r="Z1222" s="68">
        <v>631</v>
      </c>
      <c r="AA1222" s="68">
        <v>264</v>
      </c>
      <c r="AB1222" s="68">
        <v>46</v>
      </c>
      <c r="AC1222" s="68">
        <v>11</v>
      </c>
      <c r="AD1222">
        <v>18007</v>
      </c>
      <c r="AE1222">
        <v>6679</v>
      </c>
      <c r="AF1222">
        <v>31769</v>
      </c>
      <c r="AG1222">
        <v>7487</v>
      </c>
      <c r="AH1222" t="s">
        <v>752</v>
      </c>
    </row>
    <row r="1223" spans="1:37" ht="16.5">
      <c r="A1223" t="s">
        <v>752</v>
      </c>
      <c r="B1223" t="s">
        <v>517</v>
      </c>
      <c r="C1223">
        <v>22664</v>
      </c>
      <c r="D1223" s="68">
        <v>120</v>
      </c>
      <c r="E1223">
        <v>598</v>
      </c>
      <c r="F1223" s="68">
        <v>119</v>
      </c>
      <c r="G1223" s="68">
        <v>151</v>
      </c>
      <c r="H1223" s="68">
        <v>163</v>
      </c>
      <c r="I1223" s="68">
        <v>165</v>
      </c>
      <c r="J1223" s="68">
        <v>1304</v>
      </c>
      <c r="K1223" s="68">
        <v>1459</v>
      </c>
      <c r="L1223" s="68">
        <v>1208</v>
      </c>
      <c r="M1223" s="68">
        <v>1351</v>
      </c>
      <c r="N1223" s="68">
        <v>1368</v>
      </c>
      <c r="O1223" s="68">
        <v>1541</v>
      </c>
      <c r="P1223" s="68">
        <v>1674</v>
      </c>
      <c r="Q1223" s="68">
        <v>1631</v>
      </c>
      <c r="R1223" s="68">
        <v>1841</v>
      </c>
      <c r="S1223" s="68">
        <v>1835</v>
      </c>
      <c r="T1223" s="68">
        <v>1831</v>
      </c>
      <c r="U1223" s="68">
        <v>1615</v>
      </c>
      <c r="V1223" s="68">
        <v>985</v>
      </c>
      <c r="W1223" s="68">
        <v>795</v>
      </c>
      <c r="X1223" s="68">
        <v>647</v>
      </c>
      <c r="Y1223" s="68">
        <v>449</v>
      </c>
      <c r="Z1223" s="68">
        <v>268</v>
      </c>
      <c r="AA1223" s="68">
        <v>116</v>
      </c>
      <c r="AB1223" s="68">
        <v>24</v>
      </c>
      <c r="AC1223" s="68">
        <v>4</v>
      </c>
      <c r="AD1223">
        <v>8569</v>
      </c>
    </row>
    <row r="1224" spans="1:37" ht="16.5">
      <c r="B1224" t="s">
        <v>518</v>
      </c>
      <c r="C1224">
        <v>23271</v>
      </c>
      <c r="D1224" s="68">
        <v>96</v>
      </c>
      <c r="E1224">
        <v>561</v>
      </c>
      <c r="F1224" s="68">
        <v>105</v>
      </c>
      <c r="G1224" s="68">
        <v>144</v>
      </c>
      <c r="H1224" s="68">
        <v>159</v>
      </c>
      <c r="I1224" s="68">
        <v>153</v>
      </c>
      <c r="J1224" s="68">
        <v>1169</v>
      </c>
      <c r="K1224" s="68">
        <v>1372</v>
      </c>
      <c r="L1224" s="68">
        <v>1205</v>
      </c>
      <c r="M1224" s="68">
        <v>1185</v>
      </c>
      <c r="N1224" s="68">
        <v>1239</v>
      </c>
      <c r="O1224" s="68">
        <v>1518</v>
      </c>
      <c r="P1224" s="68">
        <v>1896</v>
      </c>
      <c r="Q1224" s="68">
        <v>1858</v>
      </c>
      <c r="R1224" s="68">
        <v>1734</v>
      </c>
      <c r="S1224" s="68">
        <v>1705</v>
      </c>
      <c r="T1224" s="68">
        <v>1782</v>
      </c>
      <c r="U1224" s="68">
        <v>1752</v>
      </c>
      <c r="V1224" s="68">
        <v>1118</v>
      </c>
      <c r="W1224" s="68">
        <v>1002</v>
      </c>
      <c r="X1224" s="68">
        <v>892</v>
      </c>
      <c r="Y1224" s="68">
        <v>647</v>
      </c>
      <c r="Z1224" s="68">
        <v>363</v>
      </c>
      <c r="AA1224" s="68">
        <v>148</v>
      </c>
      <c r="AB1224" s="68">
        <v>22</v>
      </c>
      <c r="AC1224" s="68">
        <v>7</v>
      </c>
      <c r="AD1224">
        <v>9438</v>
      </c>
      <c r="AI1224" t="s">
        <v>752</v>
      </c>
      <c r="AJ1224">
        <v>10635</v>
      </c>
      <c r="AK1224">
        <v>20073</v>
      </c>
    </row>
    <row r="1225" spans="1:37" ht="16.5">
      <c r="B1225" t="s">
        <v>516</v>
      </c>
      <c r="C1225">
        <v>48565</v>
      </c>
      <c r="D1225" s="68">
        <v>279</v>
      </c>
      <c r="E1225">
        <v>1020</v>
      </c>
      <c r="F1225" s="68">
        <v>267</v>
      </c>
      <c r="G1225" s="68">
        <v>268</v>
      </c>
      <c r="H1225" s="68">
        <v>256</v>
      </c>
      <c r="I1225" s="68">
        <v>229</v>
      </c>
      <c r="J1225" s="68">
        <v>1393</v>
      </c>
      <c r="K1225" s="68">
        <v>1961</v>
      </c>
      <c r="L1225" s="68">
        <v>3211</v>
      </c>
      <c r="M1225" s="68">
        <v>3838</v>
      </c>
      <c r="N1225" s="68">
        <v>3386</v>
      </c>
      <c r="O1225" s="68">
        <v>3433</v>
      </c>
      <c r="P1225" s="68">
        <v>3549</v>
      </c>
      <c r="Q1225" s="68">
        <v>3826</v>
      </c>
      <c r="R1225" s="68">
        <v>4244</v>
      </c>
      <c r="S1225" s="68">
        <v>4364</v>
      </c>
      <c r="T1225" s="68">
        <v>4039</v>
      </c>
      <c r="U1225" s="68">
        <v>3398</v>
      </c>
      <c r="V1225" s="68">
        <v>2009</v>
      </c>
      <c r="W1225" s="68">
        <v>1557</v>
      </c>
      <c r="X1225" s="68">
        <v>1354</v>
      </c>
      <c r="Y1225" s="68">
        <v>920</v>
      </c>
      <c r="Z1225" s="68">
        <v>556</v>
      </c>
      <c r="AA1225" s="68">
        <v>190</v>
      </c>
      <c r="AB1225" s="68">
        <v>30</v>
      </c>
      <c r="AC1225" s="68">
        <v>8</v>
      </c>
      <c r="AD1225">
        <v>18425</v>
      </c>
      <c r="AE1225">
        <v>4653</v>
      </c>
      <c r="AF1225">
        <v>37288</v>
      </c>
      <c r="AG1225">
        <v>6624</v>
      </c>
      <c r="AH1225" t="s">
        <v>753</v>
      </c>
    </row>
    <row r="1226" spans="1:37" ht="16.5">
      <c r="A1226" t="s">
        <v>753</v>
      </c>
      <c r="B1226" t="s">
        <v>517</v>
      </c>
      <c r="C1226">
        <v>24715</v>
      </c>
      <c r="D1226" s="68">
        <v>146</v>
      </c>
      <c r="E1226">
        <v>510</v>
      </c>
      <c r="F1226" s="68">
        <v>134</v>
      </c>
      <c r="G1226" s="68">
        <v>133</v>
      </c>
      <c r="H1226" s="68">
        <v>126</v>
      </c>
      <c r="I1226" s="68">
        <v>117</v>
      </c>
      <c r="J1226" s="68">
        <v>707</v>
      </c>
      <c r="K1226" s="68">
        <v>1037</v>
      </c>
      <c r="L1226" s="68">
        <v>1674</v>
      </c>
      <c r="M1226" s="68">
        <v>2021</v>
      </c>
      <c r="N1226" s="68">
        <v>1794</v>
      </c>
      <c r="O1226" s="68">
        <v>1787</v>
      </c>
      <c r="P1226" s="68">
        <v>1844</v>
      </c>
      <c r="Q1226" s="68">
        <v>2018</v>
      </c>
      <c r="R1226" s="68">
        <v>2207</v>
      </c>
      <c r="S1226" s="68">
        <v>2253</v>
      </c>
      <c r="T1226" s="68">
        <v>2040</v>
      </c>
      <c r="U1226" s="68">
        <v>1668</v>
      </c>
      <c r="V1226" s="68">
        <v>985</v>
      </c>
      <c r="W1226" s="68">
        <v>695</v>
      </c>
      <c r="X1226" s="68">
        <v>571</v>
      </c>
      <c r="Y1226" s="68">
        <v>395</v>
      </c>
      <c r="Z1226" s="68">
        <v>262</v>
      </c>
      <c r="AA1226" s="68">
        <v>82</v>
      </c>
      <c r="AB1226" s="68">
        <v>15</v>
      </c>
      <c r="AC1226" s="68">
        <v>4</v>
      </c>
      <c r="AD1226">
        <v>8970</v>
      </c>
    </row>
    <row r="1227" spans="1:37" ht="16.5">
      <c r="B1227" t="s">
        <v>518</v>
      </c>
      <c r="C1227">
        <v>23850</v>
      </c>
      <c r="D1227" s="68">
        <v>133</v>
      </c>
      <c r="E1227">
        <v>510</v>
      </c>
      <c r="F1227" s="68">
        <v>133</v>
      </c>
      <c r="G1227" s="68">
        <v>135</v>
      </c>
      <c r="H1227" s="68">
        <v>130</v>
      </c>
      <c r="I1227" s="68">
        <v>112</v>
      </c>
      <c r="J1227" s="68">
        <v>686</v>
      </c>
      <c r="K1227" s="68">
        <v>924</v>
      </c>
      <c r="L1227" s="68">
        <v>1537</v>
      </c>
      <c r="M1227" s="68">
        <v>1817</v>
      </c>
      <c r="N1227" s="68">
        <v>1592</v>
      </c>
      <c r="O1227" s="68">
        <v>1646</v>
      </c>
      <c r="P1227" s="68">
        <v>1705</v>
      </c>
      <c r="Q1227" s="68">
        <v>1808</v>
      </c>
      <c r="R1227" s="68">
        <v>2037</v>
      </c>
      <c r="S1227" s="68">
        <v>2111</v>
      </c>
      <c r="T1227" s="68">
        <v>1999</v>
      </c>
      <c r="U1227" s="68">
        <v>1730</v>
      </c>
      <c r="V1227" s="68">
        <v>1024</v>
      </c>
      <c r="W1227" s="68">
        <v>862</v>
      </c>
      <c r="X1227" s="68">
        <v>783</v>
      </c>
      <c r="Y1227" s="68">
        <v>525</v>
      </c>
      <c r="Z1227" s="68">
        <v>294</v>
      </c>
      <c r="AA1227" s="68">
        <v>108</v>
      </c>
      <c r="AB1227" s="68">
        <v>15</v>
      </c>
      <c r="AC1227" s="68">
        <v>4</v>
      </c>
      <c r="AD1227">
        <v>9455</v>
      </c>
      <c r="AI1227" t="s">
        <v>753</v>
      </c>
      <c r="AJ1227">
        <v>12142</v>
      </c>
      <c r="AK1227">
        <v>21597</v>
      </c>
    </row>
    <row r="1228" spans="1:37" ht="16.5">
      <c r="B1228" t="s">
        <v>516</v>
      </c>
      <c r="C1228">
        <v>81455</v>
      </c>
      <c r="D1228" s="68">
        <v>491</v>
      </c>
      <c r="E1228">
        <v>2025</v>
      </c>
      <c r="F1228" s="68">
        <v>491</v>
      </c>
      <c r="G1228" s="68">
        <v>521</v>
      </c>
      <c r="H1228" s="68">
        <v>530</v>
      </c>
      <c r="I1228" s="68">
        <v>483</v>
      </c>
      <c r="J1228" s="68">
        <v>3236</v>
      </c>
      <c r="K1228" s="68">
        <v>4315</v>
      </c>
      <c r="L1228" s="68">
        <v>5693</v>
      </c>
      <c r="M1228" s="68">
        <v>5966</v>
      </c>
      <c r="N1228" s="68">
        <v>5356</v>
      </c>
      <c r="O1228" s="68">
        <v>5820</v>
      </c>
      <c r="P1228" s="68">
        <v>6574</v>
      </c>
      <c r="Q1228" s="68">
        <v>6567</v>
      </c>
      <c r="R1228" s="68">
        <v>6978</v>
      </c>
      <c r="S1228" s="68">
        <v>7228</v>
      </c>
      <c r="T1228" s="68">
        <v>6562</v>
      </c>
      <c r="U1228" s="68">
        <v>5628</v>
      </c>
      <c r="V1228" s="68">
        <v>3111</v>
      </c>
      <c r="W1228" s="68">
        <v>2232</v>
      </c>
      <c r="X1228" s="68">
        <v>1703</v>
      </c>
      <c r="Y1228" s="68">
        <v>1024</v>
      </c>
      <c r="Z1228" s="68">
        <v>644</v>
      </c>
      <c r="AA1228" s="68">
        <v>250</v>
      </c>
      <c r="AB1228" s="68">
        <v>46</v>
      </c>
      <c r="AC1228" s="68">
        <v>6</v>
      </c>
      <c r="AD1228">
        <v>28434</v>
      </c>
      <c r="AE1228">
        <v>10067</v>
      </c>
      <c r="AF1228">
        <v>62372</v>
      </c>
      <c r="AG1228">
        <v>9016</v>
      </c>
      <c r="AH1228" t="s">
        <v>754</v>
      </c>
    </row>
    <row r="1229" spans="1:37" ht="16.5">
      <c r="A1229" t="s">
        <v>754</v>
      </c>
      <c r="B1229" t="s">
        <v>517</v>
      </c>
      <c r="C1229">
        <v>40547</v>
      </c>
      <c r="D1229" s="68">
        <v>268</v>
      </c>
      <c r="E1229">
        <v>1026</v>
      </c>
      <c r="F1229" s="68">
        <v>252</v>
      </c>
      <c r="G1229" s="68">
        <v>265</v>
      </c>
      <c r="H1229" s="68">
        <v>265</v>
      </c>
      <c r="I1229" s="68">
        <v>244</v>
      </c>
      <c r="J1229" s="68">
        <v>1672</v>
      </c>
      <c r="K1229" s="68">
        <v>2289</v>
      </c>
      <c r="L1229" s="68">
        <v>3033</v>
      </c>
      <c r="M1229" s="68">
        <v>3074</v>
      </c>
      <c r="N1229" s="68">
        <v>2775</v>
      </c>
      <c r="O1229" s="68">
        <v>3040</v>
      </c>
      <c r="P1229" s="68">
        <v>3282</v>
      </c>
      <c r="Q1229" s="68">
        <v>3217</v>
      </c>
      <c r="R1229" s="68">
        <v>3351</v>
      </c>
      <c r="S1229" s="68">
        <v>3500</v>
      </c>
      <c r="T1229" s="68">
        <v>3177</v>
      </c>
      <c r="U1229" s="68">
        <v>2636</v>
      </c>
      <c r="V1229" s="68">
        <v>1502</v>
      </c>
      <c r="W1229" s="68">
        <v>1056</v>
      </c>
      <c r="X1229" s="68">
        <v>734</v>
      </c>
      <c r="Y1229" s="68">
        <v>451</v>
      </c>
      <c r="Z1229" s="68">
        <v>320</v>
      </c>
      <c r="AA1229" s="68">
        <v>122</v>
      </c>
      <c r="AB1229" s="68">
        <v>20</v>
      </c>
      <c r="AC1229" s="68">
        <v>2</v>
      </c>
      <c r="AD1229">
        <v>13520</v>
      </c>
    </row>
    <row r="1230" spans="1:37" ht="16.5">
      <c r="B1230" t="s">
        <v>518</v>
      </c>
      <c r="C1230">
        <v>40908</v>
      </c>
      <c r="D1230" s="68">
        <v>223</v>
      </c>
      <c r="E1230">
        <v>999</v>
      </c>
      <c r="F1230" s="68">
        <v>239</v>
      </c>
      <c r="G1230" s="68">
        <v>256</v>
      </c>
      <c r="H1230" s="68">
        <v>265</v>
      </c>
      <c r="I1230" s="68">
        <v>239</v>
      </c>
      <c r="J1230" s="68">
        <v>1564</v>
      </c>
      <c r="K1230" s="68">
        <v>2026</v>
      </c>
      <c r="L1230" s="68">
        <v>2660</v>
      </c>
      <c r="M1230" s="68">
        <v>2892</v>
      </c>
      <c r="N1230" s="68">
        <v>2581</v>
      </c>
      <c r="O1230" s="68">
        <v>2780</v>
      </c>
      <c r="P1230" s="68">
        <v>3292</v>
      </c>
      <c r="Q1230" s="68">
        <v>3350</v>
      </c>
      <c r="R1230" s="68">
        <v>3627</v>
      </c>
      <c r="S1230" s="68">
        <v>3728</v>
      </c>
      <c r="T1230" s="68">
        <v>3385</v>
      </c>
      <c r="U1230" s="68">
        <v>2992</v>
      </c>
      <c r="V1230" s="68">
        <v>1609</v>
      </c>
      <c r="W1230" s="68">
        <v>1176</v>
      </c>
      <c r="X1230" s="68">
        <v>969</v>
      </c>
      <c r="Y1230" s="68">
        <v>573</v>
      </c>
      <c r="Z1230" s="68">
        <v>324</v>
      </c>
      <c r="AA1230" s="68">
        <v>128</v>
      </c>
      <c r="AB1230" s="68">
        <v>26</v>
      </c>
      <c r="AC1230" s="68">
        <v>4</v>
      </c>
      <c r="AD1230">
        <v>14914</v>
      </c>
      <c r="AI1230" t="s">
        <v>754</v>
      </c>
      <c r="AJ1230">
        <v>21182</v>
      </c>
      <c r="AK1230">
        <v>36096</v>
      </c>
    </row>
    <row r="1231" spans="1:37" ht="16.5">
      <c r="B1231" t="s">
        <v>516</v>
      </c>
      <c r="C1231">
        <v>51433</v>
      </c>
      <c r="D1231" s="68">
        <v>304</v>
      </c>
      <c r="E1231">
        <v>1204</v>
      </c>
      <c r="F1231" s="68">
        <v>301</v>
      </c>
      <c r="G1231" s="68">
        <v>321</v>
      </c>
      <c r="H1231" s="68">
        <v>317</v>
      </c>
      <c r="I1231" s="68">
        <v>265</v>
      </c>
      <c r="J1231" s="68">
        <v>1552</v>
      </c>
      <c r="K1231" s="68">
        <v>1809</v>
      </c>
      <c r="L1231" s="68">
        <v>3526</v>
      </c>
      <c r="M1231" s="68">
        <v>3971</v>
      </c>
      <c r="N1231" s="68">
        <v>3819</v>
      </c>
      <c r="O1231" s="68">
        <v>3875</v>
      </c>
      <c r="P1231" s="68">
        <v>3632</v>
      </c>
      <c r="Q1231" s="68">
        <v>3720</v>
      </c>
      <c r="R1231" s="68">
        <v>4284</v>
      </c>
      <c r="S1231" s="68">
        <v>4659</v>
      </c>
      <c r="T1231" s="68">
        <v>4626</v>
      </c>
      <c r="U1231" s="68">
        <v>3772</v>
      </c>
      <c r="V1231" s="68">
        <v>2156</v>
      </c>
      <c r="W1231" s="68">
        <v>1555</v>
      </c>
      <c r="X1231" s="68">
        <v>1257</v>
      </c>
      <c r="Y1231" s="68">
        <v>813</v>
      </c>
      <c r="Z1231" s="68">
        <v>589</v>
      </c>
      <c r="AA1231" s="68">
        <v>234</v>
      </c>
      <c r="AB1231" s="68">
        <v>55</v>
      </c>
      <c r="AC1231" s="68">
        <v>21</v>
      </c>
      <c r="AD1231">
        <v>19737</v>
      </c>
      <c r="AE1231">
        <v>4869</v>
      </c>
      <c r="AF1231">
        <v>39884</v>
      </c>
      <c r="AG1231">
        <v>6680</v>
      </c>
      <c r="AH1231" t="s">
        <v>755</v>
      </c>
    </row>
    <row r="1232" spans="1:37" ht="16.5">
      <c r="A1232" t="s">
        <v>755</v>
      </c>
      <c r="B1232" t="s">
        <v>517</v>
      </c>
      <c r="C1232">
        <v>25631</v>
      </c>
      <c r="D1232" s="68">
        <v>163</v>
      </c>
      <c r="E1232">
        <v>635</v>
      </c>
      <c r="F1232" s="68">
        <v>163</v>
      </c>
      <c r="G1232" s="68">
        <v>172</v>
      </c>
      <c r="H1232" s="68">
        <v>162</v>
      </c>
      <c r="I1232" s="68">
        <v>138</v>
      </c>
      <c r="J1232" s="68">
        <v>825</v>
      </c>
      <c r="K1232" s="68">
        <v>958</v>
      </c>
      <c r="L1232" s="68">
        <v>1779</v>
      </c>
      <c r="M1232" s="68">
        <v>2073</v>
      </c>
      <c r="N1232" s="68">
        <v>2031</v>
      </c>
      <c r="O1232" s="68">
        <v>2017</v>
      </c>
      <c r="P1232" s="68">
        <v>1853</v>
      </c>
      <c r="Q1232" s="68">
        <v>1838</v>
      </c>
      <c r="R1232" s="68">
        <v>2088</v>
      </c>
      <c r="S1232" s="68">
        <v>2308</v>
      </c>
      <c r="T1232" s="68">
        <v>2215</v>
      </c>
      <c r="U1232" s="68">
        <v>1835</v>
      </c>
      <c r="V1232" s="68">
        <v>1010</v>
      </c>
      <c r="W1232" s="68">
        <v>686</v>
      </c>
      <c r="X1232" s="68">
        <v>503</v>
      </c>
      <c r="Y1232" s="68">
        <v>359</v>
      </c>
      <c r="Z1232" s="68">
        <v>280</v>
      </c>
      <c r="AA1232" s="68">
        <v>126</v>
      </c>
      <c r="AB1232" s="68">
        <v>36</v>
      </c>
      <c r="AC1232" s="68">
        <v>13</v>
      </c>
      <c r="AD1232">
        <v>9371</v>
      </c>
    </row>
    <row r="1233" spans="1:37" ht="16.5">
      <c r="B1233" t="s">
        <v>518</v>
      </c>
      <c r="C1233">
        <v>25802</v>
      </c>
      <c r="D1233" s="68">
        <v>141</v>
      </c>
      <c r="E1233">
        <v>569</v>
      </c>
      <c r="F1233" s="68">
        <v>138</v>
      </c>
      <c r="G1233" s="68">
        <v>149</v>
      </c>
      <c r="H1233" s="68">
        <v>155</v>
      </c>
      <c r="I1233" s="68">
        <v>127</v>
      </c>
      <c r="J1233" s="68">
        <v>727</v>
      </c>
      <c r="K1233" s="68">
        <v>851</v>
      </c>
      <c r="L1233" s="68">
        <v>1747</v>
      </c>
      <c r="M1233" s="68">
        <v>1898</v>
      </c>
      <c r="N1233" s="68">
        <v>1788</v>
      </c>
      <c r="O1233" s="68">
        <v>1858</v>
      </c>
      <c r="P1233" s="68">
        <v>1779</v>
      </c>
      <c r="Q1233" s="68">
        <v>1882</v>
      </c>
      <c r="R1233" s="68">
        <v>2196</v>
      </c>
      <c r="S1233" s="68">
        <v>2351</v>
      </c>
      <c r="T1233" s="68">
        <v>2411</v>
      </c>
      <c r="U1233" s="68">
        <v>1937</v>
      </c>
      <c r="V1233" s="68">
        <v>1146</v>
      </c>
      <c r="W1233" s="68">
        <v>869</v>
      </c>
      <c r="X1233" s="68">
        <v>754</v>
      </c>
      <c r="Y1233" s="68">
        <v>454</v>
      </c>
      <c r="Z1233" s="68">
        <v>309</v>
      </c>
      <c r="AA1233" s="68">
        <v>108</v>
      </c>
      <c r="AB1233" s="68">
        <v>19</v>
      </c>
      <c r="AC1233" s="68">
        <v>8</v>
      </c>
      <c r="AD1233">
        <v>10366</v>
      </c>
      <c r="AI1233" t="s">
        <v>755</v>
      </c>
      <c r="AJ1233">
        <v>13148</v>
      </c>
      <c r="AK1233">
        <v>23514</v>
      </c>
    </row>
    <row r="1234" spans="1:37">
      <c r="B1234" t="s">
        <v>516</v>
      </c>
      <c r="C1234">
        <v>433024</v>
      </c>
      <c r="D1234">
        <v>4852</v>
      </c>
      <c r="E1234">
        <v>21049</v>
      </c>
      <c r="F1234">
        <v>5140</v>
      </c>
      <c r="G1234">
        <v>5499</v>
      </c>
      <c r="H1234">
        <v>5603</v>
      </c>
      <c r="I1234">
        <v>4807</v>
      </c>
      <c r="J1234">
        <v>24927</v>
      </c>
      <c r="K1234">
        <v>26594</v>
      </c>
      <c r="L1234">
        <v>28301</v>
      </c>
      <c r="M1234">
        <v>27630</v>
      </c>
      <c r="N1234">
        <v>26877</v>
      </c>
      <c r="O1234">
        <v>36812</v>
      </c>
      <c r="P1234">
        <v>41903</v>
      </c>
      <c r="Q1234">
        <v>35652</v>
      </c>
      <c r="R1234">
        <v>33584</v>
      </c>
      <c r="S1234">
        <v>30850</v>
      </c>
      <c r="T1234">
        <v>26632</v>
      </c>
      <c r="U1234">
        <v>22715</v>
      </c>
      <c r="V1234">
        <v>14072</v>
      </c>
      <c r="W1234">
        <v>10570</v>
      </c>
      <c r="X1234">
        <v>8232</v>
      </c>
      <c r="Y1234">
        <v>5820</v>
      </c>
      <c r="Z1234">
        <v>4014</v>
      </c>
      <c r="AA1234">
        <v>1561</v>
      </c>
      <c r="AB1234">
        <v>316</v>
      </c>
      <c r="AC1234">
        <v>61</v>
      </c>
      <c r="AD1234">
        <v>124843</v>
      </c>
      <c r="AE1234">
        <v>77422</v>
      </c>
      <c r="AF1234">
        <v>310956</v>
      </c>
      <c r="AG1234">
        <v>44646</v>
      </c>
      <c r="AH1234" t="s">
        <v>756</v>
      </c>
    </row>
    <row r="1235" spans="1:37">
      <c r="A1235" t="s">
        <v>756</v>
      </c>
      <c r="B1235" t="s">
        <v>517</v>
      </c>
      <c r="C1235">
        <v>214315</v>
      </c>
      <c r="D1235">
        <v>2499</v>
      </c>
      <c r="E1235">
        <v>10946</v>
      </c>
      <c r="F1235">
        <v>2655</v>
      </c>
      <c r="G1235">
        <v>2852</v>
      </c>
      <c r="H1235">
        <v>2911</v>
      </c>
      <c r="I1235">
        <v>2528</v>
      </c>
      <c r="J1235">
        <v>13067</v>
      </c>
      <c r="K1235">
        <v>13929</v>
      </c>
      <c r="L1235">
        <v>14678</v>
      </c>
      <c r="M1235">
        <v>14205</v>
      </c>
      <c r="N1235">
        <v>13622</v>
      </c>
      <c r="O1235">
        <v>17667</v>
      </c>
      <c r="P1235">
        <v>20155</v>
      </c>
      <c r="Q1235">
        <v>17497</v>
      </c>
      <c r="R1235">
        <v>16653</v>
      </c>
      <c r="S1235">
        <v>15435</v>
      </c>
      <c r="T1235">
        <v>12928</v>
      </c>
      <c r="U1235">
        <v>10831</v>
      </c>
      <c r="V1235">
        <v>6559</v>
      </c>
      <c r="W1235">
        <v>4575</v>
      </c>
      <c r="X1235">
        <v>3452</v>
      </c>
      <c r="Y1235">
        <v>2582</v>
      </c>
      <c r="Z1235">
        <v>2048</v>
      </c>
      <c r="AA1235">
        <v>811</v>
      </c>
      <c r="AB1235">
        <v>141</v>
      </c>
      <c r="AC1235">
        <v>35</v>
      </c>
      <c r="AD1235">
        <v>59397</v>
      </c>
    </row>
    <row r="1236" spans="1:37">
      <c r="B1236" t="s">
        <v>518</v>
      </c>
      <c r="C1236">
        <v>218709</v>
      </c>
      <c r="D1236">
        <v>2353</v>
      </c>
      <c r="E1236">
        <v>10103</v>
      </c>
      <c r="F1236">
        <v>2485</v>
      </c>
      <c r="G1236">
        <v>2647</v>
      </c>
      <c r="H1236">
        <v>2692</v>
      </c>
      <c r="I1236">
        <v>2279</v>
      </c>
      <c r="J1236">
        <v>11860</v>
      </c>
      <c r="K1236">
        <v>12665</v>
      </c>
      <c r="L1236">
        <v>13623</v>
      </c>
      <c r="M1236">
        <v>13425</v>
      </c>
      <c r="N1236">
        <v>13255</v>
      </c>
      <c r="O1236">
        <v>19145</v>
      </c>
      <c r="P1236">
        <v>21748</v>
      </c>
      <c r="Q1236">
        <v>18155</v>
      </c>
      <c r="R1236">
        <v>16931</v>
      </c>
      <c r="S1236">
        <v>15415</v>
      </c>
      <c r="T1236">
        <v>13704</v>
      </c>
      <c r="U1236">
        <v>11884</v>
      </c>
      <c r="V1236">
        <v>7513</v>
      </c>
      <c r="W1236">
        <v>5995</v>
      </c>
      <c r="X1236">
        <v>4780</v>
      </c>
      <c r="Y1236">
        <v>3238</v>
      </c>
      <c r="Z1236">
        <v>1966</v>
      </c>
      <c r="AA1236">
        <v>750</v>
      </c>
      <c r="AB1236">
        <v>175</v>
      </c>
      <c r="AC1236">
        <v>26</v>
      </c>
      <c r="AD1236">
        <v>65446</v>
      </c>
      <c r="AI1236" t="s">
        <v>756</v>
      </c>
      <c r="AJ1236">
        <v>116282</v>
      </c>
      <c r="AK1236">
        <v>181728</v>
      </c>
    </row>
    <row r="1237" spans="1:37" ht="16.5">
      <c r="B1237" t="s">
        <v>516</v>
      </c>
      <c r="C1237">
        <v>207492</v>
      </c>
      <c r="D1237" s="68">
        <v>2323</v>
      </c>
      <c r="E1237">
        <v>10772</v>
      </c>
      <c r="F1237" s="68">
        <v>2538</v>
      </c>
      <c r="G1237" s="68">
        <v>2754</v>
      </c>
      <c r="H1237" s="68">
        <v>2903</v>
      </c>
      <c r="I1237" s="68">
        <v>2577</v>
      </c>
      <c r="J1237" s="68">
        <v>14097</v>
      </c>
      <c r="K1237" s="68">
        <v>15176</v>
      </c>
      <c r="L1237" s="68">
        <v>13752</v>
      </c>
      <c r="M1237" s="68">
        <v>12397</v>
      </c>
      <c r="N1237" s="68">
        <v>11566</v>
      </c>
      <c r="O1237" s="68">
        <v>16510</v>
      </c>
      <c r="P1237" s="68">
        <v>20196</v>
      </c>
      <c r="Q1237" s="68">
        <v>17742</v>
      </c>
      <c r="R1237" s="68">
        <v>16135</v>
      </c>
      <c r="S1237" s="68">
        <v>14067</v>
      </c>
      <c r="T1237" s="68">
        <v>11983</v>
      </c>
      <c r="U1237" s="68">
        <v>10087</v>
      </c>
      <c r="V1237" s="68">
        <v>6400</v>
      </c>
      <c r="W1237" s="68">
        <v>4783</v>
      </c>
      <c r="X1237" s="68">
        <v>3911</v>
      </c>
      <c r="Y1237" s="68">
        <v>2740</v>
      </c>
      <c r="Z1237" s="68">
        <v>1889</v>
      </c>
      <c r="AA1237" s="68">
        <v>778</v>
      </c>
      <c r="AB1237" s="68">
        <v>149</v>
      </c>
      <c r="AC1237" s="68">
        <v>39</v>
      </c>
      <c r="AD1237">
        <v>56826</v>
      </c>
      <c r="AE1237">
        <v>42368</v>
      </c>
      <c r="AF1237">
        <v>144435</v>
      </c>
      <c r="AG1237">
        <v>20689</v>
      </c>
      <c r="AH1237" t="s">
        <v>757</v>
      </c>
    </row>
    <row r="1238" spans="1:37" ht="16.5">
      <c r="A1238" t="s">
        <v>757</v>
      </c>
      <c r="B1238" t="s">
        <v>517</v>
      </c>
      <c r="C1238">
        <v>102239</v>
      </c>
      <c r="D1238" s="68">
        <v>1208</v>
      </c>
      <c r="E1238">
        <v>5616</v>
      </c>
      <c r="F1238" s="68">
        <v>1314</v>
      </c>
      <c r="G1238" s="68">
        <v>1427</v>
      </c>
      <c r="H1238" s="68">
        <v>1518</v>
      </c>
      <c r="I1238" s="68">
        <v>1357</v>
      </c>
      <c r="J1238" s="68">
        <v>7404</v>
      </c>
      <c r="K1238" s="68">
        <v>7926</v>
      </c>
      <c r="L1238" s="68">
        <v>7126</v>
      </c>
      <c r="M1238" s="68">
        <v>6327</v>
      </c>
      <c r="N1238" s="68">
        <v>5864</v>
      </c>
      <c r="O1238" s="68">
        <v>7849</v>
      </c>
      <c r="P1238" s="68">
        <v>9405</v>
      </c>
      <c r="Q1238" s="68">
        <v>8458</v>
      </c>
      <c r="R1238" s="68">
        <v>7960</v>
      </c>
      <c r="S1238" s="68">
        <v>7087</v>
      </c>
      <c r="T1238" s="68">
        <v>5904</v>
      </c>
      <c r="U1238" s="68">
        <v>4855</v>
      </c>
      <c r="V1238" s="68">
        <v>2939</v>
      </c>
      <c r="W1238" s="68">
        <v>2036</v>
      </c>
      <c r="X1238" s="68">
        <v>1622</v>
      </c>
      <c r="Y1238" s="68">
        <v>1206</v>
      </c>
      <c r="Z1238" s="68">
        <v>952</v>
      </c>
      <c r="AA1238" s="68">
        <v>406</v>
      </c>
      <c r="AB1238" s="68">
        <v>67</v>
      </c>
      <c r="AC1238" s="68">
        <v>22</v>
      </c>
      <c r="AD1238">
        <v>27096</v>
      </c>
    </row>
    <row r="1239" spans="1:37" ht="16.5">
      <c r="B1239" t="s">
        <v>518</v>
      </c>
      <c r="C1239">
        <v>105253</v>
      </c>
      <c r="D1239" s="68">
        <v>1115</v>
      </c>
      <c r="E1239">
        <v>5156</v>
      </c>
      <c r="F1239" s="68">
        <v>1224</v>
      </c>
      <c r="G1239" s="68">
        <v>1327</v>
      </c>
      <c r="H1239" s="68">
        <v>1385</v>
      </c>
      <c r="I1239" s="68">
        <v>1220</v>
      </c>
      <c r="J1239" s="68">
        <v>6693</v>
      </c>
      <c r="K1239" s="68">
        <v>7250</v>
      </c>
      <c r="L1239" s="68">
        <v>6626</v>
      </c>
      <c r="M1239" s="68">
        <v>6070</v>
      </c>
      <c r="N1239" s="68">
        <v>5702</v>
      </c>
      <c r="O1239" s="68">
        <v>8661</v>
      </c>
      <c r="P1239" s="68">
        <v>10791</v>
      </c>
      <c r="Q1239" s="68">
        <v>9284</v>
      </c>
      <c r="R1239" s="68">
        <v>8175</v>
      </c>
      <c r="S1239" s="68">
        <v>6980</v>
      </c>
      <c r="T1239" s="68">
        <v>6079</v>
      </c>
      <c r="U1239" s="68">
        <v>5232</v>
      </c>
      <c r="V1239" s="68">
        <v>3461</v>
      </c>
      <c r="W1239" s="68">
        <v>2747</v>
      </c>
      <c r="X1239" s="68">
        <v>2289</v>
      </c>
      <c r="Y1239" s="68">
        <v>1534</v>
      </c>
      <c r="Z1239" s="68">
        <v>937</v>
      </c>
      <c r="AA1239" s="68">
        <v>372</v>
      </c>
      <c r="AB1239" s="68">
        <v>82</v>
      </c>
      <c r="AC1239" s="68">
        <v>17</v>
      </c>
      <c r="AD1239">
        <v>29730</v>
      </c>
      <c r="AI1239" t="s">
        <v>757</v>
      </c>
      <c r="AJ1239">
        <v>55309</v>
      </c>
      <c r="AK1239">
        <v>85039</v>
      </c>
    </row>
    <row r="1240" spans="1:37" ht="16.5">
      <c r="B1240" t="s">
        <v>516</v>
      </c>
      <c r="C1240">
        <v>148955</v>
      </c>
      <c r="D1240" s="68">
        <v>1617</v>
      </c>
      <c r="E1240">
        <v>6746</v>
      </c>
      <c r="F1240" s="68">
        <v>1663</v>
      </c>
      <c r="G1240" s="68">
        <v>1770</v>
      </c>
      <c r="H1240" s="68">
        <v>1786</v>
      </c>
      <c r="I1240" s="68">
        <v>1527</v>
      </c>
      <c r="J1240" s="68">
        <v>7642</v>
      </c>
      <c r="K1240" s="68">
        <v>7896</v>
      </c>
      <c r="L1240" s="68">
        <v>9474</v>
      </c>
      <c r="M1240" s="68">
        <v>9600</v>
      </c>
      <c r="N1240" s="68">
        <v>9747</v>
      </c>
      <c r="O1240" s="68">
        <v>12772</v>
      </c>
      <c r="P1240" s="68">
        <v>14148</v>
      </c>
      <c r="Q1240" s="68">
        <v>11814</v>
      </c>
      <c r="R1240" s="68">
        <v>11610</v>
      </c>
      <c r="S1240" s="68">
        <v>10897</v>
      </c>
      <c r="T1240" s="68">
        <v>9739</v>
      </c>
      <c r="U1240" s="68">
        <v>8475</v>
      </c>
      <c r="V1240" s="68">
        <v>5296</v>
      </c>
      <c r="W1240" s="68">
        <v>4007</v>
      </c>
      <c r="X1240" s="68">
        <v>3001</v>
      </c>
      <c r="Y1240" s="68">
        <v>2160</v>
      </c>
      <c r="Z1240" s="68">
        <v>1576</v>
      </c>
      <c r="AA1240" s="68">
        <v>599</v>
      </c>
      <c r="AB1240" s="68">
        <v>123</v>
      </c>
      <c r="AC1240" s="68">
        <v>16</v>
      </c>
      <c r="AD1240">
        <v>45889</v>
      </c>
      <c r="AE1240">
        <v>23901</v>
      </c>
      <c r="AF1240">
        <v>108276</v>
      </c>
      <c r="AG1240">
        <v>16778</v>
      </c>
      <c r="AH1240" t="s">
        <v>758</v>
      </c>
    </row>
    <row r="1241" spans="1:37" ht="16.5">
      <c r="A1241" t="s">
        <v>758</v>
      </c>
      <c r="B1241" t="s">
        <v>517</v>
      </c>
      <c r="C1241">
        <v>73066</v>
      </c>
      <c r="D1241" s="68">
        <v>813</v>
      </c>
      <c r="E1241">
        <v>3506</v>
      </c>
      <c r="F1241" s="68">
        <v>854</v>
      </c>
      <c r="G1241" s="68">
        <v>923</v>
      </c>
      <c r="H1241" s="68">
        <v>929</v>
      </c>
      <c r="I1241" s="68">
        <v>800</v>
      </c>
      <c r="J1241" s="68">
        <v>4011</v>
      </c>
      <c r="K1241" s="68">
        <v>4111</v>
      </c>
      <c r="L1241" s="68">
        <v>4870</v>
      </c>
      <c r="M1241" s="68">
        <v>4994</v>
      </c>
      <c r="N1241" s="68">
        <v>4923</v>
      </c>
      <c r="O1241" s="68">
        <v>6077</v>
      </c>
      <c r="P1241" s="68">
        <v>6811</v>
      </c>
      <c r="Q1241" s="68">
        <v>5776</v>
      </c>
      <c r="R1241" s="68">
        <v>5685</v>
      </c>
      <c r="S1241" s="68">
        <v>5367</v>
      </c>
      <c r="T1241" s="68">
        <v>4581</v>
      </c>
      <c r="U1241" s="68">
        <v>3960</v>
      </c>
      <c r="V1241" s="68">
        <v>2457</v>
      </c>
      <c r="W1241" s="68">
        <v>1691</v>
      </c>
      <c r="X1241" s="68">
        <v>1246</v>
      </c>
      <c r="Y1241" s="68">
        <v>956</v>
      </c>
      <c r="Z1241" s="68">
        <v>831</v>
      </c>
      <c r="AA1241" s="68">
        <v>327</v>
      </c>
      <c r="AB1241" s="68">
        <v>64</v>
      </c>
      <c r="AC1241" s="68">
        <v>9</v>
      </c>
      <c r="AD1241">
        <v>21489</v>
      </c>
    </row>
    <row r="1242" spans="1:37" ht="16.5">
      <c r="B1242" t="s">
        <v>518</v>
      </c>
      <c r="C1242">
        <v>75889</v>
      </c>
      <c r="D1242" s="68">
        <v>804</v>
      </c>
      <c r="E1242">
        <v>3240</v>
      </c>
      <c r="F1242" s="68">
        <v>809</v>
      </c>
      <c r="G1242" s="68">
        <v>847</v>
      </c>
      <c r="H1242" s="68">
        <v>857</v>
      </c>
      <c r="I1242" s="68">
        <v>727</v>
      </c>
      <c r="J1242" s="68">
        <v>3631</v>
      </c>
      <c r="K1242" s="68">
        <v>3785</v>
      </c>
      <c r="L1242" s="68">
        <v>4604</v>
      </c>
      <c r="M1242" s="68">
        <v>4606</v>
      </c>
      <c r="N1242" s="68">
        <v>4824</v>
      </c>
      <c r="O1242" s="68">
        <v>6695</v>
      </c>
      <c r="P1242" s="68">
        <v>7337</v>
      </c>
      <c r="Q1242" s="68">
        <v>6038</v>
      </c>
      <c r="R1242" s="68">
        <v>5925</v>
      </c>
      <c r="S1242" s="68">
        <v>5530</v>
      </c>
      <c r="T1242" s="68">
        <v>5158</v>
      </c>
      <c r="U1242" s="68">
        <v>4515</v>
      </c>
      <c r="V1242" s="68">
        <v>2839</v>
      </c>
      <c r="W1242" s="68">
        <v>2316</v>
      </c>
      <c r="X1242" s="68">
        <v>1755</v>
      </c>
      <c r="Y1242" s="68">
        <v>1204</v>
      </c>
      <c r="Z1242" s="68">
        <v>745</v>
      </c>
      <c r="AA1242" s="68">
        <v>272</v>
      </c>
      <c r="AB1242" s="68">
        <v>59</v>
      </c>
      <c r="AC1242" s="68">
        <v>7</v>
      </c>
      <c r="AD1242">
        <v>24400</v>
      </c>
      <c r="AI1242" t="s">
        <v>758</v>
      </c>
      <c r="AJ1242">
        <v>40029</v>
      </c>
      <c r="AK1242">
        <v>64429</v>
      </c>
    </row>
    <row r="1243" spans="1:37" ht="16.5">
      <c r="B1243" t="s">
        <v>516</v>
      </c>
      <c r="C1243">
        <v>76577</v>
      </c>
      <c r="D1243" s="68">
        <v>912</v>
      </c>
      <c r="E1243">
        <v>3531</v>
      </c>
      <c r="F1243" s="68">
        <v>939</v>
      </c>
      <c r="G1243" s="68">
        <v>975</v>
      </c>
      <c r="H1243" s="68">
        <v>914</v>
      </c>
      <c r="I1243" s="68">
        <v>703</v>
      </c>
      <c r="J1243" s="68">
        <v>3188</v>
      </c>
      <c r="K1243" s="68">
        <v>3522</v>
      </c>
      <c r="L1243" s="68">
        <v>5075</v>
      </c>
      <c r="M1243" s="68">
        <v>5633</v>
      </c>
      <c r="N1243" s="68">
        <v>5564</v>
      </c>
      <c r="O1243" s="68">
        <v>7530</v>
      </c>
      <c r="P1243" s="68">
        <v>7559</v>
      </c>
      <c r="Q1243" s="68">
        <v>6096</v>
      </c>
      <c r="R1243" s="68">
        <v>5839</v>
      </c>
      <c r="S1243" s="68">
        <v>5886</v>
      </c>
      <c r="T1243" s="68">
        <v>4910</v>
      </c>
      <c r="U1243" s="68">
        <v>4153</v>
      </c>
      <c r="V1243" s="68">
        <v>2376</v>
      </c>
      <c r="W1243" s="68">
        <v>1780</v>
      </c>
      <c r="X1243" s="68">
        <v>1320</v>
      </c>
      <c r="Y1243" s="68">
        <v>920</v>
      </c>
      <c r="Z1243" s="68">
        <v>549</v>
      </c>
      <c r="AA1243" s="68">
        <v>184</v>
      </c>
      <c r="AB1243" s="68">
        <v>44</v>
      </c>
      <c r="AC1243" s="68">
        <v>6</v>
      </c>
      <c r="AD1243">
        <v>22128</v>
      </c>
      <c r="AE1243">
        <v>11153</v>
      </c>
      <c r="AF1243">
        <v>58245</v>
      </c>
      <c r="AG1243">
        <v>7179</v>
      </c>
      <c r="AH1243" t="s">
        <v>759</v>
      </c>
    </row>
    <row r="1244" spans="1:37" ht="16.5">
      <c r="A1244" t="s">
        <v>759</v>
      </c>
      <c r="B1244" t="s">
        <v>517</v>
      </c>
      <c r="C1244">
        <v>39010</v>
      </c>
      <c r="D1244" s="68">
        <v>478</v>
      </c>
      <c r="E1244">
        <v>1824</v>
      </c>
      <c r="F1244" s="68">
        <v>487</v>
      </c>
      <c r="G1244" s="68">
        <v>502</v>
      </c>
      <c r="H1244" s="68">
        <v>464</v>
      </c>
      <c r="I1244" s="68">
        <v>371</v>
      </c>
      <c r="J1244" s="68">
        <v>1652</v>
      </c>
      <c r="K1244" s="68">
        <v>1892</v>
      </c>
      <c r="L1244" s="68">
        <v>2682</v>
      </c>
      <c r="M1244" s="68">
        <v>2884</v>
      </c>
      <c r="N1244" s="68">
        <v>2835</v>
      </c>
      <c r="O1244" s="68">
        <v>3741</v>
      </c>
      <c r="P1244" s="68">
        <v>3939</v>
      </c>
      <c r="Q1244" s="68">
        <v>3263</v>
      </c>
      <c r="R1244" s="68">
        <v>3008</v>
      </c>
      <c r="S1244" s="68">
        <v>2981</v>
      </c>
      <c r="T1244" s="68">
        <v>2443</v>
      </c>
      <c r="U1244" s="68">
        <v>2016</v>
      </c>
      <c r="V1244" s="68">
        <v>1163</v>
      </c>
      <c r="W1244" s="68">
        <v>848</v>
      </c>
      <c r="X1244" s="68">
        <v>584</v>
      </c>
      <c r="Y1244" s="68">
        <v>420</v>
      </c>
      <c r="Z1244" s="68">
        <v>265</v>
      </c>
      <c r="AA1244" s="68">
        <v>78</v>
      </c>
      <c r="AB1244" s="68">
        <v>10</v>
      </c>
      <c r="AC1244" s="68">
        <v>4</v>
      </c>
      <c r="AD1244">
        <v>10812</v>
      </c>
    </row>
    <row r="1245" spans="1:37" ht="16.5">
      <c r="B1245" t="s">
        <v>518</v>
      </c>
      <c r="C1245">
        <v>37567</v>
      </c>
      <c r="D1245" s="68">
        <v>434</v>
      </c>
      <c r="E1245">
        <v>1707</v>
      </c>
      <c r="F1245" s="68">
        <v>452</v>
      </c>
      <c r="G1245" s="68">
        <v>473</v>
      </c>
      <c r="H1245" s="68">
        <v>450</v>
      </c>
      <c r="I1245" s="68">
        <v>332</v>
      </c>
      <c r="J1245" s="68">
        <v>1536</v>
      </c>
      <c r="K1245" s="68">
        <v>1630</v>
      </c>
      <c r="L1245" s="68">
        <v>2393</v>
      </c>
      <c r="M1245" s="68">
        <v>2749</v>
      </c>
      <c r="N1245" s="68">
        <v>2729</v>
      </c>
      <c r="O1245" s="68">
        <v>3789</v>
      </c>
      <c r="P1245" s="68">
        <v>3620</v>
      </c>
      <c r="Q1245" s="68">
        <v>2833</v>
      </c>
      <c r="R1245" s="68">
        <v>2831</v>
      </c>
      <c r="S1245" s="68">
        <v>2905</v>
      </c>
      <c r="T1245" s="68">
        <v>2467</v>
      </c>
      <c r="U1245" s="68">
        <v>2137</v>
      </c>
      <c r="V1245" s="68">
        <v>1213</v>
      </c>
      <c r="W1245" s="68">
        <v>932</v>
      </c>
      <c r="X1245" s="68">
        <v>736</v>
      </c>
      <c r="Y1245" s="68">
        <v>500</v>
      </c>
      <c r="Z1245" s="68">
        <v>284</v>
      </c>
      <c r="AA1245" s="68">
        <v>106</v>
      </c>
      <c r="AB1245" s="68">
        <v>34</v>
      </c>
      <c r="AC1245" s="68">
        <v>2</v>
      </c>
      <c r="AD1245">
        <v>11316</v>
      </c>
      <c r="AI1245" t="s">
        <v>759</v>
      </c>
      <c r="AJ1245">
        <v>20944</v>
      </c>
      <c r="AK1245">
        <v>32260</v>
      </c>
    </row>
    <row r="1246" spans="1:37">
      <c r="B1246" t="s">
        <v>516</v>
      </c>
      <c r="C1246">
        <v>270624</v>
      </c>
      <c r="D1246">
        <v>2017</v>
      </c>
      <c r="E1246">
        <v>8692</v>
      </c>
      <c r="F1246">
        <v>2069</v>
      </c>
      <c r="G1246">
        <v>2181</v>
      </c>
      <c r="H1246">
        <v>2329</v>
      </c>
      <c r="I1246">
        <v>2113</v>
      </c>
      <c r="J1246">
        <v>12726</v>
      </c>
      <c r="K1246">
        <v>16989</v>
      </c>
      <c r="L1246">
        <v>19793</v>
      </c>
      <c r="M1246">
        <v>18890</v>
      </c>
      <c r="N1246">
        <v>17590</v>
      </c>
      <c r="O1246">
        <v>20482</v>
      </c>
      <c r="P1246">
        <v>21830</v>
      </c>
      <c r="Q1246">
        <v>20328</v>
      </c>
      <c r="R1246">
        <v>21462</v>
      </c>
      <c r="S1246">
        <v>20934</v>
      </c>
      <c r="T1246">
        <v>18698</v>
      </c>
      <c r="U1246">
        <v>16308</v>
      </c>
      <c r="V1246">
        <v>10458</v>
      </c>
      <c r="W1246">
        <v>8100</v>
      </c>
      <c r="X1246">
        <v>6760</v>
      </c>
      <c r="Y1246">
        <v>4713</v>
      </c>
      <c r="Z1246">
        <v>2726</v>
      </c>
      <c r="AA1246">
        <v>931</v>
      </c>
      <c r="AB1246">
        <v>167</v>
      </c>
      <c r="AC1246">
        <v>30</v>
      </c>
      <c r="AD1246">
        <v>89825</v>
      </c>
      <c r="AE1246">
        <v>40424</v>
      </c>
      <c r="AF1246">
        <v>196315</v>
      </c>
      <c r="AG1246">
        <v>33885</v>
      </c>
      <c r="AH1246" t="s">
        <v>767</v>
      </c>
    </row>
    <row r="1247" spans="1:37">
      <c r="A1247" t="s">
        <v>767</v>
      </c>
      <c r="B1247" t="s">
        <v>517</v>
      </c>
      <c r="C1247">
        <v>132160</v>
      </c>
      <c r="D1247">
        <v>1040</v>
      </c>
      <c r="E1247">
        <v>4567</v>
      </c>
      <c r="F1247">
        <v>1079</v>
      </c>
      <c r="G1247">
        <v>1144</v>
      </c>
      <c r="H1247">
        <v>1226</v>
      </c>
      <c r="I1247">
        <v>1118</v>
      </c>
      <c r="J1247">
        <v>6653</v>
      </c>
      <c r="K1247">
        <v>8915</v>
      </c>
      <c r="L1247">
        <v>10222</v>
      </c>
      <c r="M1247">
        <v>9856</v>
      </c>
      <c r="N1247">
        <v>8967</v>
      </c>
      <c r="O1247">
        <v>10046</v>
      </c>
      <c r="P1247">
        <v>10237</v>
      </c>
      <c r="Q1247">
        <v>9295</v>
      </c>
      <c r="R1247">
        <v>10231</v>
      </c>
      <c r="S1247">
        <v>10171</v>
      </c>
      <c r="T1247">
        <v>9044</v>
      </c>
      <c r="U1247">
        <v>7769</v>
      </c>
      <c r="V1247">
        <v>4837</v>
      </c>
      <c r="W1247">
        <v>3611</v>
      </c>
      <c r="X1247">
        <v>2864</v>
      </c>
      <c r="Y1247">
        <v>2051</v>
      </c>
      <c r="Z1247">
        <v>1269</v>
      </c>
      <c r="AA1247">
        <v>428</v>
      </c>
      <c r="AB1247">
        <v>72</v>
      </c>
      <c r="AC1247">
        <v>15</v>
      </c>
      <c r="AD1247">
        <v>42131</v>
      </c>
    </row>
    <row r="1248" spans="1:37">
      <c r="B1248" t="s">
        <v>518</v>
      </c>
      <c r="C1248">
        <v>138464</v>
      </c>
      <c r="D1248">
        <v>977</v>
      </c>
      <c r="E1248">
        <v>4125</v>
      </c>
      <c r="F1248">
        <v>990</v>
      </c>
      <c r="G1248">
        <v>1037</v>
      </c>
      <c r="H1248">
        <v>1103</v>
      </c>
      <c r="I1248">
        <v>995</v>
      </c>
      <c r="J1248">
        <v>6073</v>
      </c>
      <c r="K1248">
        <v>8074</v>
      </c>
      <c r="L1248">
        <v>9571</v>
      </c>
      <c r="M1248">
        <v>9034</v>
      </c>
      <c r="N1248">
        <v>8623</v>
      </c>
      <c r="O1248">
        <v>10436</v>
      </c>
      <c r="P1248">
        <v>11593</v>
      </c>
      <c r="Q1248">
        <v>11033</v>
      </c>
      <c r="R1248">
        <v>11231</v>
      </c>
      <c r="S1248">
        <v>10763</v>
      </c>
      <c r="T1248">
        <v>9654</v>
      </c>
      <c r="U1248">
        <v>8539</v>
      </c>
      <c r="V1248">
        <v>5621</v>
      </c>
      <c r="W1248">
        <v>4489</v>
      </c>
      <c r="X1248">
        <v>3896</v>
      </c>
      <c r="Y1248">
        <v>2662</v>
      </c>
      <c r="Z1248">
        <v>1457</v>
      </c>
      <c r="AA1248">
        <v>503</v>
      </c>
      <c r="AB1248">
        <v>95</v>
      </c>
      <c r="AC1248">
        <v>15</v>
      </c>
      <c r="AD1248">
        <v>47694</v>
      </c>
      <c r="AI1248" t="s">
        <v>767</v>
      </c>
      <c r="AJ1248">
        <v>71521</v>
      </c>
      <c r="AK1248">
        <v>119215</v>
      </c>
    </row>
    <row r="1249" spans="1:37" ht="16.5">
      <c r="B1249" t="s">
        <v>516</v>
      </c>
      <c r="C1249">
        <v>123135</v>
      </c>
      <c r="D1249" s="68">
        <v>859</v>
      </c>
      <c r="E1249">
        <v>3858</v>
      </c>
      <c r="F1249" s="68">
        <v>901</v>
      </c>
      <c r="G1249" s="68">
        <v>980</v>
      </c>
      <c r="H1249" s="68">
        <v>1040</v>
      </c>
      <c r="I1249" s="68">
        <v>937</v>
      </c>
      <c r="J1249" s="68">
        <v>5477</v>
      </c>
      <c r="K1249" s="68">
        <v>7641</v>
      </c>
      <c r="L1249" s="68">
        <v>9024</v>
      </c>
      <c r="M1249" s="68">
        <v>8642</v>
      </c>
      <c r="N1249" s="68">
        <v>8071</v>
      </c>
      <c r="O1249" s="68">
        <v>9030</v>
      </c>
      <c r="P1249" s="68">
        <v>9353</v>
      </c>
      <c r="Q1249" s="68">
        <v>9021</v>
      </c>
      <c r="R1249" s="68">
        <v>9817</v>
      </c>
      <c r="S1249" s="68">
        <v>9641</v>
      </c>
      <c r="T1249" s="68">
        <v>8695</v>
      </c>
      <c r="U1249" s="68">
        <v>7587</v>
      </c>
      <c r="V1249" s="68">
        <v>4929</v>
      </c>
      <c r="W1249" s="68">
        <v>3972</v>
      </c>
      <c r="X1249" s="68">
        <v>3306</v>
      </c>
      <c r="Y1249" s="68">
        <v>2291</v>
      </c>
      <c r="Z1249" s="68">
        <v>1365</v>
      </c>
      <c r="AA1249" s="68">
        <v>460</v>
      </c>
      <c r="AB1249" s="68">
        <v>81</v>
      </c>
      <c r="AC1249" s="68">
        <v>15</v>
      </c>
      <c r="AD1249">
        <v>42342</v>
      </c>
      <c r="AE1249">
        <v>17835</v>
      </c>
      <c r="AF1249">
        <v>88881</v>
      </c>
      <c r="AG1249">
        <v>16419</v>
      </c>
      <c r="AH1249" t="s">
        <v>757</v>
      </c>
    </row>
    <row r="1250" spans="1:37" ht="16.5">
      <c r="A1250" t="s">
        <v>757</v>
      </c>
      <c r="B1250" t="s">
        <v>517</v>
      </c>
      <c r="C1250">
        <v>59670</v>
      </c>
      <c r="D1250" s="68">
        <v>439</v>
      </c>
      <c r="E1250">
        <v>2041</v>
      </c>
      <c r="F1250" s="68">
        <v>472</v>
      </c>
      <c r="G1250" s="68">
        <v>520</v>
      </c>
      <c r="H1250" s="68">
        <v>549</v>
      </c>
      <c r="I1250" s="68">
        <v>500</v>
      </c>
      <c r="J1250" s="68">
        <v>2831</v>
      </c>
      <c r="K1250" s="68">
        <v>3865</v>
      </c>
      <c r="L1250" s="68">
        <v>4634</v>
      </c>
      <c r="M1250" s="68">
        <v>4521</v>
      </c>
      <c r="N1250" s="68">
        <v>4101</v>
      </c>
      <c r="O1250" s="68">
        <v>4451</v>
      </c>
      <c r="P1250" s="68">
        <v>4373</v>
      </c>
      <c r="Q1250" s="68">
        <v>4065</v>
      </c>
      <c r="R1250" s="68">
        <v>4618</v>
      </c>
      <c r="S1250" s="68">
        <v>4627</v>
      </c>
      <c r="T1250" s="68">
        <v>4209</v>
      </c>
      <c r="U1250" s="68">
        <v>3562</v>
      </c>
      <c r="V1250" s="68">
        <v>2227</v>
      </c>
      <c r="W1250" s="68">
        <v>1725</v>
      </c>
      <c r="X1250" s="68">
        <v>1409</v>
      </c>
      <c r="Y1250" s="68">
        <v>1025</v>
      </c>
      <c r="Z1250" s="68">
        <v>689</v>
      </c>
      <c r="AA1250" s="68">
        <v>217</v>
      </c>
      <c r="AB1250" s="68">
        <v>33</v>
      </c>
      <c r="AC1250" s="68">
        <v>8</v>
      </c>
      <c r="AD1250">
        <v>19731</v>
      </c>
    </row>
    <row r="1251" spans="1:37" ht="16.5">
      <c r="B1251" t="s">
        <v>518</v>
      </c>
      <c r="C1251">
        <v>63465</v>
      </c>
      <c r="D1251" s="68">
        <v>420</v>
      </c>
      <c r="E1251">
        <v>1817</v>
      </c>
      <c r="F1251" s="68">
        <v>429</v>
      </c>
      <c r="G1251" s="68">
        <v>460</v>
      </c>
      <c r="H1251" s="68">
        <v>491</v>
      </c>
      <c r="I1251" s="68">
        <v>437</v>
      </c>
      <c r="J1251" s="68">
        <v>2646</v>
      </c>
      <c r="K1251" s="68">
        <v>3776</v>
      </c>
      <c r="L1251" s="68">
        <v>4390</v>
      </c>
      <c r="M1251" s="68">
        <v>4121</v>
      </c>
      <c r="N1251" s="68">
        <v>3970</v>
      </c>
      <c r="O1251" s="68">
        <v>4579</v>
      </c>
      <c r="P1251" s="68">
        <v>4980</v>
      </c>
      <c r="Q1251" s="68">
        <v>4956</v>
      </c>
      <c r="R1251" s="68">
        <v>5199</v>
      </c>
      <c r="S1251" s="68">
        <v>5014</v>
      </c>
      <c r="T1251" s="68">
        <v>4486</v>
      </c>
      <c r="U1251" s="68">
        <v>4025</v>
      </c>
      <c r="V1251" s="68">
        <v>2702</v>
      </c>
      <c r="W1251" s="68">
        <v>2247</v>
      </c>
      <c r="X1251" s="68">
        <v>1897</v>
      </c>
      <c r="Y1251" s="68">
        <v>1266</v>
      </c>
      <c r="Z1251" s="68">
        <v>676</v>
      </c>
      <c r="AA1251" s="68">
        <v>243</v>
      </c>
      <c r="AB1251" s="68">
        <v>48</v>
      </c>
      <c r="AC1251" s="68">
        <v>7</v>
      </c>
      <c r="AD1251">
        <v>22611</v>
      </c>
      <c r="AI1251" t="s">
        <v>757</v>
      </c>
      <c r="AJ1251">
        <v>32195</v>
      </c>
      <c r="AK1251">
        <v>54806</v>
      </c>
    </row>
    <row r="1252" spans="1:37" ht="16.5">
      <c r="B1252" t="s">
        <v>516</v>
      </c>
      <c r="C1252">
        <v>147489</v>
      </c>
      <c r="D1252" s="68">
        <v>1158</v>
      </c>
      <c r="E1252">
        <v>4834</v>
      </c>
      <c r="F1252" s="68">
        <v>1168</v>
      </c>
      <c r="G1252" s="68">
        <v>1201</v>
      </c>
      <c r="H1252" s="68">
        <v>1289</v>
      </c>
      <c r="I1252" s="68">
        <v>1176</v>
      </c>
      <c r="J1252" s="68">
        <v>7249</v>
      </c>
      <c r="K1252" s="68">
        <v>9348</v>
      </c>
      <c r="L1252" s="68">
        <v>10769</v>
      </c>
      <c r="M1252" s="68">
        <v>10248</v>
      </c>
      <c r="N1252" s="68">
        <v>9519</v>
      </c>
      <c r="O1252" s="68">
        <v>11452</v>
      </c>
      <c r="P1252" s="68">
        <v>12477</v>
      </c>
      <c r="Q1252" s="68">
        <v>11307</v>
      </c>
      <c r="R1252" s="68">
        <v>11645</v>
      </c>
      <c r="S1252" s="68">
        <v>11293</v>
      </c>
      <c r="T1252" s="68">
        <v>10003</v>
      </c>
      <c r="U1252" s="68">
        <v>8721</v>
      </c>
      <c r="V1252" s="68">
        <v>5529</v>
      </c>
      <c r="W1252" s="68">
        <v>4128</v>
      </c>
      <c r="X1252" s="68">
        <v>3454</v>
      </c>
      <c r="Y1252" s="68">
        <v>2422</v>
      </c>
      <c r="Z1252" s="68">
        <v>1361</v>
      </c>
      <c r="AA1252" s="68">
        <v>471</v>
      </c>
      <c r="AB1252" s="68">
        <v>86</v>
      </c>
      <c r="AC1252" s="68">
        <v>15</v>
      </c>
      <c r="AD1252">
        <v>47483</v>
      </c>
      <c r="AE1252">
        <v>22589</v>
      </c>
      <c r="AF1252">
        <v>107434</v>
      </c>
      <c r="AG1252">
        <v>17466</v>
      </c>
      <c r="AH1252" t="s">
        <v>762</v>
      </c>
    </row>
    <row r="1253" spans="1:37" ht="16.5">
      <c r="A1253" t="s">
        <v>762</v>
      </c>
      <c r="B1253" t="s">
        <v>517</v>
      </c>
      <c r="C1253">
        <v>72490</v>
      </c>
      <c r="D1253" s="68">
        <v>601</v>
      </c>
      <c r="E1253">
        <v>2526</v>
      </c>
      <c r="F1253" s="68">
        <v>607</v>
      </c>
      <c r="G1253" s="68">
        <v>624</v>
      </c>
      <c r="H1253" s="68">
        <v>677</v>
      </c>
      <c r="I1253" s="68">
        <v>618</v>
      </c>
      <c r="J1253" s="68">
        <v>3822</v>
      </c>
      <c r="K1253" s="68">
        <v>5050</v>
      </c>
      <c r="L1253" s="68">
        <v>5588</v>
      </c>
      <c r="M1253" s="68">
        <v>5335</v>
      </c>
      <c r="N1253" s="68">
        <v>4866</v>
      </c>
      <c r="O1253" s="68">
        <v>5595</v>
      </c>
      <c r="P1253" s="68">
        <v>5864</v>
      </c>
      <c r="Q1253" s="68">
        <v>5230</v>
      </c>
      <c r="R1253" s="68">
        <v>5613</v>
      </c>
      <c r="S1253" s="68">
        <v>5544</v>
      </c>
      <c r="T1253" s="68">
        <v>4835</v>
      </c>
      <c r="U1253" s="68">
        <v>4207</v>
      </c>
      <c r="V1253" s="68">
        <v>2610</v>
      </c>
      <c r="W1253" s="68">
        <v>1886</v>
      </c>
      <c r="X1253" s="68">
        <v>1455</v>
      </c>
      <c r="Y1253" s="68">
        <v>1026</v>
      </c>
      <c r="Z1253" s="68">
        <v>580</v>
      </c>
      <c r="AA1253" s="68">
        <v>211</v>
      </c>
      <c r="AB1253" s="68">
        <v>39</v>
      </c>
      <c r="AC1253" s="68">
        <v>7</v>
      </c>
      <c r="AD1253">
        <v>22400</v>
      </c>
    </row>
    <row r="1254" spans="1:37" ht="16.5">
      <c r="B1254" t="s">
        <v>518</v>
      </c>
      <c r="C1254">
        <v>74999</v>
      </c>
      <c r="D1254" s="68">
        <v>557</v>
      </c>
      <c r="E1254">
        <v>2308</v>
      </c>
      <c r="F1254" s="68">
        <v>561</v>
      </c>
      <c r="G1254" s="68">
        <v>577</v>
      </c>
      <c r="H1254" s="68">
        <v>612</v>
      </c>
      <c r="I1254" s="68">
        <v>558</v>
      </c>
      <c r="J1254" s="68">
        <v>3427</v>
      </c>
      <c r="K1254" s="68">
        <v>4298</v>
      </c>
      <c r="L1254" s="68">
        <v>5181</v>
      </c>
      <c r="M1254" s="68">
        <v>4913</v>
      </c>
      <c r="N1254" s="68">
        <v>4653</v>
      </c>
      <c r="O1254" s="68">
        <v>5857</v>
      </c>
      <c r="P1254" s="68">
        <v>6613</v>
      </c>
      <c r="Q1254" s="68">
        <v>6077</v>
      </c>
      <c r="R1254" s="68">
        <v>6032</v>
      </c>
      <c r="S1254" s="68">
        <v>5749</v>
      </c>
      <c r="T1254" s="68">
        <v>5168</v>
      </c>
      <c r="U1254" s="68">
        <v>4514</v>
      </c>
      <c r="V1254" s="68">
        <v>2919</v>
      </c>
      <c r="W1254" s="68">
        <v>2242</v>
      </c>
      <c r="X1254" s="68">
        <v>1999</v>
      </c>
      <c r="Y1254" s="68">
        <v>1396</v>
      </c>
      <c r="Z1254" s="68">
        <v>781</v>
      </c>
      <c r="AA1254" s="68">
        <v>260</v>
      </c>
      <c r="AB1254" s="68">
        <v>47</v>
      </c>
      <c r="AC1254" s="68">
        <v>8</v>
      </c>
      <c r="AD1254">
        <v>25083</v>
      </c>
      <c r="AI1254" t="s">
        <v>762</v>
      </c>
      <c r="AJ1254">
        <v>39326</v>
      </c>
      <c r="AK1254">
        <v>64409</v>
      </c>
    </row>
    <row r="1255" spans="1:37">
      <c r="B1255" t="s">
        <v>516</v>
      </c>
      <c r="C1255">
        <v>142788</v>
      </c>
      <c r="D1255">
        <v>1479</v>
      </c>
      <c r="E1255">
        <v>5301</v>
      </c>
      <c r="F1255">
        <v>1494</v>
      </c>
      <c r="G1255">
        <v>1461</v>
      </c>
      <c r="H1255">
        <v>1324</v>
      </c>
      <c r="I1255">
        <v>1022</v>
      </c>
      <c r="J1255">
        <v>4198</v>
      </c>
      <c r="K1255">
        <v>4503</v>
      </c>
      <c r="L1255">
        <v>8314</v>
      </c>
      <c r="M1255">
        <v>12379</v>
      </c>
      <c r="N1255">
        <v>11121</v>
      </c>
      <c r="O1255">
        <v>11620</v>
      </c>
      <c r="P1255">
        <v>11032</v>
      </c>
      <c r="Q1255">
        <v>10675</v>
      </c>
      <c r="R1255">
        <v>11945</v>
      </c>
      <c r="S1255">
        <v>12783</v>
      </c>
      <c r="T1255">
        <v>12470</v>
      </c>
      <c r="U1255">
        <v>9194</v>
      </c>
      <c r="V1255">
        <v>4878</v>
      </c>
      <c r="W1255">
        <v>3630</v>
      </c>
      <c r="X1255">
        <v>3115</v>
      </c>
      <c r="Y1255">
        <v>2203</v>
      </c>
      <c r="Z1255">
        <v>1164</v>
      </c>
      <c r="AA1255">
        <v>571</v>
      </c>
      <c r="AB1255">
        <v>162</v>
      </c>
      <c r="AC1255">
        <v>51</v>
      </c>
      <c r="AD1255">
        <v>50221</v>
      </c>
      <c r="AE1255">
        <v>15481</v>
      </c>
      <c r="AF1255">
        <v>111533</v>
      </c>
      <c r="AG1255">
        <v>15774</v>
      </c>
      <c r="AH1255" t="s">
        <v>790</v>
      </c>
    </row>
    <row r="1256" spans="1:37">
      <c r="A1256" t="s">
        <v>790</v>
      </c>
      <c r="B1256" t="s">
        <v>517</v>
      </c>
      <c r="C1256">
        <v>72475</v>
      </c>
      <c r="D1256">
        <v>777</v>
      </c>
      <c r="E1256">
        <v>2756</v>
      </c>
      <c r="F1256">
        <v>772</v>
      </c>
      <c r="G1256">
        <v>748</v>
      </c>
      <c r="H1256">
        <v>698</v>
      </c>
      <c r="I1256">
        <v>538</v>
      </c>
      <c r="J1256">
        <v>2182</v>
      </c>
      <c r="K1256">
        <v>2350</v>
      </c>
      <c r="L1256">
        <v>4192</v>
      </c>
      <c r="M1256">
        <v>6143</v>
      </c>
      <c r="N1256">
        <v>5676</v>
      </c>
      <c r="O1256">
        <v>5728</v>
      </c>
      <c r="P1256">
        <v>5357</v>
      </c>
      <c r="Q1256">
        <v>5495</v>
      </c>
      <c r="R1256">
        <v>6238</v>
      </c>
      <c r="S1256">
        <v>6614</v>
      </c>
      <c r="T1256">
        <v>6578</v>
      </c>
      <c r="U1256">
        <v>4780</v>
      </c>
      <c r="V1256">
        <v>2511</v>
      </c>
      <c r="W1256">
        <v>1897</v>
      </c>
      <c r="X1256">
        <v>1571</v>
      </c>
      <c r="Y1256">
        <v>1019</v>
      </c>
      <c r="Z1256">
        <v>372</v>
      </c>
      <c r="AA1256">
        <v>171</v>
      </c>
      <c r="AB1256">
        <v>53</v>
      </c>
      <c r="AC1256">
        <v>15</v>
      </c>
      <c r="AD1256">
        <v>25581</v>
      </c>
    </row>
    <row r="1257" spans="1:37">
      <c r="B1257" t="s">
        <v>518</v>
      </c>
      <c r="C1257">
        <v>70313</v>
      </c>
      <c r="D1257">
        <v>702</v>
      </c>
      <c r="E1257">
        <v>2545</v>
      </c>
      <c r="F1257">
        <v>722</v>
      </c>
      <c r="G1257">
        <v>713</v>
      </c>
      <c r="H1257">
        <v>626</v>
      </c>
      <c r="I1257">
        <v>484</v>
      </c>
      <c r="J1257">
        <v>2016</v>
      </c>
      <c r="K1257">
        <v>2153</v>
      </c>
      <c r="L1257">
        <v>4122</v>
      </c>
      <c r="M1257">
        <v>6236</v>
      </c>
      <c r="N1257">
        <v>5445</v>
      </c>
      <c r="O1257">
        <v>5892</v>
      </c>
      <c r="P1257">
        <v>5675</v>
      </c>
      <c r="Q1257">
        <v>5180</v>
      </c>
      <c r="R1257">
        <v>5707</v>
      </c>
      <c r="S1257">
        <v>6169</v>
      </c>
      <c r="T1257">
        <v>5892</v>
      </c>
      <c r="U1257">
        <v>4414</v>
      </c>
      <c r="V1257">
        <v>2367</v>
      </c>
      <c r="W1257">
        <v>1733</v>
      </c>
      <c r="X1257">
        <v>1544</v>
      </c>
      <c r="Y1257">
        <v>1184</v>
      </c>
      <c r="Z1257">
        <v>792</v>
      </c>
      <c r="AA1257">
        <v>400</v>
      </c>
      <c r="AB1257">
        <v>109</v>
      </c>
      <c r="AC1257">
        <v>36</v>
      </c>
      <c r="AD1257">
        <v>24640</v>
      </c>
      <c r="AI1257" t="s">
        <v>790</v>
      </c>
      <c r="AJ1257">
        <v>38257</v>
      </c>
      <c r="AK1257">
        <v>62897</v>
      </c>
    </row>
    <row r="1258" spans="1:37">
      <c r="B1258" t="s">
        <v>516</v>
      </c>
      <c r="C1258">
        <v>89310</v>
      </c>
      <c r="D1258">
        <v>924</v>
      </c>
      <c r="E1258">
        <v>3388</v>
      </c>
      <c r="F1258">
        <v>932</v>
      </c>
      <c r="G1258">
        <v>936</v>
      </c>
      <c r="H1258">
        <v>856</v>
      </c>
      <c r="I1258">
        <v>664</v>
      </c>
      <c r="J1258">
        <v>2765</v>
      </c>
      <c r="K1258">
        <v>2993</v>
      </c>
      <c r="L1258">
        <v>4643</v>
      </c>
      <c r="M1258">
        <v>6797</v>
      </c>
      <c r="N1258">
        <v>7174</v>
      </c>
      <c r="O1258">
        <v>7527</v>
      </c>
      <c r="P1258">
        <v>6908</v>
      </c>
      <c r="Q1258">
        <v>6584</v>
      </c>
      <c r="R1258">
        <v>7476</v>
      </c>
      <c r="S1258">
        <v>8013</v>
      </c>
      <c r="T1258">
        <v>8036</v>
      </c>
      <c r="U1258">
        <v>5988</v>
      </c>
      <c r="V1258">
        <v>3130</v>
      </c>
      <c r="W1258">
        <v>2384</v>
      </c>
      <c r="X1258">
        <v>1994</v>
      </c>
      <c r="Y1258">
        <v>1378</v>
      </c>
      <c r="Z1258">
        <v>721</v>
      </c>
      <c r="AA1258">
        <v>358</v>
      </c>
      <c r="AB1258">
        <v>92</v>
      </c>
      <c r="AC1258">
        <v>37</v>
      </c>
      <c r="AD1258">
        <v>32131</v>
      </c>
      <c r="AE1258">
        <v>10070</v>
      </c>
      <c r="AF1258">
        <v>69146</v>
      </c>
      <c r="AG1258">
        <v>10094</v>
      </c>
      <c r="AH1258" t="s">
        <v>791</v>
      </c>
    </row>
    <row r="1259" spans="1:37">
      <c r="A1259" t="s">
        <v>791</v>
      </c>
      <c r="B1259" t="s">
        <v>517</v>
      </c>
      <c r="C1259">
        <v>44759</v>
      </c>
      <c r="D1259">
        <v>495</v>
      </c>
      <c r="E1259">
        <v>1756</v>
      </c>
      <c r="F1259">
        <v>480</v>
      </c>
      <c r="G1259">
        <v>471</v>
      </c>
      <c r="H1259">
        <v>451</v>
      </c>
      <c r="I1259">
        <v>354</v>
      </c>
      <c r="J1259">
        <v>1439</v>
      </c>
      <c r="K1259">
        <v>1579</v>
      </c>
      <c r="L1259">
        <v>2309</v>
      </c>
      <c r="M1259">
        <v>3317</v>
      </c>
      <c r="N1259">
        <v>3633</v>
      </c>
      <c r="O1259">
        <v>3674</v>
      </c>
      <c r="P1259">
        <v>3325</v>
      </c>
      <c r="Q1259">
        <v>3306</v>
      </c>
      <c r="R1259">
        <v>3827</v>
      </c>
      <c r="S1259">
        <v>4039</v>
      </c>
      <c r="T1259">
        <v>4161</v>
      </c>
      <c r="U1259">
        <v>3075</v>
      </c>
      <c r="V1259">
        <v>1609</v>
      </c>
      <c r="W1259">
        <v>1226</v>
      </c>
      <c r="X1259">
        <v>992</v>
      </c>
      <c r="Y1259">
        <v>627</v>
      </c>
      <c r="Z1259">
        <v>240</v>
      </c>
      <c r="AA1259">
        <v>94</v>
      </c>
      <c r="AB1259">
        <v>27</v>
      </c>
      <c r="AC1259">
        <v>9</v>
      </c>
      <c r="AD1259">
        <v>16099</v>
      </c>
    </row>
    <row r="1260" spans="1:37">
      <c r="B1260" t="s">
        <v>518</v>
      </c>
      <c r="C1260">
        <v>44551</v>
      </c>
      <c r="D1260">
        <v>429</v>
      </c>
      <c r="E1260">
        <v>1632</v>
      </c>
      <c r="F1260">
        <v>452</v>
      </c>
      <c r="G1260">
        <v>465</v>
      </c>
      <c r="H1260">
        <v>405</v>
      </c>
      <c r="I1260">
        <v>310</v>
      </c>
      <c r="J1260">
        <v>1326</v>
      </c>
      <c r="K1260">
        <v>1414</v>
      </c>
      <c r="L1260">
        <v>2334</v>
      </c>
      <c r="M1260">
        <v>3480</v>
      </c>
      <c r="N1260">
        <v>3541</v>
      </c>
      <c r="O1260">
        <v>3853</v>
      </c>
      <c r="P1260">
        <v>3583</v>
      </c>
      <c r="Q1260">
        <v>3278</v>
      </c>
      <c r="R1260">
        <v>3649</v>
      </c>
      <c r="S1260">
        <v>3974</v>
      </c>
      <c r="T1260">
        <v>3875</v>
      </c>
      <c r="U1260">
        <v>2913</v>
      </c>
      <c r="V1260">
        <v>1521</v>
      </c>
      <c r="W1260">
        <v>1158</v>
      </c>
      <c r="X1260">
        <v>1002</v>
      </c>
      <c r="Y1260">
        <v>751</v>
      </c>
      <c r="Z1260">
        <v>481</v>
      </c>
      <c r="AA1260">
        <v>264</v>
      </c>
      <c r="AB1260">
        <v>65</v>
      </c>
      <c r="AC1260">
        <v>28</v>
      </c>
      <c r="AD1260">
        <v>16032</v>
      </c>
      <c r="AI1260" t="s">
        <v>791</v>
      </c>
      <c r="AJ1260">
        <v>23718</v>
      </c>
      <c r="AK1260">
        <v>39750</v>
      </c>
    </row>
    <row r="1261" spans="1:37">
      <c r="B1261" t="s">
        <v>516</v>
      </c>
      <c r="C1261">
        <v>40951</v>
      </c>
      <c r="D1261">
        <v>401</v>
      </c>
      <c r="E1261">
        <v>1385</v>
      </c>
      <c r="F1261">
        <v>407</v>
      </c>
      <c r="G1261">
        <v>386</v>
      </c>
      <c r="H1261">
        <v>335</v>
      </c>
      <c r="I1261">
        <v>257</v>
      </c>
      <c r="J1261">
        <v>987</v>
      </c>
      <c r="K1261">
        <v>1054</v>
      </c>
      <c r="L1261">
        <v>2950</v>
      </c>
      <c r="M1261">
        <v>4666</v>
      </c>
      <c r="N1261">
        <v>3029</v>
      </c>
      <c r="O1261">
        <v>3020</v>
      </c>
      <c r="P1261">
        <v>3047</v>
      </c>
      <c r="Q1261">
        <v>3066</v>
      </c>
      <c r="R1261">
        <v>3446</v>
      </c>
      <c r="S1261">
        <v>3666</v>
      </c>
      <c r="T1261">
        <v>3332</v>
      </c>
      <c r="U1261">
        <v>2429</v>
      </c>
      <c r="V1261">
        <v>1287</v>
      </c>
      <c r="W1261">
        <v>1018</v>
      </c>
      <c r="X1261">
        <v>918</v>
      </c>
      <c r="Y1261">
        <v>670</v>
      </c>
      <c r="Z1261">
        <v>353</v>
      </c>
      <c r="AA1261">
        <v>164</v>
      </c>
      <c r="AB1261">
        <v>51</v>
      </c>
      <c r="AC1261">
        <v>12</v>
      </c>
      <c r="AD1261">
        <v>13900</v>
      </c>
      <c r="AE1261">
        <v>3827</v>
      </c>
      <c r="AF1261">
        <v>32651</v>
      </c>
      <c r="AG1261">
        <v>4473</v>
      </c>
      <c r="AH1261" t="s">
        <v>792</v>
      </c>
    </row>
    <row r="1262" spans="1:37" ht="18" customHeight="1">
      <c r="A1262" t="s">
        <v>792</v>
      </c>
      <c r="B1262" t="s">
        <v>517</v>
      </c>
      <c r="C1262">
        <v>20554</v>
      </c>
      <c r="D1262">
        <v>208</v>
      </c>
      <c r="E1262">
        <v>736</v>
      </c>
      <c r="F1262">
        <v>219</v>
      </c>
      <c r="G1262">
        <v>208</v>
      </c>
      <c r="H1262">
        <v>177</v>
      </c>
      <c r="I1262">
        <v>132</v>
      </c>
      <c r="J1262">
        <v>494</v>
      </c>
      <c r="K1262">
        <v>517</v>
      </c>
      <c r="L1262">
        <v>1486</v>
      </c>
      <c r="M1262">
        <v>2284</v>
      </c>
      <c r="N1262">
        <v>1512</v>
      </c>
      <c r="O1262">
        <v>1453</v>
      </c>
      <c r="P1262">
        <v>1454</v>
      </c>
      <c r="Q1262">
        <v>1588</v>
      </c>
      <c r="R1262">
        <v>1777</v>
      </c>
      <c r="S1262">
        <v>1909</v>
      </c>
      <c r="T1262">
        <v>1752</v>
      </c>
      <c r="U1262">
        <v>1226</v>
      </c>
      <c r="V1262">
        <v>653</v>
      </c>
      <c r="W1262">
        <v>527</v>
      </c>
      <c r="X1262">
        <v>471</v>
      </c>
      <c r="Y1262">
        <v>330</v>
      </c>
      <c r="Z1262">
        <v>96</v>
      </c>
      <c r="AA1262">
        <v>59</v>
      </c>
      <c r="AB1262">
        <v>18</v>
      </c>
      <c r="AC1262">
        <v>4</v>
      </c>
      <c r="AD1262">
        <v>7045</v>
      </c>
    </row>
    <row r="1263" spans="1:37">
      <c r="B1263" t="s">
        <v>518</v>
      </c>
      <c r="C1263">
        <v>20397</v>
      </c>
      <c r="D1263">
        <v>193</v>
      </c>
      <c r="E1263">
        <v>649</v>
      </c>
      <c r="F1263">
        <v>188</v>
      </c>
      <c r="G1263">
        <v>178</v>
      </c>
      <c r="H1263">
        <v>158</v>
      </c>
      <c r="I1263">
        <v>125</v>
      </c>
      <c r="J1263">
        <v>493</v>
      </c>
      <c r="K1263">
        <v>537</v>
      </c>
      <c r="L1263">
        <v>1464</v>
      </c>
      <c r="M1263">
        <v>2382</v>
      </c>
      <c r="N1263">
        <v>1517</v>
      </c>
      <c r="O1263">
        <v>1567</v>
      </c>
      <c r="P1263">
        <v>1593</v>
      </c>
      <c r="Q1263">
        <v>1478</v>
      </c>
      <c r="R1263">
        <v>1669</v>
      </c>
      <c r="S1263">
        <v>1757</v>
      </c>
      <c r="T1263">
        <v>1580</v>
      </c>
      <c r="U1263">
        <v>1203</v>
      </c>
      <c r="V1263">
        <v>634</v>
      </c>
      <c r="W1263">
        <v>491</v>
      </c>
      <c r="X1263">
        <v>447</v>
      </c>
      <c r="Y1263">
        <v>340</v>
      </c>
      <c r="Z1263">
        <v>257</v>
      </c>
      <c r="AA1263">
        <v>105</v>
      </c>
      <c r="AB1263">
        <v>33</v>
      </c>
      <c r="AC1263">
        <v>8</v>
      </c>
      <c r="AD1263">
        <v>6855</v>
      </c>
      <c r="AI1263" t="s">
        <v>792</v>
      </c>
      <c r="AJ1263">
        <v>11670</v>
      </c>
      <c r="AK1263">
        <v>18525</v>
      </c>
    </row>
    <row r="1264" spans="1:37">
      <c r="B1264" t="s">
        <v>516</v>
      </c>
      <c r="C1264">
        <v>130261</v>
      </c>
      <c r="D1264">
        <v>1325</v>
      </c>
      <c r="E1264">
        <v>4773</v>
      </c>
      <c r="F1264">
        <v>1339</v>
      </c>
      <c r="G1264">
        <v>1322</v>
      </c>
      <c r="H1264">
        <v>1191</v>
      </c>
      <c r="I1264">
        <v>921</v>
      </c>
      <c r="J1264">
        <v>3752</v>
      </c>
      <c r="K1264">
        <v>4047</v>
      </c>
      <c r="L1264">
        <v>7593</v>
      </c>
      <c r="M1264">
        <v>11463</v>
      </c>
      <c r="N1264">
        <v>10203</v>
      </c>
      <c r="O1264">
        <v>10547</v>
      </c>
      <c r="P1264">
        <v>9955</v>
      </c>
      <c r="Q1264">
        <v>9650</v>
      </c>
      <c r="R1264">
        <v>10922</v>
      </c>
      <c r="S1264">
        <v>11679</v>
      </c>
      <c r="T1264">
        <v>11368</v>
      </c>
      <c r="U1264">
        <v>8417</v>
      </c>
      <c r="V1264">
        <v>4417</v>
      </c>
      <c r="W1264">
        <v>3402</v>
      </c>
      <c r="X1264">
        <v>2912</v>
      </c>
      <c r="Y1264">
        <v>2048</v>
      </c>
      <c r="Z1264">
        <v>1074</v>
      </c>
      <c r="AA1264">
        <v>522</v>
      </c>
      <c r="AB1264">
        <v>143</v>
      </c>
      <c r="AC1264">
        <v>49</v>
      </c>
      <c r="AD1264">
        <v>46031</v>
      </c>
      <c r="AE1264">
        <v>13897</v>
      </c>
      <c r="AF1264">
        <v>101797</v>
      </c>
      <c r="AG1264">
        <v>14567</v>
      </c>
      <c r="AH1264" t="s">
        <v>793</v>
      </c>
    </row>
    <row r="1265" spans="1:37">
      <c r="A1265" t="s">
        <v>793</v>
      </c>
      <c r="B1265" t="s">
        <v>517</v>
      </c>
      <c r="C1265">
        <v>65313</v>
      </c>
      <c r="D1265">
        <v>703</v>
      </c>
      <c r="E1265">
        <v>2492</v>
      </c>
      <c r="F1265">
        <v>699</v>
      </c>
      <c r="G1265">
        <v>679</v>
      </c>
      <c r="H1265">
        <v>628</v>
      </c>
      <c r="I1265">
        <v>486</v>
      </c>
      <c r="J1265">
        <v>1933</v>
      </c>
      <c r="K1265">
        <v>2096</v>
      </c>
      <c r="L1265">
        <v>3795</v>
      </c>
      <c r="M1265">
        <v>5601</v>
      </c>
      <c r="N1265">
        <v>5145</v>
      </c>
      <c r="O1265">
        <v>5127</v>
      </c>
      <c r="P1265">
        <v>4779</v>
      </c>
      <c r="Q1265">
        <v>4894</v>
      </c>
      <c r="R1265">
        <v>5604</v>
      </c>
      <c r="S1265">
        <v>5948</v>
      </c>
      <c r="T1265">
        <v>5913</v>
      </c>
      <c r="U1265">
        <v>4301</v>
      </c>
      <c r="V1265">
        <v>2262</v>
      </c>
      <c r="W1265">
        <v>1753</v>
      </c>
      <c r="X1265">
        <v>1463</v>
      </c>
      <c r="Y1265">
        <v>957</v>
      </c>
      <c r="Z1265">
        <v>336</v>
      </c>
      <c r="AA1265">
        <v>153</v>
      </c>
      <c r="AB1265">
        <v>45</v>
      </c>
      <c r="AC1265">
        <v>13</v>
      </c>
      <c r="AD1265">
        <v>23144</v>
      </c>
    </row>
    <row r="1266" spans="1:37">
      <c r="B1266" t="s">
        <v>518</v>
      </c>
      <c r="C1266">
        <v>64948</v>
      </c>
      <c r="D1266">
        <v>622</v>
      </c>
      <c r="E1266">
        <v>2281</v>
      </c>
      <c r="F1266">
        <v>640</v>
      </c>
      <c r="G1266">
        <v>643</v>
      </c>
      <c r="H1266">
        <v>563</v>
      </c>
      <c r="I1266">
        <v>435</v>
      </c>
      <c r="J1266">
        <v>1819</v>
      </c>
      <c r="K1266">
        <v>1951</v>
      </c>
      <c r="L1266">
        <v>3798</v>
      </c>
      <c r="M1266">
        <v>5862</v>
      </c>
      <c r="N1266">
        <v>5058</v>
      </c>
      <c r="O1266">
        <v>5420</v>
      </c>
      <c r="P1266">
        <v>5176</v>
      </c>
      <c r="Q1266">
        <v>4756</v>
      </c>
      <c r="R1266">
        <v>5318</v>
      </c>
      <c r="S1266">
        <v>5731</v>
      </c>
      <c r="T1266">
        <v>5455</v>
      </c>
      <c r="U1266">
        <v>4116</v>
      </c>
      <c r="V1266">
        <v>2155</v>
      </c>
      <c r="W1266">
        <v>1649</v>
      </c>
      <c r="X1266">
        <v>1449</v>
      </c>
      <c r="Y1266">
        <v>1091</v>
      </c>
      <c r="Z1266">
        <v>738</v>
      </c>
      <c r="AA1266">
        <v>369</v>
      </c>
      <c r="AB1266">
        <v>98</v>
      </c>
      <c r="AC1266">
        <v>36</v>
      </c>
      <c r="AD1266">
        <v>22887</v>
      </c>
      <c r="AI1266" t="s">
        <v>793</v>
      </c>
      <c r="AJ1266">
        <v>35388</v>
      </c>
      <c r="AK1266">
        <v>58275</v>
      </c>
    </row>
    <row r="1267" spans="1:37" ht="16.5">
      <c r="B1267" t="s">
        <v>516</v>
      </c>
      <c r="C1267">
        <v>41639</v>
      </c>
      <c r="D1267" s="68">
        <v>425</v>
      </c>
      <c r="E1267">
        <v>1583</v>
      </c>
      <c r="F1267" s="68">
        <v>431</v>
      </c>
      <c r="G1267" s="68">
        <v>442</v>
      </c>
      <c r="H1267" s="68">
        <v>400</v>
      </c>
      <c r="I1267" s="68">
        <v>310</v>
      </c>
      <c r="J1267" s="68">
        <v>1344</v>
      </c>
      <c r="K1267" s="68">
        <v>1531</v>
      </c>
      <c r="L1267" s="68">
        <v>2218</v>
      </c>
      <c r="M1267" s="68">
        <v>3162</v>
      </c>
      <c r="N1267" s="68">
        <v>3274</v>
      </c>
      <c r="O1267" s="68">
        <v>3366</v>
      </c>
      <c r="P1267" s="68">
        <v>3214</v>
      </c>
      <c r="Q1267" s="68">
        <v>3036</v>
      </c>
      <c r="R1267" s="68">
        <v>3465</v>
      </c>
      <c r="S1267" s="68">
        <v>3752</v>
      </c>
      <c r="T1267" s="68">
        <v>3785</v>
      </c>
      <c r="U1267" s="68">
        <v>2959</v>
      </c>
      <c r="V1267" s="68">
        <v>1417</v>
      </c>
      <c r="W1267" s="68">
        <v>1058</v>
      </c>
      <c r="X1267" s="68">
        <v>907</v>
      </c>
      <c r="Y1267" s="68">
        <v>593</v>
      </c>
      <c r="Z1267" s="68">
        <v>318</v>
      </c>
      <c r="AA1267" s="68">
        <v>175</v>
      </c>
      <c r="AB1267" s="68">
        <v>38</v>
      </c>
      <c r="AC1267" s="68">
        <v>19</v>
      </c>
      <c r="AD1267">
        <v>15021</v>
      </c>
      <c r="AE1267">
        <v>4883</v>
      </c>
      <c r="AF1267">
        <v>32231</v>
      </c>
      <c r="AG1267">
        <v>4525</v>
      </c>
      <c r="AH1267" t="s">
        <v>794</v>
      </c>
    </row>
    <row r="1268" spans="1:37" ht="16.5">
      <c r="A1268" t="s">
        <v>794</v>
      </c>
      <c r="B1268" t="s">
        <v>517</v>
      </c>
      <c r="C1268">
        <v>20905</v>
      </c>
      <c r="D1268" s="68">
        <v>227</v>
      </c>
      <c r="E1268">
        <v>828</v>
      </c>
      <c r="F1268" s="68">
        <v>224</v>
      </c>
      <c r="G1268" s="68">
        <v>231</v>
      </c>
      <c r="H1268" s="68">
        <v>211</v>
      </c>
      <c r="I1268" s="68">
        <v>162</v>
      </c>
      <c r="J1268" s="68">
        <v>699</v>
      </c>
      <c r="K1268" s="68">
        <v>818</v>
      </c>
      <c r="L1268" s="68">
        <v>1103</v>
      </c>
      <c r="M1268" s="68">
        <v>1508</v>
      </c>
      <c r="N1268" s="68">
        <v>1680</v>
      </c>
      <c r="O1268" s="68">
        <v>1612</v>
      </c>
      <c r="P1268" s="68">
        <v>1536</v>
      </c>
      <c r="Q1268" s="68">
        <v>1541</v>
      </c>
      <c r="R1268" s="68">
        <v>1755</v>
      </c>
      <c r="S1268" s="68">
        <v>1915</v>
      </c>
      <c r="T1268" s="68">
        <v>2004</v>
      </c>
      <c r="U1268" s="68">
        <v>1512</v>
      </c>
      <c r="V1268" s="68">
        <v>731</v>
      </c>
      <c r="W1268" s="68">
        <v>549</v>
      </c>
      <c r="X1268" s="68">
        <v>439</v>
      </c>
      <c r="Y1268" s="68">
        <v>276</v>
      </c>
      <c r="Z1268" s="68">
        <v>102</v>
      </c>
      <c r="AA1268" s="68">
        <v>47</v>
      </c>
      <c r="AB1268" s="68">
        <v>16</v>
      </c>
      <c r="AC1268" s="68">
        <v>7</v>
      </c>
      <c r="AD1268">
        <v>7598</v>
      </c>
    </row>
    <row r="1269" spans="1:37" ht="16.5">
      <c r="B1269" t="s">
        <v>518</v>
      </c>
      <c r="C1269">
        <v>20734</v>
      </c>
      <c r="D1269" s="68">
        <v>198</v>
      </c>
      <c r="E1269">
        <v>755</v>
      </c>
      <c r="F1269" s="68">
        <v>207</v>
      </c>
      <c r="G1269" s="68">
        <v>211</v>
      </c>
      <c r="H1269" s="68">
        <v>189</v>
      </c>
      <c r="I1269" s="68">
        <v>148</v>
      </c>
      <c r="J1269" s="68">
        <v>645</v>
      </c>
      <c r="K1269" s="68">
        <v>713</v>
      </c>
      <c r="L1269" s="68">
        <v>1115</v>
      </c>
      <c r="M1269" s="68">
        <v>1654</v>
      </c>
      <c r="N1269" s="68">
        <v>1594</v>
      </c>
      <c r="O1269" s="68">
        <v>1754</v>
      </c>
      <c r="P1269" s="68">
        <v>1678</v>
      </c>
      <c r="Q1269" s="68">
        <v>1495</v>
      </c>
      <c r="R1269" s="68">
        <v>1710</v>
      </c>
      <c r="S1269" s="68">
        <v>1837</v>
      </c>
      <c r="T1269" s="68">
        <v>1781</v>
      </c>
      <c r="U1269" s="68">
        <v>1447</v>
      </c>
      <c r="V1269" s="68">
        <v>686</v>
      </c>
      <c r="W1269" s="68">
        <v>509</v>
      </c>
      <c r="X1269" s="68">
        <v>468</v>
      </c>
      <c r="Y1269" s="68">
        <v>317</v>
      </c>
      <c r="Z1269" s="68">
        <v>216</v>
      </c>
      <c r="AA1269" s="68">
        <v>128</v>
      </c>
      <c r="AB1269" s="68">
        <v>22</v>
      </c>
      <c r="AC1269" s="68">
        <v>12</v>
      </c>
      <c r="AD1269">
        <v>7423</v>
      </c>
      <c r="AI1269" t="s">
        <v>794</v>
      </c>
      <c r="AJ1269">
        <v>11000</v>
      </c>
      <c r="AK1269">
        <v>18423</v>
      </c>
    </row>
    <row r="1270" spans="1:37" ht="16.5">
      <c r="B1270" t="s">
        <v>516</v>
      </c>
      <c r="C1270">
        <v>27885</v>
      </c>
      <c r="D1270" s="68">
        <v>312</v>
      </c>
      <c r="E1270">
        <v>1139</v>
      </c>
      <c r="F1270" s="68">
        <v>310</v>
      </c>
      <c r="G1270" s="68">
        <v>314</v>
      </c>
      <c r="H1270" s="68">
        <v>295</v>
      </c>
      <c r="I1270" s="68">
        <v>220</v>
      </c>
      <c r="J1270" s="68">
        <v>888</v>
      </c>
      <c r="K1270" s="68">
        <v>862</v>
      </c>
      <c r="L1270" s="68">
        <v>1383</v>
      </c>
      <c r="M1270" s="68">
        <v>2081</v>
      </c>
      <c r="N1270" s="68">
        <v>2375</v>
      </c>
      <c r="O1270" s="68">
        <v>2604</v>
      </c>
      <c r="P1270" s="68">
        <v>2275</v>
      </c>
      <c r="Q1270" s="68">
        <v>2089</v>
      </c>
      <c r="R1270" s="68">
        <v>2280</v>
      </c>
      <c r="S1270" s="68">
        <v>2450</v>
      </c>
      <c r="T1270" s="68">
        <v>2416</v>
      </c>
      <c r="U1270" s="68">
        <v>1750</v>
      </c>
      <c r="V1270" s="68">
        <v>971</v>
      </c>
      <c r="W1270" s="68">
        <v>717</v>
      </c>
      <c r="X1270" s="68">
        <v>576</v>
      </c>
      <c r="Y1270" s="68">
        <v>407</v>
      </c>
      <c r="Z1270" s="68">
        <v>193</v>
      </c>
      <c r="AA1270" s="68">
        <v>81</v>
      </c>
      <c r="AB1270" s="68">
        <v>27</v>
      </c>
      <c r="AC1270" s="68">
        <v>9</v>
      </c>
      <c r="AD1270">
        <v>9597</v>
      </c>
      <c r="AE1270">
        <v>3201</v>
      </c>
      <c r="AF1270">
        <v>21703</v>
      </c>
      <c r="AG1270">
        <v>2981</v>
      </c>
      <c r="AH1270" t="s">
        <v>795</v>
      </c>
    </row>
    <row r="1271" spans="1:37" ht="16.5">
      <c r="A1271" t="s">
        <v>795</v>
      </c>
      <c r="B1271" t="s">
        <v>517</v>
      </c>
      <c r="C1271">
        <v>14058</v>
      </c>
      <c r="D1271" s="68">
        <v>169</v>
      </c>
      <c r="E1271">
        <v>582</v>
      </c>
      <c r="F1271" s="68">
        <v>158</v>
      </c>
      <c r="G1271" s="68">
        <v>146</v>
      </c>
      <c r="H1271" s="68">
        <v>153</v>
      </c>
      <c r="I1271" s="68">
        <v>125</v>
      </c>
      <c r="J1271" s="68">
        <v>462</v>
      </c>
      <c r="K1271" s="68">
        <v>450</v>
      </c>
      <c r="L1271" s="68">
        <v>690</v>
      </c>
      <c r="M1271" s="68">
        <v>1056</v>
      </c>
      <c r="N1271" s="68">
        <v>1204</v>
      </c>
      <c r="O1271" s="68">
        <v>1309</v>
      </c>
      <c r="P1271" s="68">
        <v>1134</v>
      </c>
      <c r="Q1271" s="68">
        <v>1052</v>
      </c>
      <c r="R1271" s="68">
        <v>1182</v>
      </c>
      <c r="S1271" s="68">
        <v>1220</v>
      </c>
      <c r="T1271" s="68">
        <v>1241</v>
      </c>
      <c r="U1271" s="68">
        <v>874</v>
      </c>
      <c r="V1271" s="68">
        <v>495</v>
      </c>
      <c r="W1271" s="68">
        <v>369</v>
      </c>
      <c r="X1271" s="68">
        <v>276</v>
      </c>
      <c r="Y1271" s="68">
        <v>187</v>
      </c>
      <c r="Z1271" s="68">
        <v>76</v>
      </c>
      <c r="AA1271" s="68">
        <v>25</v>
      </c>
      <c r="AB1271" s="68">
        <v>5</v>
      </c>
      <c r="AC1271" s="68">
        <v>0</v>
      </c>
      <c r="AD1271">
        <v>4768</v>
      </c>
    </row>
    <row r="1272" spans="1:37" ht="16.5">
      <c r="B1272" t="s">
        <v>518</v>
      </c>
      <c r="C1272">
        <v>13827</v>
      </c>
      <c r="D1272" s="68">
        <v>143</v>
      </c>
      <c r="E1272">
        <v>557</v>
      </c>
      <c r="F1272" s="68">
        <v>152</v>
      </c>
      <c r="G1272" s="68">
        <v>168</v>
      </c>
      <c r="H1272" s="68">
        <v>142</v>
      </c>
      <c r="I1272" s="68">
        <v>95</v>
      </c>
      <c r="J1272" s="68">
        <v>426</v>
      </c>
      <c r="K1272" s="68">
        <v>412</v>
      </c>
      <c r="L1272" s="68">
        <v>693</v>
      </c>
      <c r="M1272" s="68">
        <v>1025</v>
      </c>
      <c r="N1272" s="68">
        <v>1171</v>
      </c>
      <c r="O1272" s="68">
        <v>1295</v>
      </c>
      <c r="P1272" s="68">
        <v>1141</v>
      </c>
      <c r="Q1272" s="68">
        <v>1037</v>
      </c>
      <c r="R1272" s="68">
        <v>1098</v>
      </c>
      <c r="S1272" s="68">
        <v>1230</v>
      </c>
      <c r="T1272" s="68">
        <v>1175</v>
      </c>
      <c r="U1272" s="68">
        <v>876</v>
      </c>
      <c r="V1272" s="68">
        <v>476</v>
      </c>
      <c r="W1272" s="68">
        <v>348</v>
      </c>
      <c r="X1272" s="68">
        <v>300</v>
      </c>
      <c r="Y1272" s="68">
        <v>220</v>
      </c>
      <c r="Z1272" s="68">
        <v>117</v>
      </c>
      <c r="AA1272" s="68">
        <v>56</v>
      </c>
      <c r="AB1272" s="68">
        <v>22</v>
      </c>
      <c r="AC1272" s="68">
        <v>9</v>
      </c>
      <c r="AD1272">
        <v>4829</v>
      </c>
      <c r="AI1272" t="s">
        <v>795</v>
      </c>
      <c r="AJ1272">
        <v>7460</v>
      </c>
      <c r="AK1272">
        <v>12289</v>
      </c>
    </row>
    <row r="1273" spans="1:37" ht="16.5">
      <c r="B1273" t="s">
        <v>516</v>
      </c>
      <c r="C1273">
        <v>19786</v>
      </c>
      <c r="D1273" s="68">
        <v>187</v>
      </c>
      <c r="E1273">
        <v>666</v>
      </c>
      <c r="F1273" s="68">
        <v>191</v>
      </c>
      <c r="G1273" s="68">
        <v>180</v>
      </c>
      <c r="H1273" s="68">
        <v>161</v>
      </c>
      <c r="I1273" s="68">
        <v>134</v>
      </c>
      <c r="J1273" s="68">
        <v>533</v>
      </c>
      <c r="K1273" s="68">
        <v>600</v>
      </c>
      <c r="L1273" s="68">
        <v>1042</v>
      </c>
      <c r="M1273" s="68">
        <v>1554</v>
      </c>
      <c r="N1273" s="68">
        <v>1525</v>
      </c>
      <c r="O1273" s="68">
        <v>1557</v>
      </c>
      <c r="P1273" s="68">
        <v>1419</v>
      </c>
      <c r="Q1273" s="68">
        <v>1459</v>
      </c>
      <c r="R1273" s="68">
        <v>1731</v>
      </c>
      <c r="S1273" s="68">
        <v>1811</v>
      </c>
      <c r="T1273" s="68">
        <v>1835</v>
      </c>
      <c r="U1273" s="68">
        <v>1279</v>
      </c>
      <c r="V1273" s="68">
        <v>742</v>
      </c>
      <c r="W1273" s="68">
        <v>609</v>
      </c>
      <c r="X1273" s="68">
        <v>511</v>
      </c>
      <c r="Y1273" s="68">
        <v>378</v>
      </c>
      <c r="Z1273" s="68">
        <v>210</v>
      </c>
      <c r="AA1273" s="68">
        <v>102</v>
      </c>
      <c r="AB1273" s="68">
        <v>27</v>
      </c>
      <c r="AC1273" s="68">
        <v>9</v>
      </c>
      <c r="AD1273">
        <v>7513</v>
      </c>
      <c r="AE1273">
        <v>1986</v>
      </c>
      <c r="AF1273">
        <v>15212</v>
      </c>
      <c r="AG1273">
        <v>2588</v>
      </c>
      <c r="AH1273" t="s">
        <v>796</v>
      </c>
    </row>
    <row r="1274" spans="1:37" ht="16.5">
      <c r="A1274" t="s">
        <v>796</v>
      </c>
      <c r="B1274" t="s">
        <v>517</v>
      </c>
      <c r="C1274">
        <v>9796</v>
      </c>
      <c r="D1274" s="68">
        <v>99</v>
      </c>
      <c r="E1274">
        <v>346</v>
      </c>
      <c r="F1274" s="68">
        <v>98</v>
      </c>
      <c r="G1274" s="68">
        <v>94</v>
      </c>
      <c r="H1274" s="68">
        <v>87</v>
      </c>
      <c r="I1274" s="68">
        <v>67</v>
      </c>
      <c r="J1274" s="68">
        <v>278</v>
      </c>
      <c r="K1274" s="68">
        <v>311</v>
      </c>
      <c r="L1274" s="68">
        <v>516</v>
      </c>
      <c r="M1274" s="68">
        <v>753</v>
      </c>
      <c r="N1274" s="68">
        <v>749</v>
      </c>
      <c r="O1274" s="68">
        <v>753</v>
      </c>
      <c r="P1274" s="68">
        <v>655</v>
      </c>
      <c r="Q1274" s="68">
        <v>713</v>
      </c>
      <c r="R1274" s="68">
        <v>890</v>
      </c>
      <c r="S1274" s="68">
        <v>904</v>
      </c>
      <c r="T1274" s="68">
        <v>916</v>
      </c>
      <c r="U1274" s="68">
        <v>689</v>
      </c>
      <c r="V1274" s="68">
        <v>383</v>
      </c>
      <c r="W1274" s="68">
        <v>308</v>
      </c>
      <c r="X1274" s="68">
        <v>277</v>
      </c>
      <c r="Y1274" s="68">
        <v>164</v>
      </c>
      <c r="Z1274" s="68">
        <v>62</v>
      </c>
      <c r="AA1274" s="68">
        <v>22</v>
      </c>
      <c r="AB1274" s="68">
        <v>6</v>
      </c>
      <c r="AC1274" s="68">
        <v>2</v>
      </c>
      <c r="AD1274">
        <v>3733</v>
      </c>
    </row>
    <row r="1275" spans="1:37" ht="16.5">
      <c r="B1275" t="s">
        <v>518</v>
      </c>
      <c r="C1275">
        <v>9990</v>
      </c>
      <c r="D1275" s="68">
        <v>88</v>
      </c>
      <c r="E1275">
        <v>320</v>
      </c>
      <c r="F1275" s="68">
        <v>93</v>
      </c>
      <c r="G1275" s="68">
        <v>86</v>
      </c>
      <c r="H1275" s="68">
        <v>74</v>
      </c>
      <c r="I1275" s="68">
        <v>67</v>
      </c>
      <c r="J1275" s="68">
        <v>255</v>
      </c>
      <c r="K1275" s="68">
        <v>289</v>
      </c>
      <c r="L1275" s="68">
        <v>526</v>
      </c>
      <c r="M1275" s="68">
        <v>801</v>
      </c>
      <c r="N1275" s="68">
        <v>776</v>
      </c>
      <c r="O1275" s="68">
        <v>804</v>
      </c>
      <c r="P1275" s="68">
        <v>764</v>
      </c>
      <c r="Q1275" s="68">
        <v>746</v>
      </c>
      <c r="R1275" s="68">
        <v>841</v>
      </c>
      <c r="S1275" s="68">
        <v>907</v>
      </c>
      <c r="T1275" s="68">
        <v>919</v>
      </c>
      <c r="U1275" s="68">
        <v>590</v>
      </c>
      <c r="V1275" s="68">
        <v>359</v>
      </c>
      <c r="W1275" s="68">
        <v>301</v>
      </c>
      <c r="X1275" s="68">
        <v>234</v>
      </c>
      <c r="Y1275" s="68">
        <v>214</v>
      </c>
      <c r="Z1275" s="68">
        <v>148</v>
      </c>
      <c r="AA1275" s="68">
        <v>80</v>
      </c>
      <c r="AB1275" s="68">
        <v>21</v>
      </c>
      <c r="AC1275" s="68">
        <v>7</v>
      </c>
      <c r="AD1275">
        <v>3780</v>
      </c>
      <c r="AI1275" t="s">
        <v>796</v>
      </c>
      <c r="AJ1275">
        <v>5258</v>
      </c>
      <c r="AK1275">
        <v>9038</v>
      </c>
    </row>
    <row r="1276" spans="1:37" ht="16.5">
      <c r="B1276" t="s">
        <v>516</v>
      </c>
      <c r="C1276">
        <v>28070</v>
      </c>
      <c r="D1276" s="68">
        <v>270</v>
      </c>
      <c r="E1276">
        <v>899</v>
      </c>
      <c r="F1276" s="68">
        <v>255</v>
      </c>
      <c r="G1276" s="68">
        <v>243</v>
      </c>
      <c r="H1276" s="68">
        <v>224</v>
      </c>
      <c r="I1276" s="68">
        <v>177</v>
      </c>
      <c r="J1276" s="68">
        <v>694</v>
      </c>
      <c r="K1276" s="68">
        <v>755</v>
      </c>
      <c r="L1276" s="68">
        <v>2281</v>
      </c>
      <c r="M1276" s="68">
        <v>3658</v>
      </c>
      <c r="N1276" s="68">
        <v>2043</v>
      </c>
      <c r="O1276" s="68">
        <v>2019</v>
      </c>
      <c r="P1276" s="68">
        <v>2045</v>
      </c>
      <c r="Q1276" s="68">
        <v>2077</v>
      </c>
      <c r="R1276" s="68">
        <v>2268</v>
      </c>
      <c r="S1276" s="68">
        <v>2445</v>
      </c>
      <c r="T1276" s="68">
        <v>2131</v>
      </c>
      <c r="U1276" s="68">
        <v>1678</v>
      </c>
      <c r="V1276" s="68">
        <v>831</v>
      </c>
      <c r="W1276" s="68">
        <v>668</v>
      </c>
      <c r="X1276" s="68">
        <v>563</v>
      </c>
      <c r="Y1276" s="68">
        <v>393</v>
      </c>
      <c r="Z1276" s="68">
        <v>213</v>
      </c>
      <c r="AA1276" s="68">
        <v>95</v>
      </c>
      <c r="AB1276" s="68">
        <v>35</v>
      </c>
      <c r="AC1276" s="68">
        <v>9</v>
      </c>
      <c r="AD1276">
        <v>9061</v>
      </c>
      <c r="AE1276">
        <v>2618</v>
      </c>
      <c r="AF1276">
        <v>22645</v>
      </c>
      <c r="AG1276">
        <v>2807</v>
      </c>
      <c r="AH1276" t="s">
        <v>797</v>
      </c>
    </row>
    <row r="1277" spans="1:37" ht="16.5">
      <c r="A1277" t="s">
        <v>797</v>
      </c>
      <c r="B1277" t="s">
        <v>517</v>
      </c>
      <c r="C1277">
        <v>14172</v>
      </c>
      <c r="D1277" s="68">
        <v>138</v>
      </c>
      <c r="E1277">
        <v>484</v>
      </c>
      <c r="F1277" s="68">
        <v>138</v>
      </c>
      <c r="G1277" s="68">
        <v>132</v>
      </c>
      <c r="H1277" s="68">
        <v>121</v>
      </c>
      <c r="I1277" s="68">
        <v>93</v>
      </c>
      <c r="J1277" s="68">
        <v>356</v>
      </c>
      <c r="K1277" s="68">
        <v>365</v>
      </c>
      <c r="L1277" s="68">
        <v>1138</v>
      </c>
      <c r="M1277" s="68">
        <v>1797</v>
      </c>
      <c r="N1277" s="68">
        <v>1028</v>
      </c>
      <c r="O1277" s="68">
        <v>961</v>
      </c>
      <c r="P1277" s="68">
        <v>988</v>
      </c>
      <c r="Q1277" s="68">
        <v>1089</v>
      </c>
      <c r="R1277" s="68">
        <v>1160</v>
      </c>
      <c r="S1277" s="68">
        <v>1281</v>
      </c>
      <c r="T1277" s="68">
        <v>1124</v>
      </c>
      <c r="U1277" s="68">
        <v>868</v>
      </c>
      <c r="V1277" s="68">
        <v>437</v>
      </c>
      <c r="W1277" s="68">
        <v>363</v>
      </c>
      <c r="X1277" s="68">
        <v>287</v>
      </c>
      <c r="Y1277" s="68">
        <v>201</v>
      </c>
      <c r="Z1277" s="68">
        <v>62</v>
      </c>
      <c r="AA1277" s="68">
        <v>30</v>
      </c>
      <c r="AB1277" s="68">
        <v>12</v>
      </c>
      <c r="AC1277" s="68">
        <v>3</v>
      </c>
      <c r="AD1277">
        <v>4668</v>
      </c>
    </row>
    <row r="1278" spans="1:37" ht="16.5">
      <c r="B1278" t="s">
        <v>518</v>
      </c>
      <c r="C1278">
        <v>13898</v>
      </c>
      <c r="D1278" s="68">
        <v>132</v>
      </c>
      <c r="E1278">
        <v>415</v>
      </c>
      <c r="F1278" s="68">
        <v>117</v>
      </c>
      <c r="G1278" s="68">
        <v>111</v>
      </c>
      <c r="H1278" s="68">
        <v>103</v>
      </c>
      <c r="I1278" s="68">
        <v>84</v>
      </c>
      <c r="J1278" s="68">
        <v>338</v>
      </c>
      <c r="K1278" s="68">
        <v>390</v>
      </c>
      <c r="L1278" s="68">
        <v>1143</v>
      </c>
      <c r="M1278" s="68">
        <v>1861</v>
      </c>
      <c r="N1278" s="68">
        <v>1015</v>
      </c>
      <c r="O1278" s="68">
        <v>1058</v>
      </c>
      <c r="P1278" s="68">
        <v>1057</v>
      </c>
      <c r="Q1278" s="68">
        <v>988</v>
      </c>
      <c r="R1278" s="68">
        <v>1108</v>
      </c>
      <c r="S1278" s="68">
        <v>1164</v>
      </c>
      <c r="T1278" s="68">
        <v>1007</v>
      </c>
      <c r="U1278" s="68">
        <v>810</v>
      </c>
      <c r="V1278" s="68">
        <v>394</v>
      </c>
      <c r="W1278" s="68">
        <v>305</v>
      </c>
      <c r="X1278" s="68">
        <v>276</v>
      </c>
      <c r="Y1278" s="68">
        <v>192</v>
      </c>
      <c r="Z1278" s="68">
        <v>151</v>
      </c>
      <c r="AA1278" s="68">
        <v>65</v>
      </c>
      <c r="AB1278" s="68">
        <v>23</v>
      </c>
      <c r="AC1278" s="68">
        <v>6</v>
      </c>
      <c r="AD1278">
        <v>4393</v>
      </c>
      <c r="AI1278" t="s">
        <v>797</v>
      </c>
      <c r="AJ1278">
        <v>8230</v>
      </c>
      <c r="AK1278">
        <v>12623</v>
      </c>
    </row>
    <row r="1279" spans="1:37" ht="16.5">
      <c r="B1279" t="s">
        <v>516</v>
      </c>
      <c r="C1279">
        <v>12214</v>
      </c>
      <c r="D1279" s="68">
        <v>126</v>
      </c>
      <c r="E1279">
        <v>460</v>
      </c>
      <c r="F1279" s="68">
        <v>147</v>
      </c>
      <c r="G1279" s="68">
        <v>135</v>
      </c>
      <c r="H1279" s="68">
        <v>104</v>
      </c>
      <c r="I1279" s="68">
        <v>74</v>
      </c>
      <c r="J1279" s="68">
        <v>264</v>
      </c>
      <c r="K1279" s="68">
        <v>249</v>
      </c>
      <c r="L1279" s="68">
        <v>613</v>
      </c>
      <c r="M1279" s="68">
        <v>961</v>
      </c>
      <c r="N1279" s="68">
        <v>956</v>
      </c>
      <c r="O1279" s="68">
        <v>966</v>
      </c>
      <c r="P1279" s="68">
        <v>944</v>
      </c>
      <c r="Q1279" s="68">
        <v>915</v>
      </c>
      <c r="R1279" s="68">
        <v>1100</v>
      </c>
      <c r="S1279" s="68">
        <v>1170</v>
      </c>
      <c r="T1279" s="68">
        <v>1164</v>
      </c>
      <c r="U1279" s="68">
        <v>724</v>
      </c>
      <c r="V1279" s="68">
        <v>431</v>
      </c>
      <c r="W1279" s="68">
        <v>335</v>
      </c>
      <c r="X1279" s="68">
        <v>343</v>
      </c>
      <c r="Y1279" s="68">
        <v>270</v>
      </c>
      <c r="Z1279" s="68">
        <v>137</v>
      </c>
      <c r="AA1279" s="68">
        <v>67</v>
      </c>
      <c r="AB1279" s="68">
        <v>16</v>
      </c>
      <c r="AC1279" s="68">
        <v>3</v>
      </c>
      <c r="AD1279">
        <v>4660</v>
      </c>
      <c r="AE1279">
        <v>1099</v>
      </c>
      <c r="AF1279">
        <v>9513</v>
      </c>
      <c r="AG1279">
        <v>1602</v>
      </c>
      <c r="AH1279" t="s">
        <v>798</v>
      </c>
    </row>
    <row r="1280" spans="1:37" ht="16.5">
      <c r="A1280" t="s">
        <v>798</v>
      </c>
      <c r="B1280" t="s">
        <v>517</v>
      </c>
      <c r="C1280">
        <v>6049</v>
      </c>
      <c r="D1280" s="68">
        <v>68</v>
      </c>
      <c r="E1280">
        <v>239</v>
      </c>
      <c r="F1280" s="68">
        <v>79</v>
      </c>
      <c r="G1280" s="68">
        <v>72</v>
      </c>
      <c r="H1280" s="68">
        <v>52</v>
      </c>
      <c r="I1280" s="68">
        <v>36</v>
      </c>
      <c r="J1280" s="68">
        <v>124</v>
      </c>
      <c r="K1280" s="68">
        <v>127</v>
      </c>
      <c r="L1280" s="68">
        <v>317</v>
      </c>
      <c r="M1280" s="68">
        <v>464</v>
      </c>
      <c r="N1280" s="68">
        <v>468</v>
      </c>
      <c r="O1280" s="68">
        <v>475</v>
      </c>
      <c r="P1280" s="68">
        <v>436</v>
      </c>
      <c r="Q1280" s="68">
        <v>465</v>
      </c>
      <c r="R1280" s="68">
        <v>576</v>
      </c>
      <c r="S1280" s="68">
        <v>601</v>
      </c>
      <c r="T1280" s="68">
        <v>609</v>
      </c>
      <c r="U1280" s="68">
        <v>349</v>
      </c>
      <c r="V1280" s="68">
        <v>204</v>
      </c>
      <c r="W1280" s="68">
        <v>160</v>
      </c>
      <c r="X1280" s="68">
        <v>176</v>
      </c>
      <c r="Y1280" s="68">
        <v>124</v>
      </c>
      <c r="Z1280" s="68">
        <v>32</v>
      </c>
      <c r="AA1280" s="68">
        <v>28</v>
      </c>
      <c r="AB1280" s="68">
        <v>6</v>
      </c>
      <c r="AC1280" s="68">
        <v>1</v>
      </c>
      <c r="AD1280">
        <v>2290</v>
      </c>
    </row>
    <row r="1281" spans="1:37" ht="16.5">
      <c r="B1281" t="s">
        <v>518</v>
      </c>
      <c r="C1281">
        <v>6165</v>
      </c>
      <c r="D1281" s="68">
        <v>58</v>
      </c>
      <c r="E1281">
        <v>221</v>
      </c>
      <c r="F1281" s="68">
        <v>68</v>
      </c>
      <c r="G1281" s="68">
        <v>63</v>
      </c>
      <c r="H1281" s="68">
        <v>52</v>
      </c>
      <c r="I1281" s="68">
        <v>38</v>
      </c>
      <c r="J1281" s="68">
        <v>140</v>
      </c>
      <c r="K1281" s="68">
        <v>122</v>
      </c>
      <c r="L1281" s="68">
        <v>296</v>
      </c>
      <c r="M1281" s="68">
        <v>497</v>
      </c>
      <c r="N1281" s="68">
        <v>488</v>
      </c>
      <c r="O1281" s="68">
        <v>491</v>
      </c>
      <c r="P1281" s="68">
        <v>508</v>
      </c>
      <c r="Q1281" s="68">
        <v>450</v>
      </c>
      <c r="R1281" s="68">
        <v>524</v>
      </c>
      <c r="S1281" s="68">
        <v>569</v>
      </c>
      <c r="T1281" s="68">
        <v>555</v>
      </c>
      <c r="U1281" s="68">
        <v>375</v>
      </c>
      <c r="V1281" s="68">
        <v>227</v>
      </c>
      <c r="W1281" s="68">
        <v>175</v>
      </c>
      <c r="X1281" s="68">
        <v>167</v>
      </c>
      <c r="Y1281" s="68">
        <v>146</v>
      </c>
      <c r="Z1281" s="68">
        <v>105</v>
      </c>
      <c r="AA1281" s="68">
        <v>39</v>
      </c>
      <c r="AB1281" s="68">
        <v>10</v>
      </c>
      <c r="AC1281" s="68">
        <v>2</v>
      </c>
      <c r="AD1281">
        <v>2370</v>
      </c>
      <c r="AI1281" t="s">
        <v>798</v>
      </c>
      <c r="AJ1281">
        <v>3254</v>
      </c>
      <c r="AK1281">
        <v>5624</v>
      </c>
    </row>
    <row r="1282" spans="1:37" ht="16.5">
      <c r="B1282" t="s">
        <v>516</v>
      </c>
      <c r="C1282">
        <v>667</v>
      </c>
      <c r="D1282" s="68">
        <v>5</v>
      </c>
      <c r="E1282">
        <v>26</v>
      </c>
      <c r="F1282" s="68">
        <v>5</v>
      </c>
      <c r="G1282" s="68">
        <v>8</v>
      </c>
      <c r="H1282" s="68">
        <v>7</v>
      </c>
      <c r="I1282" s="68">
        <v>6</v>
      </c>
      <c r="J1282" s="68">
        <v>29</v>
      </c>
      <c r="K1282" s="68">
        <v>50</v>
      </c>
      <c r="L1282" s="68">
        <v>56</v>
      </c>
      <c r="M1282" s="68">
        <v>47</v>
      </c>
      <c r="N1282" s="68">
        <v>30</v>
      </c>
      <c r="O1282" s="68">
        <v>35</v>
      </c>
      <c r="P1282" s="68">
        <v>58</v>
      </c>
      <c r="Q1282" s="68">
        <v>74</v>
      </c>
      <c r="R1282" s="68">
        <v>78</v>
      </c>
      <c r="S1282" s="68">
        <v>51</v>
      </c>
      <c r="T1282" s="68">
        <v>37</v>
      </c>
      <c r="U1282" s="68">
        <v>27</v>
      </c>
      <c r="V1282" s="68">
        <v>25</v>
      </c>
      <c r="W1282" s="68">
        <v>15</v>
      </c>
      <c r="X1282" s="68">
        <v>12</v>
      </c>
      <c r="Y1282" s="68">
        <v>7</v>
      </c>
      <c r="Z1282" s="68">
        <v>3</v>
      </c>
      <c r="AA1282" s="68">
        <v>2</v>
      </c>
      <c r="AB1282" s="68">
        <v>0</v>
      </c>
      <c r="AC1282" s="68">
        <v>0</v>
      </c>
      <c r="AD1282">
        <v>179</v>
      </c>
      <c r="AE1282">
        <v>110</v>
      </c>
      <c r="AF1282">
        <v>493</v>
      </c>
      <c r="AG1282">
        <v>64</v>
      </c>
      <c r="AH1282" t="s">
        <v>799</v>
      </c>
    </row>
    <row r="1283" spans="1:37" ht="16.5">
      <c r="A1283" t="s">
        <v>799</v>
      </c>
      <c r="B1283" t="s">
        <v>517</v>
      </c>
      <c r="C1283">
        <v>333</v>
      </c>
      <c r="D1283" s="68">
        <v>2</v>
      </c>
      <c r="E1283">
        <v>13</v>
      </c>
      <c r="F1283" s="68">
        <v>2</v>
      </c>
      <c r="G1283" s="68">
        <v>4</v>
      </c>
      <c r="H1283" s="68">
        <v>4</v>
      </c>
      <c r="I1283" s="68">
        <v>3</v>
      </c>
      <c r="J1283" s="68">
        <v>14</v>
      </c>
      <c r="K1283" s="68">
        <v>25</v>
      </c>
      <c r="L1283" s="68">
        <v>31</v>
      </c>
      <c r="M1283" s="68">
        <v>23</v>
      </c>
      <c r="N1283" s="68">
        <v>16</v>
      </c>
      <c r="O1283" s="68">
        <v>17</v>
      </c>
      <c r="P1283" s="68">
        <v>30</v>
      </c>
      <c r="Q1283" s="68">
        <v>34</v>
      </c>
      <c r="R1283" s="68">
        <v>41</v>
      </c>
      <c r="S1283" s="68">
        <v>27</v>
      </c>
      <c r="T1283" s="68">
        <v>19</v>
      </c>
      <c r="U1283" s="68">
        <v>9</v>
      </c>
      <c r="V1283" s="68">
        <v>12</v>
      </c>
      <c r="W1283" s="68">
        <v>4</v>
      </c>
      <c r="X1283" s="68">
        <v>8</v>
      </c>
      <c r="Y1283" s="68">
        <v>5</v>
      </c>
      <c r="Z1283" s="68">
        <v>2</v>
      </c>
      <c r="AA1283" s="68">
        <v>1</v>
      </c>
      <c r="AB1283" s="68">
        <v>0</v>
      </c>
      <c r="AC1283" s="68">
        <v>0</v>
      </c>
      <c r="AD1283">
        <v>87</v>
      </c>
    </row>
    <row r="1284" spans="1:37" ht="16.5">
      <c r="B1284" t="s">
        <v>518</v>
      </c>
      <c r="C1284">
        <v>334</v>
      </c>
      <c r="D1284" s="68">
        <v>3</v>
      </c>
      <c r="E1284">
        <v>13</v>
      </c>
      <c r="F1284" s="68">
        <v>3</v>
      </c>
      <c r="G1284" s="68">
        <v>4</v>
      </c>
      <c r="H1284" s="68">
        <v>3</v>
      </c>
      <c r="I1284" s="68">
        <v>3</v>
      </c>
      <c r="J1284" s="68">
        <v>15</v>
      </c>
      <c r="K1284" s="68">
        <v>25</v>
      </c>
      <c r="L1284" s="68">
        <v>25</v>
      </c>
      <c r="M1284" s="68">
        <v>24</v>
      </c>
      <c r="N1284" s="68">
        <v>14</v>
      </c>
      <c r="O1284" s="68">
        <v>18</v>
      </c>
      <c r="P1284" s="68">
        <v>28</v>
      </c>
      <c r="Q1284" s="68">
        <v>40</v>
      </c>
      <c r="R1284" s="68">
        <v>37</v>
      </c>
      <c r="S1284" s="68">
        <v>24</v>
      </c>
      <c r="T1284" s="68">
        <v>18</v>
      </c>
      <c r="U1284" s="68">
        <v>18</v>
      </c>
      <c r="V1284" s="68">
        <v>13</v>
      </c>
      <c r="W1284" s="68">
        <v>11</v>
      </c>
      <c r="X1284" s="68">
        <v>4</v>
      </c>
      <c r="Y1284" s="68">
        <v>2</v>
      </c>
      <c r="Z1284" s="68">
        <v>1</v>
      </c>
      <c r="AA1284" s="68">
        <v>1</v>
      </c>
      <c r="AB1284" s="68">
        <v>0</v>
      </c>
      <c r="AC1284" s="68">
        <v>0</v>
      </c>
      <c r="AD1284">
        <v>92</v>
      </c>
      <c r="AI1284" t="s">
        <v>799</v>
      </c>
      <c r="AJ1284">
        <v>186</v>
      </c>
      <c r="AK1284">
        <v>278</v>
      </c>
    </row>
    <row r="1285" spans="1:37">
      <c r="B1285" t="s">
        <v>516</v>
      </c>
      <c r="C1285">
        <v>12527</v>
      </c>
      <c r="D1285">
        <v>154</v>
      </c>
      <c r="E1285">
        <v>528</v>
      </c>
      <c r="F1285">
        <v>155</v>
      </c>
      <c r="G1285">
        <v>139</v>
      </c>
      <c r="H1285">
        <v>133</v>
      </c>
      <c r="I1285">
        <v>101</v>
      </c>
      <c r="J1285">
        <v>446</v>
      </c>
      <c r="K1285">
        <v>456</v>
      </c>
      <c r="L1285">
        <v>721</v>
      </c>
      <c r="M1285">
        <v>916</v>
      </c>
      <c r="N1285">
        <v>918</v>
      </c>
      <c r="O1285">
        <v>1073</v>
      </c>
      <c r="P1285">
        <v>1077</v>
      </c>
      <c r="Q1285">
        <v>1025</v>
      </c>
      <c r="R1285">
        <v>1023</v>
      </c>
      <c r="S1285">
        <v>1104</v>
      </c>
      <c r="T1285">
        <v>1102</v>
      </c>
      <c r="U1285">
        <v>777</v>
      </c>
      <c r="V1285">
        <v>461</v>
      </c>
      <c r="W1285">
        <v>228</v>
      </c>
      <c r="X1285">
        <v>203</v>
      </c>
      <c r="Y1285">
        <v>155</v>
      </c>
      <c r="Z1285">
        <v>90</v>
      </c>
      <c r="AA1285">
        <v>49</v>
      </c>
      <c r="AB1285">
        <v>19</v>
      </c>
      <c r="AC1285">
        <v>2</v>
      </c>
      <c r="AD1285">
        <v>4190</v>
      </c>
      <c r="AE1285">
        <v>1584</v>
      </c>
      <c r="AF1285">
        <v>9736</v>
      </c>
      <c r="AG1285">
        <v>1207</v>
      </c>
      <c r="AH1285" t="s">
        <v>800</v>
      </c>
    </row>
    <row r="1286" spans="1:37">
      <c r="A1286" t="s">
        <v>800</v>
      </c>
      <c r="B1286" t="s">
        <v>517</v>
      </c>
      <c r="C1286">
        <v>7162</v>
      </c>
      <c r="D1286">
        <v>74</v>
      </c>
      <c r="E1286">
        <v>264</v>
      </c>
      <c r="F1286">
        <v>73</v>
      </c>
      <c r="G1286">
        <v>69</v>
      </c>
      <c r="H1286">
        <v>70</v>
      </c>
      <c r="I1286">
        <v>52</v>
      </c>
      <c r="J1286">
        <v>249</v>
      </c>
      <c r="K1286">
        <v>254</v>
      </c>
      <c r="L1286">
        <v>397</v>
      </c>
      <c r="M1286">
        <v>542</v>
      </c>
      <c r="N1286">
        <v>531</v>
      </c>
      <c r="O1286">
        <v>601</v>
      </c>
      <c r="P1286">
        <v>578</v>
      </c>
      <c r="Q1286">
        <v>601</v>
      </c>
      <c r="R1286">
        <v>634</v>
      </c>
      <c r="S1286">
        <v>666</v>
      </c>
      <c r="T1286">
        <v>665</v>
      </c>
      <c r="U1286">
        <v>479</v>
      </c>
      <c r="V1286">
        <v>249</v>
      </c>
      <c r="W1286">
        <v>144</v>
      </c>
      <c r="X1286">
        <v>108</v>
      </c>
      <c r="Y1286">
        <v>62</v>
      </c>
      <c r="Z1286">
        <v>36</v>
      </c>
      <c r="AA1286">
        <v>18</v>
      </c>
      <c r="AB1286">
        <v>8</v>
      </c>
      <c r="AC1286">
        <v>2</v>
      </c>
      <c r="AD1286">
        <v>2437</v>
      </c>
    </row>
    <row r="1287" spans="1:37">
      <c r="B1287" t="s">
        <v>518</v>
      </c>
      <c r="C1287">
        <v>5365</v>
      </c>
      <c r="D1287">
        <v>80</v>
      </c>
      <c r="E1287">
        <v>264</v>
      </c>
      <c r="F1287">
        <v>82</v>
      </c>
      <c r="G1287">
        <v>70</v>
      </c>
      <c r="H1287">
        <v>63</v>
      </c>
      <c r="I1287">
        <v>49</v>
      </c>
      <c r="J1287">
        <v>197</v>
      </c>
      <c r="K1287">
        <v>202</v>
      </c>
      <c r="L1287">
        <v>324</v>
      </c>
      <c r="M1287">
        <v>374</v>
      </c>
      <c r="N1287">
        <v>387</v>
      </c>
      <c r="O1287">
        <v>472</v>
      </c>
      <c r="P1287">
        <v>499</v>
      </c>
      <c r="Q1287">
        <v>424</v>
      </c>
      <c r="R1287">
        <v>389</v>
      </c>
      <c r="S1287">
        <v>438</v>
      </c>
      <c r="T1287">
        <v>437</v>
      </c>
      <c r="U1287">
        <v>298</v>
      </c>
      <c r="V1287">
        <v>212</v>
      </c>
      <c r="W1287">
        <v>84</v>
      </c>
      <c r="X1287">
        <v>95</v>
      </c>
      <c r="Y1287">
        <v>93</v>
      </c>
      <c r="Z1287">
        <v>54</v>
      </c>
      <c r="AA1287">
        <v>31</v>
      </c>
      <c r="AB1287">
        <v>11</v>
      </c>
      <c r="AC1287">
        <v>0</v>
      </c>
      <c r="AD1287">
        <v>1753</v>
      </c>
      <c r="AI1287" t="s">
        <v>800</v>
      </c>
      <c r="AJ1287">
        <v>2869</v>
      </c>
      <c r="AK1287">
        <v>4622</v>
      </c>
    </row>
    <row r="1288" spans="1:37" ht="16.5">
      <c r="B1288" t="s">
        <v>516</v>
      </c>
      <c r="C1288">
        <v>7453</v>
      </c>
      <c r="D1288" s="68">
        <v>101</v>
      </c>
      <c r="E1288">
        <v>323</v>
      </c>
      <c r="F1288" s="68">
        <v>98</v>
      </c>
      <c r="G1288" s="68">
        <v>87</v>
      </c>
      <c r="H1288" s="68">
        <v>78</v>
      </c>
      <c r="I1288" s="68">
        <v>60</v>
      </c>
      <c r="J1288" s="68">
        <v>290</v>
      </c>
      <c r="K1288" s="68">
        <v>296</v>
      </c>
      <c r="L1288" s="68">
        <v>474</v>
      </c>
      <c r="M1288" s="68">
        <v>532</v>
      </c>
      <c r="N1288" s="68">
        <v>559</v>
      </c>
      <c r="O1288" s="68">
        <v>630</v>
      </c>
      <c r="P1288" s="68">
        <v>636</v>
      </c>
      <c r="Q1288" s="68">
        <v>599</v>
      </c>
      <c r="R1288" s="68">
        <v>568</v>
      </c>
      <c r="S1288" s="68">
        <v>648</v>
      </c>
      <c r="T1288" s="68">
        <v>671</v>
      </c>
      <c r="U1288" s="68">
        <v>430</v>
      </c>
      <c r="V1288" s="68">
        <v>262</v>
      </c>
      <c r="W1288" s="68">
        <v>132</v>
      </c>
      <c r="X1288" s="68">
        <v>112</v>
      </c>
      <c r="Y1288" s="68">
        <v>91</v>
      </c>
      <c r="Z1288" s="68">
        <v>51</v>
      </c>
      <c r="AA1288" s="68">
        <v>35</v>
      </c>
      <c r="AB1288" s="68">
        <v>11</v>
      </c>
      <c r="AC1288" s="68">
        <v>2</v>
      </c>
      <c r="AD1288">
        <v>2445</v>
      </c>
      <c r="AE1288">
        <v>1010</v>
      </c>
      <c r="AF1288">
        <v>5747</v>
      </c>
      <c r="AG1288">
        <v>696</v>
      </c>
      <c r="AH1288" t="s">
        <v>801</v>
      </c>
    </row>
    <row r="1289" spans="1:37" ht="16.5">
      <c r="A1289" t="s">
        <v>801</v>
      </c>
      <c r="B1289" t="s">
        <v>517</v>
      </c>
      <c r="C1289">
        <v>4239</v>
      </c>
      <c r="D1289" s="68">
        <v>46</v>
      </c>
      <c r="E1289">
        <v>165</v>
      </c>
      <c r="F1289" s="68">
        <v>48</v>
      </c>
      <c r="G1289" s="68">
        <v>45</v>
      </c>
      <c r="H1289" s="68">
        <v>41</v>
      </c>
      <c r="I1289" s="68">
        <v>31</v>
      </c>
      <c r="J1289" s="68">
        <v>158</v>
      </c>
      <c r="K1289" s="68">
        <v>164</v>
      </c>
      <c r="L1289" s="68">
        <v>265</v>
      </c>
      <c r="M1289" s="68">
        <v>306</v>
      </c>
      <c r="N1289" s="68">
        <v>323</v>
      </c>
      <c r="O1289" s="68">
        <v>346</v>
      </c>
      <c r="P1289" s="68">
        <v>333</v>
      </c>
      <c r="Q1289" s="68">
        <v>359</v>
      </c>
      <c r="R1289" s="68">
        <v>340</v>
      </c>
      <c r="S1289" s="68">
        <v>386</v>
      </c>
      <c r="T1289" s="68">
        <v>414</v>
      </c>
      <c r="U1289" s="68">
        <v>273</v>
      </c>
      <c r="V1289" s="68">
        <v>144</v>
      </c>
      <c r="W1289" s="68">
        <v>82</v>
      </c>
      <c r="X1289" s="68">
        <v>61</v>
      </c>
      <c r="Y1289" s="68">
        <v>35</v>
      </c>
      <c r="Z1289" s="68">
        <v>19</v>
      </c>
      <c r="AA1289" s="68">
        <v>14</v>
      </c>
      <c r="AB1289" s="68">
        <v>4</v>
      </c>
      <c r="AC1289" s="68">
        <v>2</v>
      </c>
      <c r="AD1289">
        <v>1434</v>
      </c>
    </row>
    <row r="1290" spans="1:37" ht="16.5">
      <c r="B1290" t="s">
        <v>518</v>
      </c>
      <c r="C1290">
        <v>3214</v>
      </c>
      <c r="D1290" s="68">
        <v>55</v>
      </c>
      <c r="E1290">
        <v>158</v>
      </c>
      <c r="F1290" s="68">
        <v>50</v>
      </c>
      <c r="G1290" s="68">
        <v>42</v>
      </c>
      <c r="H1290" s="68">
        <v>37</v>
      </c>
      <c r="I1290" s="68">
        <v>29</v>
      </c>
      <c r="J1290" s="68">
        <v>132</v>
      </c>
      <c r="K1290" s="68">
        <v>132</v>
      </c>
      <c r="L1290" s="68">
        <v>209</v>
      </c>
      <c r="M1290" s="68">
        <v>226</v>
      </c>
      <c r="N1290" s="68">
        <v>236</v>
      </c>
      <c r="O1290" s="68">
        <v>284</v>
      </c>
      <c r="P1290" s="68">
        <v>303</v>
      </c>
      <c r="Q1290" s="68">
        <v>240</v>
      </c>
      <c r="R1290" s="68">
        <v>228</v>
      </c>
      <c r="S1290" s="68">
        <v>262</v>
      </c>
      <c r="T1290" s="68">
        <v>257</v>
      </c>
      <c r="U1290" s="68">
        <v>157</v>
      </c>
      <c r="V1290" s="68">
        <v>118</v>
      </c>
      <c r="W1290" s="68">
        <v>50</v>
      </c>
      <c r="X1290" s="68">
        <v>51</v>
      </c>
      <c r="Y1290" s="68">
        <v>56</v>
      </c>
      <c r="Z1290" s="68">
        <v>32</v>
      </c>
      <c r="AA1290" s="68">
        <v>21</v>
      </c>
      <c r="AB1290" s="68">
        <v>7</v>
      </c>
      <c r="AC1290" s="68">
        <v>0</v>
      </c>
      <c r="AD1290">
        <v>1011</v>
      </c>
      <c r="AI1290" t="s">
        <v>801</v>
      </c>
      <c r="AJ1290">
        <v>1726</v>
      </c>
      <c r="AK1290">
        <v>2737</v>
      </c>
    </row>
    <row r="1291" spans="1:37" ht="16.5">
      <c r="B1291" t="s">
        <v>516</v>
      </c>
      <c r="C1291">
        <v>2327</v>
      </c>
      <c r="D1291" s="68">
        <v>22</v>
      </c>
      <c r="E1291">
        <v>101</v>
      </c>
      <c r="F1291" s="68">
        <v>28</v>
      </c>
      <c r="G1291" s="68">
        <v>24</v>
      </c>
      <c r="H1291" s="68">
        <v>28</v>
      </c>
      <c r="I1291" s="68">
        <v>21</v>
      </c>
      <c r="J1291" s="68">
        <v>68</v>
      </c>
      <c r="K1291" s="68">
        <v>83</v>
      </c>
      <c r="L1291" s="68">
        <v>123</v>
      </c>
      <c r="M1291" s="68">
        <v>167</v>
      </c>
      <c r="N1291" s="68">
        <v>142</v>
      </c>
      <c r="O1291" s="68">
        <v>196</v>
      </c>
      <c r="P1291" s="68">
        <v>211</v>
      </c>
      <c r="Q1291" s="68">
        <v>202</v>
      </c>
      <c r="R1291" s="68">
        <v>202</v>
      </c>
      <c r="S1291" s="68">
        <v>197</v>
      </c>
      <c r="T1291" s="68">
        <v>200</v>
      </c>
      <c r="U1291" s="68">
        <v>168</v>
      </c>
      <c r="V1291" s="68">
        <v>105</v>
      </c>
      <c r="W1291" s="68">
        <v>46</v>
      </c>
      <c r="X1291" s="68">
        <v>40</v>
      </c>
      <c r="Y1291" s="68">
        <v>27</v>
      </c>
      <c r="Z1291" s="68">
        <v>15</v>
      </c>
      <c r="AA1291" s="68">
        <v>8</v>
      </c>
      <c r="AB1291" s="68">
        <v>4</v>
      </c>
      <c r="AC1291" s="68">
        <v>0</v>
      </c>
      <c r="AD1291">
        <v>810</v>
      </c>
      <c r="AE1291">
        <v>274</v>
      </c>
      <c r="AF1291">
        <v>1808</v>
      </c>
      <c r="AG1291">
        <v>245</v>
      </c>
      <c r="AH1291" t="s">
        <v>802</v>
      </c>
    </row>
    <row r="1292" spans="1:37" ht="16.5">
      <c r="A1292" t="s">
        <v>802</v>
      </c>
      <c r="B1292" t="s">
        <v>517</v>
      </c>
      <c r="C1292">
        <v>1283</v>
      </c>
      <c r="D1292" s="68">
        <v>11</v>
      </c>
      <c r="E1292">
        <v>48</v>
      </c>
      <c r="F1292" s="68">
        <v>12</v>
      </c>
      <c r="G1292" s="68">
        <v>11</v>
      </c>
      <c r="H1292" s="68">
        <v>14</v>
      </c>
      <c r="I1292" s="68">
        <v>11</v>
      </c>
      <c r="J1292" s="68">
        <v>41</v>
      </c>
      <c r="K1292" s="68">
        <v>42</v>
      </c>
      <c r="L1292" s="68">
        <v>66</v>
      </c>
      <c r="M1292" s="68">
        <v>98</v>
      </c>
      <c r="N1292" s="68">
        <v>77</v>
      </c>
      <c r="O1292" s="68">
        <v>102</v>
      </c>
      <c r="P1292" s="68">
        <v>111</v>
      </c>
      <c r="Q1292" s="68">
        <v>106</v>
      </c>
      <c r="R1292" s="68">
        <v>128</v>
      </c>
      <c r="S1292" s="68">
        <v>121</v>
      </c>
      <c r="T1292" s="68">
        <v>113</v>
      </c>
      <c r="U1292" s="68">
        <v>96</v>
      </c>
      <c r="V1292" s="68">
        <v>53</v>
      </c>
      <c r="W1292" s="68">
        <v>30</v>
      </c>
      <c r="X1292" s="68">
        <v>22</v>
      </c>
      <c r="Y1292" s="68">
        <v>10</v>
      </c>
      <c r="Z1292" s="68">
        <v>4</v>
      </c>
      <c r="AA1292" s="68">
        <v>2</v>
      </c>
      <c r="AB1292" s="68">
        <v>2</v>
      </c>
      <c r="AC1292" s="68">
        <v>0</v>
      </c>
      <c r="AD1292">
        <v>453</v>
      </c>
    </row>
    <row r="1293" spans="1:37" ht="16.5">
      <c r="B1293" t="s">
        <v>518</v>
      </c>
      <c r="C1293">
        <v>1044</v>
      </c>
      <c r="D1293" s="68">
        <v>11</v>
      </c>
      <c r="E1293">
        <v>53</v>
      </c>
      <c r="F1293" s="68">
        <v>16</v>
      </c>
      <c r="G1293" s="68">
        <v>13</v>
      </c>
      <c r="H1293" s="68">
        <v>14</v>
      </c>
      <c r="I1293" s="68">
        <v>10</v>
      </c>
      <c r="J1293" s="68">
        <v>27</v>
      </c>
      <c r="K1293" s="68">
        <v>41</v>
      </c>
      <c r="L1293" s="68">
        <v>57</v>
      </c>
      <c r="M1293" s="68">
        <v>69</v>
      </c>
      <c r="N1293" s="68">
        <v>65</v>
      </c>
      <c r="O1293" s="68">
        <v>94</v>
      </c>
      <c r="P1293" s="68">
        <v>100</v>
      </c>
      <c r="Q1293" s="68">
        <v>96</v>
      </c>
      <c r="R1293" s="68">
        <v>74</v>
      </c>
      <c r="S1293" s="68">
        <v>76</v>
      </c>
      <c r="T1293" s="68">
        <v>87</v>
      </c>
      <c r="U1293" s="68">
        <v>72</v>
      </c>
      <c r="V1293" s="68">
        <v>52</v>
      </c>
      <c r="W1293" s="68">
        <v>16</v>
      </c>
      <c r="X1293" s="68">
        <v>18</v>
      </c>
      <c r="Y1293" s="68">
        <v>17</v>
      </c>
      <c r="Z1293" s="68">
        <v>11</v>
      </c>
      <c r="AA1293" s="68">
        <v>6</v>
      </c>
      <c r="AB1293" s="68">
        <v>2</v>
      </c>
      <c r="AC1293" s="68">
        <v>0</v>
      </c>
      <c r="AD1293">
        <v>357</v>
      </c>
      <c r="AI1293" t="s">
        <v>802</v>
      </c>
      <c r="AJ1293">
        <v>555</v>
      </c>
      <c r="AK1293">
        <v>912</v>
      </c>
    </row>
    <row r="1294" spans="1:37" ht="16.5">
      <c r="B1294" t="s">
        <v>516</v>
      </c>
      <c r="C1294">
        <v>1479</v>
      </c>
      <c r="D1294" s="68">
        <v>12</v>
      </c>
      <c r="E1294">
        <v>46</v>
      </c>
      <c r="F1294" s="68">
        <v>14</v>
      </c>
      <c r="G1294" s="68">
        <v>12</v>
      </c>
      <c r="H1294" s="68">
        <v>11</v>
      </c>
      <c r="I1294" s="68">
        <v>9</v>
      </c>
      <c r="J1294" s="68">
        <v>41</v>
      </c>
      <c r="K1294" s="68">
        <v>34</v>
      </c>
      <c r="L1294" s="68">
        <v>60</v>
      </c>
      <c r="M1294" s="68">
        <v>105</v>
      </c>
      <c r="N1294" s="68">
        <v>97</v>
      </c>
      <c r="O1294" s="68">
        <v>114</v>
      </c>
      <c r="P1294" s="68">
        <v>118</v>
      </c>
      <c r="Q1294" s="68">
        <v>132</v>
      </c>
      <c r="R1294" s="68">
        <v>140</v>
      </c>
      <c r="S1294" s="68">
        <v>148</v>
      </c>
      <c r="T1294" s="68">
        <v>138</v>
      </c>
      <c r="U1294" s="68">
        <v>114</v>
      </c>
      <c r="V1294" s="68">
        <v>62</v>
      </c>
      <c r="W1294" s="68">
        <v>36</v>
      </c>
      <c r="X1294" s="68">
        <v>36</v>
      </c>
      <c r="Y1294" s="68">
        <v>20</v>
      </c>
      <c r="Z1294" s="68">
        <v>18</v>
      </c>
      <c r="AA1294" s="68">
        <v>5</v>
      </c>
      <c r="AB1294" s="68">
        <v>3</v>
      </c>
      <c r="AC1294" s="68">
        <v>0</v>
      </c>
      <c r="AD1294">
        <v>580</v>
      </c>
      <c r="AE1294">
        <v>133</v>
      </c>
      <c r="AF1294">
        <v>1166</v>
      </c>
      <c r="AG1294">
        <v>180</v>
      </c>
      <c r="AH1294" t="s">
        <v>803</v>
      </c>
    </row>
    <row r="1295" spans="1:37" ht="16.5">
      <c r="A1295" t="s">
        <v>803</v>
      </c>
      <c r="B1295" t="s">
        <v>517</v>
      </c>
      <c r="C1295">
        <v>873</v>
      </c>
      <c r="D1295" s="68">
        <v>6</v>
      </c>
      <c r="E1295">
        <v>23</v>
      </c>
      <c r="F1295" s="68">
        <v>6</v>
      </c>
      <c r="G1295" s="68">
        <v>4</v>
      </c>
      <c r="H1295" s="68">
        <v>7</v>
      </c>
      <c r="I1295" s="68">
        <v>6</v>
      </c>
      <c r="J1295" s="68">
        <v>22</v>
      </c>
      <c r="K1295" s="68">
        <v>21</v>
      </c>
      <c r="L1295" s="68">
        <v>32</v>
      </c>
      <c r="M1295" s="68">
        <v>69</v>
      </c>
      <c r="N1295" s="68">
        <v>53</v>
      </c>
      <c r="O1295" s="68">
        <v>62</v>
      </c>
      <c r="P1295" s="68">
        <v>71</v>
      </c>
      <c r="Q1295" s="68">
        <v>74</v>
      </c>
      <c r="R1295" s="68">
        <v>92</v>
      </c>
      <c r="S1295" s="68">
        <v>98</v>
      </c>
      <c r="T1295" s="68">
        <v>81</v>
      </c>
      <c r="U1295" s="68">
        <v>69</v>
      </c>
      <c r="V1295" s="68">
        <v>38</v>
      </c>
      <c r="W1295" s="68">
        <v>24</v>
      </c>
      <c r="X1295" s="68">
        <v>17</v>
      </c>
      <c r="Y1295" s="68">
        <v>9</v>
      </c>
      <c r="Z1295" s="68">
        <v>9</v>
      </c>
      <c r="AA1295" s="68">
        <v>2</v>
      </c>
      <c r="AB1295" s="68">
        <v>1</v>
      </c>
      <c r="AC1295" s="68">
        <v>0</v>
      </c>
      <c r="AD1295">
        <v>348</v>
      </c>
    </row>
    <row r="1296" spans="1:37" ht="16.5">
      <c r="B1296" t="s">
        <v>518</v>
      </c>
      <c r="C1296">
        <v>606</v>
      </c>
      <c r="D1296" s="68">
        <v>6</v>
      </c>
      <c r="E1296">
        <v>23</v>
      </c>
      <c r="F1296" s="68">
        <v>8</v>
      </c>
      <c r="G1296" s="68">
        <v>8</v>
      </c>
      <c r="H1296" s="68">
        <v>4</v>
      </c>
      <c r="I1296" s="68">
        <v>3</v>
      </c>
      <c r="J1296" s="68">
        <v>19</v>
      </c>
      <c r="K1296" s="68">
        <v>13</v>
      </c>
      <c r="L1296" s="68">
        <v>28</v>
      </c>
      <c r="M1296" s="68">
        <v>36</v>
      </c>
      <c r="N1296" s="68">
        <v>44</v>
      </c>
      <c r="O1296" s="68">
        <v>52</v>
      </c>
      <c r="P1296" s="68">
        <v>47</v>
      </c>
      <c r="Q1296" s="68">
        <v>58</v>
      </c>
      <c r="R1296" s="68">
        <v>48</v>
      </c>
      <c r="S1296" s="68">
        <v>50</v>
      </c>
      <c r="T1296" s="68">
        <v>57</v>
      </c>
      <c r="U1296" s="68">
        <v>45</v>
      </c>
      <c r="V1296" s="68">
        <v>24</v>
      </c>
      <c r="W1296" s="68">
        <v>12</v>
      </c>
      <c r="X1296" s="68">
        <v>19</v>
      </c>
      <c r="Y1296" s="68">
        <v>11</v>
      </c>
      <c r="Z1296" s="68">
        <v>9</v>
      </c>
      <c r="AA1296" s="68">
        <v>3</v>
      </c>
      <c r="AB1296" s="68">
        <v>2</v>
      </c>
      <c r="AC1296" s="68">
        <v>0</v>
      </c>
      <c r="AD1296">
        <v>232</v>
      </c>
      <c r="AI1296" t="s">
        <v>803</v>
      </c>
      <c r="AJ1296">
        <v>313</v>
      </c>
      <c r="AK1296">
        <v>545</v>
      </c>
    </row>
    <row r="1297" spans="1:37" ht="16.5">
      <c r="B1297" t="s">
        <v>516</v>
      </c>
      <c r="C1297">
        <v>1268</v>
      </c>
      <c r="D1297" s="68">
        <v>19</v>
      </c>
      <c r="E1297">
        <v>58</v>
      </c>
      <c r="F1297" s="68">
        <v>15</v>
      </c>
      <c r="G1297" s="68">
        <v>16</v>
      </c>
      <c r="H1297" s="68">
        <v>16</v>
      </c>
      <c r="I1297" s="68">
        <v>11</v>
      </c>
      <c r="J1297" s="68">
        <v>47</v>
      </c>
      <c r="K1297" s="68">
        <v>43</v>
      </c>
      <c r="L1297" s="68">
        <v>64</v>
      </c>
      <c r="M1297" s="68">
        <v>112</v>
      </c>
      <c r="N1297" s="68">
        <v>120</v>
      </c>
      <c r="O1297" s="68">
        <v>133</v>
      </c>
      <c r="P1297" s="68">
        <v>112</v>
      </c>
      <c r="Q1297" s="68">
        <v>92</v>
      </c>
      <c r="R1297" s="68">
        <v>113</v>
      </c>
      <c r="S1297" s="68">
        <v>111</v>
      </c>
      <c r="T1297" s="68">
        <v>93</v>
      </c>
      <c r="U1297" s="68">
        <v>65</v>
      </c>
      <c r="V1297" s="68">
        <v>32</v>
      </c>
      <c r="W1297" s="68">
        <v>14</v>
      </c>
      <c r="X1297" s="68">
        <v>15</v>
      </c>
      <c r="Y1297" s="68">
        <v>17</v>
      </c>
      <c r="Z1297" s="68">
        <v>6</v>
      </c>
      <c r="AA1297" s="68">
        <v>1</v>
      </c>
      <c r="AB1297" s="68">
        <v>1</v>
      </c>
      <c r="AC1297" s="68">
        <v>0</v>
      </c>
      <c r="AD1297">
        <v>355</v>
      </c>
      <c r="AE1297">
        <v>167</v>
      </c>
      <c r="AF1297">
        <v>1015</v>
      </c>
      <c r="AG1297">
        <v>86</v>
      </c>
      <c r="AH1297" t="s">
        <v>804</v>
      </c>
    </row>
    <row r="1298" spans="1:37" ht="16.5">
      <c r="A1298" t="s">
        <v>804</v>
      </c>
      <c r="B1298" t="s">
        <v>517</v>
      </c>
      <c r="C1298">
        <v>767</v>
      </c>
      <c r="D1298" s="68">
        <v>11</v>
      </c>
      <c r="E1298">
        <v>28</v>
      </c>
      <c r="F1298" s="68">
        <v>7</v>
      </c>
      <c r="G1298" s="68">
        <v>9</v>
      </c>
      <c r="H1298" s="68">
        <v>8</v>
      </c>
      <c r="I1298" s="68">
        <v>4</v>
      </c>
      <c r="J1298" s="68">
        <v>28</v>
      </c>
      <c r="K1298" s="68">
        <v>27</v>
      </c>
      <c r="L1298" s="68">
        <v>34</v>
      </c>
      <c r="M1298" s="68">
        <v>69</v>
      </c>
      <c r="N1298" s="68">
        <v>78</v>
      </c>
      <c r="O1298" s="68">
        <v>91</v>
      </c>
      <c r="P1298" s="68">
        <v>63</v>
      </c>
      <c r="Q1298" s="68">
        <v>62</v>
      </c>
      <c r="R1298" s="68">
        <v>74</v>
      </c>
      <c r="S1298" s="68">
        <v>61</v>
      </c>
      <c r="T1298" s="68">
        <v>57</v>
      </c>
      <c r="U1298" s="68">
        <v>41</v>
      </c>
      <c r="V1298" s="68">
        <v>14</v>
      </c>
      <c r="W1298" s="68">
        <v>8</v>
      </c>
      <c r="X1298" s="68">
        <v>8</v>
      </c>
      <c r="Y1298" s="68">
        <v>8</v>
      </c>
      <c r="Z1298" s="68">
        <v>4</v>
      </c>
      <c r="AA1298" s="68">
        <v>0</v>
      </c>
      <c r="AB1298" s="68">
        <v>1</v>
      </c>
      <c r="AC1298" s="68">
        <v>0</v>
      </c>
      <c r="AD1298">
        <v>202</v>
      </c>
    </row>
    <row r="1299" spans="1:37" ht="16.5">
      <c r="B1299" t="s">
        <v>518</v>
      </c>
      <c r="C1299">
        <v>501</v>
      </c>
      <c r="D1299" s="68">
        <v>8</v>
      </c>
      <c r="E1299">
        <v>30</v>
      </c>
      <c r="F1299" s="68">
        <v>8</v>
      </c>
      <c r="G1299" s="68">
        <v>7</v>
      </c>
      <c r="H1299" s="68">
        <v>8</v>
      </c>
      <c r="I1299" s="68">
        <v>7</v>
      </c>
      <c r="J1299" s="68">
        <v>19</v>
      </c>
      <c r="K1299" s="68">
        <v>16</v>
      </c>
      <c r="L1299" s="68">
        <v>30</v>
      </c>
      <c r="M1299" s="68">
        <v>43</v>
      </c>
      <c r="N1299" s="68">
        <v>42</v>
      </c>
      <c r="O1299" s="68">
        <v>42</v>
      </c>
      <c r="P1299" s="68">
        <v>49</v>
      </c>
      <c r="Q1299" s="68">
        <v>30</v>
      </c>
      <c r="R1299" s="68">
        <v>39</v>
      </c>
      <c r="S1299" s="68">
        <v>50</v>
      </c>
      <c r="T1299" s="68">
        <v>36</v>
      </c>
      <c r="U1299" s="68">
        <v>24</v>
      </c>
      <c r="V1299" s="68">
        <v>18</v>
      </c>
      <c r="W1299" s="68">
        <v>6</v>
      </c>
      <c r="X1299" s="68">
        <v>7</v>
      </c>
      <c r="Y1299" s="68">
        <v>9</v>
      </c>
      <c r="Z1299" s="68">
        <v>2</v>
      </c>
      <c r="AA1299" s="68">
        <v>1</v>
      </c>
      <c r="AB1299" s="68">
        <v>0</v>
      </c>
      <c r="AC1299" s="68">
        <v>0</v>
      </c>
      <c r="AD1299">
        <v>153</v>
      </c>
      <c r="AI1299" t="s">
        <v>804</v>
      </c>
      <c r="AJ1299">
        <v>275</v>
      </c>
      <c r="AK1299">
        <v>428</v>
      </c>
    </row>
    <row r="1300" spans="1:37">
      <c r="AD1300">
        <v>0</v>
      </c>
    </row>
    <row r="1301" spans="1:37" s="71" customFormat="1" ht="16.5">
      <c r="B1301" s="71" t="s">
        <v>516</v>
      </c>
      <c r="C1301" s="71">
        <v>23320126</v>
      </c>
      <c r="D1301" s="71">
        <v>198920</v>
      </c>
      <c r="E1301" s="71">
        <v>823091</v>
      </c>
      <c r="F1301" s="71">
        <v>204421</v>
      </c>
      <c r="G1301" s="71">
        <v>216416</v>
      </c>
      <c r="H1301" s="71">
        <v>218044</v>
      </c>
      <c r="I1301" s="71">
        <v>184210</v>
      </c>
      <c r="J1301" s="71">
        <v>992967</v>
      </c>
      <c r="K1301" s="71">
        <v>1202081</v>
      </c>
      <c r="L1301" s="71">
        <v>1500504</v>
      </c>
      <c r="M1301" s="71">
        <v>1596545</v>
      </c>
      <c r="N1301" s="71">
        <v>1578711</v>
      </c>
      <c r="O1301" s="71">
        <v>1920088</v>
      </c>
      <c r="P1301" s="71">
        <v>1995618</v>
      </c>
      <c r="Q1301" s="71">
        <v>1777170</v>
      </c>
      <c r="R1301" s="71">
        <v>1830169</v>
      </c>
      <c r="S1301" s="71">
        <v>1858951</v>
      </c>
      <c r="T1301" s="71">
        <v>1713121</v>
      </c>
      <c r="U1301" s="71">
        <v>1474329</v>
      </c>
      <c r="V1301" s="71">
        <v>916570</v>
      </c>
      <c r="W1301" s="71">
        <v>682965</v>
      </c>
      <c r="X1301" s="71">
        <v>547360</v>
      </c>
      <c r="Y1301" s="71">
        <v>381688</v>
      </c>
      <c r="Z1301" s="71">
        <v>229098</v>
      </c>
      <c r="AA1301" s="71">
        <v>80674</v>
      </c>
      <c r="AB1301" s="71">
        <v>16526</v>
      </c>
      <c r="AC1301" s="71">
        <v>2980</v>
      </c>
      <c r="AD1301" s="71">
        <v>7904262</v>
      </c>
    </row>
    <row r="1302" spans="1:37" s="71" customFormat="1" ht="16.5">
      <c r="A1302" s="71" t="s">
        <v>1008</v>
      </c>
      <c r="B1302" s="71" t="s">
        <v>517</v>
      </c>
      <c r="C1302" s="71">
        <v>11632534</v>
      </c>
      <c r="D1302" s="71">
        <v>103028</v>
      </c>
      <c r="E1302" s="71">
        <v>426483</v>
      </c>
      <c r="F1302" s="71">
        <v>105741</v>
      </c>
      <c r="G1302" s="71">
        <v>112079</v>
      </c>
      <c r="H1302" s="71">
        <v>112926</v>
      </c>
      <c r="I1302" s="71">
        <v>95737</v>
      </c>
      <c r="J1302" s="71">
        <v>518271</v>
      </c>
      <c r="K1302" s="71">
        <v>628278</v>
      </c>
      <c r="L1302" s="71">
        <v>781020</v>
      </c>
      <c r="M1302" s="71">
        <v>830533</v>
      </c>
      <c r="N1302" s="71">
        <v>811651</v>
      </c>
      <c r="O1302" s="71">
        <v>958494</v>
      </c>
      <c r="P1302" s="71">
        <v>987945</v>
      </c>
      <c r="Q1302" s="71">
        <v>876896</v>
      </c>
      <c r="R1302" s="71">
        <v>909191</v>
      </c>
      <c r="S1302" s="71">
        <v>920399</v>
      </c>
      <c r="T1302" s="71">
        <v>839571</v>
      </c>
      <c r="U1302" s="71">
        <v>714226</v>
      </c>
      <c r="V1302" s="71">
        <v>437691</v>
      </c>
      <c r="W1302" s="71">
        <v>316689</v>
      </c>
      <c r="X1302" s="71">
        <v>241800</v>
      </c>
      <c r="Y1302" s="71">
        <v>172955</v>
      </c>
      <c r="Z1302" s="71">
        <v>111876</v>
      </c>
      <c r="AA1302" s="71">
        <v>36996</v>
      </c>
      <c r="AB1302" s="71">
        <v>7109</v>
      </c>
      <c r="AC1302" s="71">
        <v>1432</v>
      </c>
      <c r="AD1302" s="71">
        <v>3800744</v>
      </c>
    </row>
    <row r="1303" spans="1:37" s="71" customFormat="1" ht="16.5">
      <c r="B1303" s="71" t="s">
        <v>518</v>
      </c>
      <c r="C1303" s="71">
        <v>11687592</v>
      </c>
      <c r="D1303" s="71">
        <v>95892</v>
      </c>
      <c r="E1303" s="71">
        <v>396608</v>
      </c>
      <c r="F1303" s="71">
        <v>98680</v>
      </c>
      <c r="G1303" s="71">
        <v>104337</v>
      </c>
      <c r="H1303" s="71">
        <v>105118</v>
      </c>
      <c r="I1303" s="71">
        <v>88473</v>
      </c>
      <c r="J1303" s="71">
        <v>474696</v>
      </c>
      <c r="K1303" s="71">
        <v>573803</v>
      </c>
      <c r="L1303" s="71">
        <v>719484</v>
      </c>
      <c r="M1303" s="71">
        <v>766012</v>
      </c>
      <c r="N1303" s="71">
        <v>767060</v>
      </c>
      <c r="O1303" s="71">
        <v>961594</v>
      </c>
      <c r="P1303" s="71">
        <v>1007673</v>
      </c>
      <c r="Q1303" s="71">
        <v>900274</v>
      </c>
      <c r="R1303" s="71">
        <v>920978</v>
      </c>
      <c r="S1303" s="71">
        <v>938552</v>
      </c>
      <c r="T1303" s="71">
        <v>873550</v>
      </c>
      <c r="U1303" s="71">
        <v>760103</v>
      </c>
      <c r="V1303" s="71">
        <v>478879</v>
      </c>
      <c r="W1303" s="71">
        <v>366276</v>
      </c>
      <c r="X1303" s="71">
        <v>305560</v>
      </c>
      <c r="Y1303" s="71">
        <v>208733</v>
      </c>
      <c r="Z1303" s="71">
        <v>117222</v>
      </c>
      <c r="AA1303" s="71">
        <v>43678</v>
      </c>
      <c r="AB1303" s="71">
        <v>9417</v>
      </c>
      <c r="AC1303" s="71">
        <v>1548</v>
      </c>
      <c r="AD1303" s="71">
        <v>4103518</v>
      </c>
    </row>
  </sheetData>
  <phoneticPr fontId="30" type="noConversion"/>
  <pageMargins left="0" right="0" top="0" bottom="0" header="0" footer="0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1350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1081</v>
      </c>
      <c r="B7" s="80" t="s">
        <v>455</v>
      </c>
      <c r="C7" s="197">
        <f>C8+C9</f>
        <v>136166</v>
      </c>
      <c r="D7" s="197">
        <f>年中人口!D430</f>
        <v>1155</v>
      </c>
      <c r="E7" s="197">
        <f>年中人口!E430</f>
        <v>5342</v>
      </c>
      <c r="F7" s="197">
        <f>年中人口!F430</f>
        <v>1279</v>
      </c>
      <c r="G7" s="197">
        <f>年中人口!G430</f>
        <v>1430</v>
      </c>
      <c r="H7" s="197">
        <f>年中人口!H430</f>
        <v>1412</v>
      </c>
      <c r="I7" s="197">
        <f>年中人口!I430</f>
        <v>1221</v>
      </c>
      <c r="J7" s="197">
        <f>年中人口!J430</f>
        <v>6610</v>
      </c>
      <c r="K7" s="197">
        <f>年中人口!K430</f>
        <v>7045</v>
      </c>
      <c r="L7" s="197">
        <f>年中人口!L430</f>
        <v>7751</v>
      </c>
      <c r="M7" s="230">
        <f>年中人口!M430</f>
        <v>7686</v>
      </c>
      <c r="N7" s="246">
        <f>年中人口!N430</f>
        <v>8111</v>
      </c>
      <c r="O7" s="224">
        <f>年中人口!O430</f>
        <v>10964</v>
      </c>
      <c r="P7" s="197">
        <f>年中人口!P430</f>
        <v>12910</v>
      </c>
      <c r="Q7" s="197">
        <f>年中人口!Q430</f>
        <v>11889</v>
      </c>
      <c r="R7" s="197">
        <f>年中人口!R430</f>
        <v>10981</v>
      </c>
      <c r="S7" s="197">
        <f>年中人口!S430</f>
        <v>10637</v>
      </c>
      <c r="T7" s="197">
        <f>年中人口!T430</f>
        <v>10001</v>
      </c>
      <c r="U7" s="197">
        <f>年中人口!U430</f>
        <v>9077</v>
      </c>
      <c r="V7" s="197">
        <f>年中人口!V430</f>
        <v>5651</v>
      </c>
      <c r="W7" s="197">
        <f>年中人口!W430</f>
        <v>3938</v>
      </c>
      <c r="X7" s="197">
        <f>年中人口!X430</f>
        <v>2884</v>
      </c>
      <c r="Y7" s="197">
        <f>年中人口!Y430</f>
        <v>1926</v>
      </c>
      <c r="Z7" s="197">
        <f>年中人口!Z430</f>
        <v>1153</v>
      </c>
      <c r="AA7" s="197">
        <f>年中人口!AA430</f>
        <v>370</v>
      </c>
      <c r="AB7" s="197">
        <f>年中人口!AB430</f>
        <v>76</v>
      </c>
      <c r="AC7" s="197">
        <f>年中人口!AC430</f>
        <v>9</v>
      </c>
    </row>
    <row r="8" spans="1:29" ht="14.45" customHeight="1">
      <c r="A8" s="291" t="s">
        <v>411</v>
      </c>
      <c r="B8" s="80" t="s">
        <v>456</v>
      </c>
      <c r="C8" s="197">
        <f>SUM(D8,E8,J8:AC8)</f>
        <v>66073</v>
      </c>
      <c r="D8" s="197">
        <f>年中人口!D431</f>
        <v>613</v>
      </c>
      <c r="E8" s="197">
        <f>年中人口!E431</f>
        <v>2794</v>
      </c>
      <c r="F8" s="197">
        <f>年中人口!F431</f>
        <v>669</v>
      </c>
      <c r="G8" s="197">
        <f>年中人口!G431</f>
        <v>736</v>
      </c>
      <c r="H8" s="197">
        <f>年中人口!H431</f>
        <v>737</v>
      </c>
      <c r="I8" s="197">
        <f>年中人口!I431</f>
        <v>652</v>
      </c>
      <c r="J8" s="197">
        <f>年中人口!J431</f>
        <v>3441</v>
      </c>
      <c r="K8" s="197">
        <f>年中人口!K431</f>
        <v>3689</v>
      </c>
      <c r="L8" s="197">
        <f>年中人口!L431</f>
        <v>4012</v>
      </c>
      <c r="M8" s="198">
        <f>年中人口!M431</f>
        <v>3968</v>
      </c>
      <c r="N8" s="199">
        <f>年中人口!N431</f>
        <v>4088</v>
      </c>
      <c r="O8" s="224">
        <f>年中人口!O431</f>
        <v>5366</v>
      </c>
      <c r="P8" s="197">
        <f>年中人口!P431</f>
        <v>6010</v>
      </c>
      <c r="Q8" s="197">
        <f>年中人口!Q431</f>
        <v>5499</v>
      </c>
      <c r="R8" s="197">
        <f>年中人口!R431</f>
        <v>5206</v>
      </c>
      <c r="S8" s="197">
        <f>年中人口!S431</f>
        <v>5089</v>
      </c>
      <c r="T8" s="197">
        <f>年中人口!T431</f>
        <v>4778</v>
      </c>
      <c r="U8" s="197">
        <f>年中人口!U431</f>
        <v>4209</v>
      </c>
      <c r="V8" s="197">
        <f>年中人口!V431</f>
        <v>2624</v>
      </c>
      <c r="W8" s="197">
        <f>年中人口!W431</f>
        <v>1766</v>
      </c>
      <c r="X8" s="197">
        <f>年中人口!X431</f>
        <v>1192</v>
      </c>
      <c r="Y8" s="197">
        <f>年中人口!Y431</f>
        <v>891</v>
      </c>
      <c r="Z8" s="197">
        <f>年中人口!Z431</f>
        <v>611</v>
      </c>
      <c r="AA8" s="197">
        <f>年中人口!AA431</f>
        <v>180</v>
      </c>
      <c r="AB8" s="197">
        <f>年中人口!AB431</f>
        <v>43</v>
      </c>
      <c r="AC8" s="197">
        <f>年中人口!AC431</f>
        <v>4</v>
      </c>
    </row>
    <row r="9" spans="1:29" ht="14.45" customHeight="1">
      <c r="A9" s="291"/>
      <c r="B9" s="80" t="s">
        <v>457</v>
      </c>
      <c r="C9" s="197">
        <f>SUM(D9,E9,J9:AC9)</f>
        <v>70093</v>
      </c>
      <c r="D9" s="197">
        <f>年中人口!D432</f>
        <v>542</v>
      </c>
      <c r="E9" s="197">
        <f>年中人口!E432</f>
        <v>2548</v>
      </c>
      <c r="F9" s="197">
        <f>年中人口!F432</f>
        <v>610</v>
      </c>
      <c r="G9" s="197">
        <f>年中人口!G432</f>
        <v>694</v>
      </c>
      <c r="H9" s="197">
        <f>年中人口!H432</f>
        <v>675</v>
      </c>
      <c r="I9" s="197">
        <f>年中人口!I432</f>
        <v>569</v>
      </c>
      <c r="J9" s="197">
        <f>年中人口!J432</f>
        <v>3169</v>
      </c>
      <c r="K9" s="197">
        <f>年中人口!K432</f>
        <v>3356</v>
      </c>
      <c r="L9" s="197">
        <f>年中人口!L432</f>
        <v>3739</v>
      </c>
      <c r="M9" s="198">
        <f>年中人口!M432</f>
        <v>3718</v>
      </c>
      <c r="N9" s="199">
        <f>年中人口!N432</f>
        <v>4023</v>
      </c>
      <c r="O9" s="224">
        <f>年中人口!O432</f>
        <v>5598</v>
      </c>
      <c r="P9" s="197">
        <f>年中人口!P432</f>
        <v>6900</v>
      </c>
      <c r="Q9" s="197">
        <f>年中人口!Q432</f>
        <v>6390</v>
      </c>
      <c r="R9" s="197">
        <f>年中人口!R432</f>
        <v>5775</v>
      </c>
      <c r="S9" s="197">
        <f>年中人口!S432</f>
        <v>5548</v>
      </c>
      <c r="T9" s="197">
        <f>年中人口!T432</f>
        <v>5223</v>
      </c>
      <c r="U9" s="197">
        <f>年中人口!U432</f>
        <v>4868</v>
      </c>
      <c r="V9" s="197">
        <f>年中人口!V432</f>
        <v>3027</v>
      </c>
      <c r="W9" s="197">
        <f>年中人口!W432</f>
        <v>2172</v>
      </c>
      <c r="X9" s="197">
        <f>年中人口!X432</f>
        <v>1692</v>
      </c>
      <c r="Y9" s="197">
        <f>年中人口!Y432</f>
        <v>1035</v>
      </c>
      <c r="Z9" s="197">
        <f>年中人口!Z432</f>
        <v>542</v>
      </c>
      <c r="AA9" s="197">
        <f>年中人口!AA432</f>
        <v>190</v>
      </c>
      <c r="AB9" s="197">
        <f>年中人口!AB432</f>
        <v>33</v>
      </c>
      <c r="AC9" s="197">
        <f>年中人口!AC432</f>
        <v>5</v>
      </c>
    </row>
    <row r="10" spans="1:29" ht="27" customHeight="1">
      <c r="A10" s="79" t="s">
        <v>1082</v>
      </c>
      <c r="B10" s="80" t="s">
        <v>455</v>
      </c>
      <c r="C10" s="197">
        <f>C11+C12</f>
        <v>195943</v>
      </c>
      <c r="D10" s="197">
        <f>年中人口!D433</f>
        <v>1508</v>
      </c>
      <c r="E10" s="197">
        <f>年中人口!E433</f>
        <v>7021</v>
      </c>
      <c r="F10" s="197">
        <f>年中人口!F433</f>
        <v>1632</v>
      </c>
      <c r="G10" s="197">
        <f>年中人口!G433</f>
        <v>1814</v>
      </c>
      <c r="H10" s="197">
        <f>年中人口!H433</f>
        <v>1880</v>
      </c>
      <c r="I10" s="197">
        <f>年中人口!I433</f>
        <v>1695</v>
      </c>
      <c r="J10" s="197">
        <f>年中人口!J433</f>
        <v>9890</v>
      </c>
      <c r="K10" s="197">
        <f>年中人口!K433</f>
        <v>12506</v>
      </c>
      <c r="L10" s="197">
        <f>年中人口!L433</f>
        <v>14145</v>
      </c>
      <c r="M10" s="198">
        <f>年中人口!M433</f>
        <v>12304</v>
      </c>
      <c r="N10" s="199">
        <f>年中人口!N433</f>
        <v>10627</v>
      </c>
      <c r="O10" s="224">
        <f>年中人口!O433</f>
        <v>13609</v>
      </c>
      <c r="P10" s="197">
        <f>年中人口!P433</f>
        <v>17123</v>
      </c>
      <c r="Q10" s="197">
        <f>年中人口!Q433</f>
        <v>18894</v>
      </c>
      <c r="R10" s="197">
        <f>年中人口!R433</f>
        <v>19250</v>
      </c>
      <c r="S10" s="197">
        <f>年中人口!S433</f>
        <v>15405</v>
      </c>
      <c r="T10" s="197">
        <f>年中人口!T433</f>
        <v>12235</v>
      </c>
      <c r="U10" s="197">
        <f>年中人口!U433</f>
        <v>10611</v>
      </c>
      <c r="V10" s="197">
        <f>年中人口!V433</f>
        <v>6969</v>
      </c>
      <c r="W10" s="197">
        <f>年中人口!W433</f>
        <v>4910</v>
      </c>
      <c r="X10" s="197">
        <f>年中人口!X433</f>
        <v>3451</v>
      </c>
      <c r="Y10" s="197">
        <f>年中人口!Y433</f>
        <v>2612</v>
      </c>
      <c r="Z10" s="197">
        <f>年中人口!Z433</f>
        <v>2053</v>
      </c>
      <c r="AA10" s="197">
        <f>年中人口!AA433</f>
        <v>679</v>
      </c>
      <c r="AB10" s="197">
        <f>年中人口!AB433</f>
        <v>124</v>
      </c>
      <c r="AC10" s="197">
        <f>年中人口!AC433</f>
        <v>17</v>
      </c>
    </row>
    <row r="11" spans="1:29" ht="14.45" customHeight="1">
      <c r="A11" s="291" t="s">
        <v>412</v>
      </c>
      <c r="B11" s="80" t="s">
        <v>456</v>
      </c>
      <c r="C11" s="197">
        <f>SUM(D11,E11,J11:AC11)</f>
        <v>94869</v>
      </c>
      <c r="D11" s="197">
        <f>年中人口!D434</f>
        <v>797</v>
      </c>
      <c r="E11" s="197">
        <f>年中人口!E434</f>
        <v>3610</v>
      </c>
      <c r="F11" s="197">
        <f>年中人口!F434</f>
        <v>832</v>
      </c>
      <c r="G11" s="197">
        <f>年中人口!G434</f>
        <v>923</v>
      </c>
      <c r="H11" s="197">
        <f>年中人口!H434</f>
        <v>972</v>
      </c>
      <c r="I11" s="197">
        <f>年中人口!I434</f>
        <v>883</v>
      </c>
      <c r="J11" s="197">
        <f>年中人口!J434</f>
        <v>5110</v>
      </c>
      <c r="K11" s="197">
        <f>年中人口!K434</f>
        <v>6474</v>
      </c>
      <c r="L11" s="197">
        <f>年中人口!L434</f>
        <v>7330</v>
      </c>
      <c r="M11" s="198">
        <f>年中人口!M434</f>
        <v>6404</v>
      </c>
      <c r="N11" s="199">
        <f>年中人口!N434</f>
        <v>5420</v>
      </c>
      <c r="O11" s="224">
        <f>年中人口!O434</f>
        <v>6508</v>
      </c>
      <c r="P11" s="197">
        <f>年中人口!P434</f>
        <v>7795</v>
      </c>
      <c r="Q11" s="197">
        <f>年中人口!Q434</f>
        <v>8610</v>
      </c>
      <c r="R11" s="197">
        <f>年中人口!R434</f>
        <v>9252</v>
      </c>
      <c r="S11" s="197">
        <f>年中人口!S434</f>
        <v>7457</v>
      </c>
      <c r="T11" s="197">
        <f>年中人口!T434</f>
        <v>5783</v>
      </c>
      <c r="U11" s="197">
        <f>年中人口!U434</f>
        <v>4796</v>
      </c>
      <c r="V11" s="197">
        <f>年中人口!V434</f>
        <v>2987</v>
      </c>
      <c r="W11" s="197">
        <f>年中人口!W434</f>
        <v>1949</v>
      </c>
      <c r="X11" s="197">
        <f>年中人口!X434</f>
        <v>1341</v>
      </c>
      <c r="Y11" s="197">
        <f>年中人口!Y434</f>
        <v>1397</v>
      </c>
      <c r="Z11" s="197">
        <f>年中人口!Z434</f>
        <v>1385</v>
      </c>
      <c r="AA11" s="197">
        <f>年中人口!AA434</f>
        <v>393</v>
      </c>
      <c r="AB11" s="197">
        <f>年中人口!AB434</f>
        <v>64</v>
      </c>
      <c r="AC11" s="197">
        <f>年中人口!AC434</f>
        <v>7</v>
      </c>
    </row>
    <row r="12" spans="1:29" ht="14.45" customHeight="1">
      <c r="A12" s="291"/>
      <c r="B12" s="80" t="s">
        <v>457</v>
      </c>
      <c r="C12" s="197">
        <f>SUM(D12,E12,J12:AC12)</f>
        <v>101074</v>
      </c>
      <c r="D12" s="197">
        <f>年中人口!D435</f>
        <v>711</v>
      </c>
      <c r="E12" s="197">
        <f>年中人口!E435</f>
        <v>3411</v>
      </c>
      <c r="F12" s="197">
        <f>年中人口!F435</f>
        <v>800</v>
      </c>
      <c r="G12" s="197">
        <f>年中人口!G435</f>
        <v>891</v>
      </c>
      <c r="H12" s="197">
        <f>年中人口!H435</f>
        <v>908</v>
      </c>
      <c r="I12" s="197">
        <f>年中人口!I435</f>
        <v>812</v>
      </c>
      <c r="J12" s="197">
        <f>年中人口!J435</f>
        <v>4780</v>
      </c>
      <c r="K12" s="197">
        <f>年中人口!K435</f>
        <v>6032</v>
      </c>
      <c r="L12" s="197">
        <f>年中人口!L435</f>
        <v>6815</v>
      </c>
      <c r="M12" s="198">
        <f>年中人口!M435</f>
        <v>5900</v>
      </c>
      <c r="N12" s="199">
        <f>年中人口!N435</f>
        <v>5207</v>
      </c>
      <c r="O12" s="224">
        <f>年中人口!O435</f>
        <v>7101</v>
      </c>
      <c r="P12" s="197">
        <f>年中人口!P435</f>
        <v>9328</v>
      </c>
      <c r="Q12" s="197">
        <f>年中人口!Q435</f>
        <v>10284</v>
      </c>
      <c r="R12" s="197">
        <f>年中人口!R435</f>
        <v>9998</v>
      </c>
      <c r="S12" s="197">
        <f>年中人口!S435</f>
        <v>7948</v>
      </c>
      <c r="T12" s="197">
        <f>年中人口!T435</f>
        <v>6452</v>
      </c>
      <c r="U12" s="197">
        <f>年中人口!U435</f>
        <v>5815</v>
      </c>
      <c r="V12" s="197">
        <f>年中人口!V435</f>
        <v>3982</v>
      </c>
      <c r="W12" s="197">
        <f>年中人口!W435</f>
        <v>2961</v>
      </c>
      <c r="X12" s="197">
        <f>年中人口!X435</f>
        <v>2110</v>
      </c>
      <c r="Y12" s="197">
        <f>年中人口!Y435</f>
        <v>1215</v>
      </c>
      <c r="Z12" s="197">
        <f>年中人口!Z435</f>
        <v>668</v>
      </c>
      <c r="AA12" s="197">
        <f>年中人口!AA435</f>
        <v>286</v>
      </c>
      <c r="AB12" s="197">
        <f>年中人口!AB435</f>
        <v>60</v>
      </c>
      <c r="AC12" s="197">
        <f>年中人口!AC435</f>
        <v>10</v>
      </c>
    </row>
    <row r="13" spans="1:29" ht="27" customHeight="1">
      <c r="A13" s="79" t="s">
        <v>1083</v>
      </c>
      <c r="B13" s="80" t="s">
        <v>455</v>
      </c>
      <c r="C13" s="197">
        <f>C14+C15</f>
        <v>179232</v>
      </c>
      <c r="D13" s="197">
        <f>年中人口!D436</f>
        <v>1479</v>
      </c>
      <c r="E13" s="197">
        <f>年中人口!E436</f>
        <v>6524</v>
      </c>
      <c r="F13" s="197">
        <f>年中人口!F436</f>
        <v>1549</v>
      </c>
      <c r="G13" s="197">
        <f>年中人口!G436</f>
        <v>1704</v>
      </c>
      <c r="H13" s="197">
        <f>年中人口!H436</f>
        <v>1749</v>
      </c>
      <c r="I13" s="197">
        <f>年中人口!I436</f>
        <v>1522</v>
      </c>
      <c r="J13" s="197">
        <f>年中人口!J670</f>
        <v>1296</v>
      </c>
      <c r="K13" s="197">
        <f>年中人口!K436</f>
        <v>9896</v>
      </c>
      <c r="L13" s="197">
        <f>年中人口!L436</f>
        <v>11961</v>
      </c>
      <c r="M13" s="198">
        <f>年中人口!M436</f>
        <v>12794</v>
      </c>
      <c r="N13" s="199">
        <f>年中人口!N436</f>
        <v>12319</v>
      </c>
      <c r="O13" s="224">
        <f>年中人口!O436</f>
        <v>15744</v>
      </c>
      <c r="P13" s="197">
        <f>年中人口!P436</f>
        <v>16575</v>
      </c>
      <c r="Q13" s="197">
        <f>年中人口!Q436</f>
        <v>14365</v>
      </c>
      <c r="R13" s="197">
        <f>年中人口!R436</f>
        <v>14413</v>
      </c>
      <c r="S13" s="197">
        <f>年中人口!S436</f>
        <v>13949</v>
      </c>
      <c r="T13" s="197">
        <f>年中人口!T436</f>
        <v>12445</v>
      </c>
      <c r="U13" s="197">
        <f>年中人口!U436</f>
        <v>10708</v>
      </c>
      <c r="V13" s="197">
        <f>年中人口!V436</f>
        <v>6368</v>
      </c>
      <c r="W13" s="197">
        <f>年中人口!W436</f>
        <v>4325</v>
      </c>
      <c r="X13" s="197">
        <f>年中人口!X436</f>
        <v>2907</v>
      </c>
      <c r="Y13" s="197">
        <f>年中人口!Y436</f>
        <v>2003</v>
      </c>
      <c r="Z13" s="197">
        <f>年中人口!Z436</f>
        <v>1455</v>
      </c>
      <c r="AA13" s="197">
        <f>年中人口!AA436</f>
        <v>457</v>
      </c>
      <c r="AB13" s="197">
        <f>年中人口!AB436</f>
        <v>70</v>
      </c>
      <c r="AC13" s="197">
        <f>年中人口!AC436</f>
        <v>13</v>
      </c>
    </row>
    <row r="14" spans="1:29" ht="14.45" customHeight="1">
      <c r="A14" s="291" t="s">
        <v>413</v>
      </c>
      <c r="B14" s="80" t="s">
        <v>456</v>
      </c>
      <c r="C14" s="197">
        <f>SUM(D14,E14,J14:AC14)</f>
        <v>88429</v>
      </c>
      <c r="D14" s="197">
        <f>年中人口!D437</f>
        <v>748</v>
      </c>
      <c r="E14" s="197">
        <f>年中人口!E437</f>
        <v>3352</v>
      </c>
      <c r="F14" s="197">
        <f>年中人口!F437</f>
        <v>791</v>
      </c>
      <c r="G14" s="197">
        <f>年中人口!G437</f>
        <v>887</v>
      </c>
      <c r="H14" s="197">
        <f>年中人口!H437</f>
        <v>901</v>
      </c>
      <c r="I14" s="197">
        <f>年中人口!I437</f>
        <v>773</v>
      </c>
      <c r="J14" s="197">
        <f>年中人口!J437</f>
        <v>4397</v>
      </c>
      <c r="K14" s="197">
        <f>年中人口!K437</f>
        <v>5178</v>
      </c>
      <c r="L14" s="197">
        <f>年中人口!L437</f>
        <v>6205</v>
      </c>
      <c r="M14" s="198">
        <f>年中人口!M437</f>
        <v>6619</v>
      </c>
      <c r="N14" s="199">
        <f>年中人口!N437</f>
        <v>6323</v>
      </c>
      <c r="O14" s="224">
        <f>年中人口!O437</f>
        <v>7923</v>
      </c>
      <c r="P14" s="197">
        <f>年中人口!P437</f>
        <v>7994</v>
      </c>
      <c r="Q14" s="197">
        <f>年中人口!Q437</f>
        <v>6949</v>
      </c>
      <c r="R14" s="197">
        <f>年中人口!R437</f>
        <v>6837</v>
      </c>
      <c r="S14" s="197">
        <f>年中人口!S437</f>
        <v>6683</v>
      </c>
      <c r="T14" s="197">
        <f>年中人口!T437</f>
        <v>5828</v>
      </c>
      <c r="U14" s="197">
        <f>年中人口!U437</f>
        <v>4989</v>
      </c>
      <c r="V14" s="197">
        <f>年中人口!V437</f>
        <v>2955</v>
      </c>
      <c r="W14" s="197">
        <f>年中人口!W437</f>
        <v>1928</v>
      </c>
      <c r="X14" s="197">
        <f>年中人口!X437</f>
        <v>1242</v>
      </c>
      <c r="Y14" s="197">
        <f>年中人口!Y437</f>
        <v>1036</v>
      </c>
      <c r="Z14" s="197">
        <f>年中人口!Z437</f>
        <v>926</v>
      </c>
      <c r="AA14" s="197">
        <f>年中人口!AA437</f>
        <v>279</v>
      </c>
      <c r="AB14" s="197">
        <f>年中人口!AB437</f>
        <v>31</v>
      </c>
      <c r="AC14" s="197">
        <f>年中人口!AC437</f>
        <v>7</v>
      </c>
    </row>
    <row r="15" spans="1:29" ht="14.45" customHeight="1">
      <c r="A15" s="291"/>
      <c r="B15" s="80" t="s">
        <v>457</v>
      </c>
      <c r="C15" s="197">
        <f>SUM(D15,E15,J15:AC15)</f>
        <v>90803</v>
      </c>
      <c r="D15" s="197">
        <f>年中人口!D438</f>
        <v>731</v>
      </c>
      <c r="E15" s="197">
        <f>年中人口!E438</f>
        <v>3172</v>
      </c>
      <c r="F15" s="197">
        <f>年中人口!F438</f>
        <v>758</v>
      </c>
      <c r="G15" s="197">
        <f>年中人口!G438</f>
        <v>817</v>
      </c>
      <c r="H15" s="197">
        <f>年中人口!H438</f>
        <v>848</v>
      </c>
      <c r="I15" s="197">
        <f>年中人口!I438</f>
        <v>749</v>
      </c>
      <c r="J15" s="197">
        <f>年中人口!J438</f>
        <v>4065</v>
      </c>
      <c r="K15" s="197">
        <f>年中人口!K438</f>
        <v>4718</v>
      </c>
      <c r="L15" s="197">
        <f>年中人口!L438</f>
        <v>5756</v>
      </c>
      <c r="M15" s="198">
        <f>年中人口!M438</f>
        <v>6175</v>
      </c>
      <c r="N15" s="199">
        <f>年中人口!N438</f>
        <v>5996</v>
      </c>
      <c r="O15" s="224">
        <f>年中人口!O438</f>
        <v>7821</v>
      </c>
      <c r="P15" s="197">
        <f>年中人口!P438</f>
        <v>8581</v>
      </c>
      <c r="Q15" s="197">
        <f>年中人口!Q438</f>
        <v>7416</v>
      </c>
      <c r="R15" s="197">
        <f>年中人口!R438</f>
        <v>7576</v>
      </c>
      <c r="S15" s="197">
        <f>年中人口!S438</f>
        <v>7266</v>
      </c>
      <c r="T15" s="197">
        <f>年中人口!T438</f>
        <v>6617</v>
      </c>
      <c r="U15" s="197">
        <f>年中人口!U438</f>
        <v>5719</v>
      </c>
      <c r="V15" s="197">
        <f>年中人口!V438</f>
        <v>3413</v>
      </c>
      <c r="W15" s="197">
        <f>年中人口!W438</f>
        <v>2397</v>
      </c>
      <c r="X15" s="197">
        <f>年中人口!X438</f>
        <v>1665</v>
      </c>
      <c r="Y15" s="197">
        <f>年中人口!Y438</f>
        <v>967</v>
      </c>
      <c r="Z15" s="197">
        <f>年中人口!Z438</f>
        <v>529</v>
      </c>
      <c r="AA15" s="197">
        <f>年中人口!AA438</f>
        <v>178</v>
      </c>
      <c r="AB15" s="197">
        <f>年中人口!AB438</f>
        <v>39</v>
      </c>
      <c r="AC15" s="197">
        <f>年中人口!AC438</f>
        <v>6</v>
      </c>
    </row>
    <row r="16" spans="1:29" ht="27" customHeight="1">
      <c r="A16" s="79" t="s">
        <v>1084</v>
      </c>
      <c r="B16" s="80" t="s">
        <v>455</v>
      </c>
      <c r="C16" s="197">
        <f>C17+C18</f>
        <v>346894</v>
      </c>
      <c r="D16" s="197">
        <f>年中人口!D439</f>
        <v>2588</v>
      </c>
      <c r="E16" s="197">
        <f>年中人口!E439</f>
        <v>10870</v>
      </c>
      <c r="F16" s="197">
        <f>年中人口!F439</f>
        <v>2678</v>
      </c>
      <c r="G16" s="197">
        <f>年中人口!G439</f>
        <v>2811</v>
      </c>
      <c r="H16" s="197">
        <f>年中人口!H439</f>
        <v>2858</v>
      </c>
      <c r="I16" s="197">
        <f>年中人口!I439</f>
        <v>2523</v>
      </c>
      <c r="J16" s="197">
        <f>年中人口!J439</f>
        <v>13816</v>
      </c>
      <c r="K16" s="197">
        <f>年中人口!K439</f>
        <v>17106</v>
      </c>
      <c r="L16" s="197">
        <f>年中人口!L439</f>
        <v>21391</v>
      </c>
      <c r="M16" s="198">
        <f>年中人口!M439</f>
        <v>23022</v>
      </c>
      <c r="N16" s="199">
        <f>年中人口!N439</f>
        <v>23699</v>
      </c>
      <c r="O16" s="224">
        <f>年中人口!O439</f>
        <v>28556</v>
      </c>
      <c r="P16" s="197">
        <f>年中人口!P439</f>
        <v>29797</v>
      </c>
      <c r="Q16" s="197">
        <f>年中人口!Q439</f>
        <v>27262</v>
      </c>
      <c r="R16" s="197">
        <f>年中人口!R439</f>
        <v>28026</v>
      </c>
      <c r="S16" s="197">
        <f>年中人口!S439</f>
        <v>27970</v>
      </c>
      <c r="T16" s="197">
        <f>年中人口!T439</f>
        <v>27279</v>
      </c>
      <c r="U16" s="197">
        <f>年中人口!U439</f>
        <v>24608</v>
      </c>
      <c r="V16" s="197">
        <f>年中人口!V439</f>
        <v>15104</v>
      </c>
      <c r="W16" s="197">
        <f>年中人口!W439</f>
        <v>10582</v>
      </c>
      <c r="X16" s="197">
        <f>年中人口!X439</f>
        <v>7486</v>
      </c>
      <c r="Y16" s="197">
        <f>年中人口!Y439</f>
        <v>4482</v>
      </c>
      <c r="Z16" s="197">
        <f>年中人口!Z439</f>
        <v>2349</v>
      </c>
      <c r="AA16" s="197">
        <f>年中人口!AA439</f>
        <v>767</v>
      </c>
      <c r="AB16" s="197">
        <f>年中人口!AB439</f>
        <v>118</v>
      </c>
      <c r="AC16" s="197">
        <f>年中人口!AC439</f>
        <v>16</v>
      </c>
    </row>
    <row r="17" spans="1:29" ht="14.45" customHeight="1">
      <c r="A17" s="291" t="s">
        <v>414</v>
      </c>
      <c r="B17" s="80" t="s">
        <v>456</v>
      </c>
      <c r="C17" s="197">
        <f>SUM(D17,E17,J17:AC17)</f>
        <v>168461</v>
      </c>
      <c r="D17" s="197">
        <f>年中人口!D440</f>
        <v>1367</v>
      </c>
      <c r="E17" s="197">
        <f>年中人口!E440</f>
        <v>5660</v>
      </c>
      <c r="F17" s="197">
        <f>年中人口!F440</f>
        <v>1389</v>
      </c>
      <c r="G17" s="197">
        <f>年中人口!G440</f>
        <v>1438</v>
      </c>
      <c r="H17" s="197">
        <f>年中人口!H440</f>
        <v>1499</v>
      </c>
      <c r="I17" s="197">
        <f>年中人口!I440</f>
        <v>1334</v>
      </c>
      <c r="J17" s="197">
        <f>年中人口!J440</f>
        <v>7172</v>
      </c>
      <c r="K17" s="197">
        <f>年中人口!K440</f>
        <v>8922</v>
      </c>
      <c r="L17" s="197">
        <f>年中人口!L440</f>
        <v>11001</v>
      </c>
      <c r="M17" s="198">
        <f>年中人口!M440</f>
        <v>11814</v>
      </c>
      <c r="N17" s="199">
        <f>年中人口!N440</f>
        <v>12163</v>
      </c>
      <c r="O17" s="224">
        <f>年中人口!O440</f>
        <v>14112</v>
      </c>
      <c r="P17" s="197">
        <f>年中人口!P440</f>
        <v>14143</v>
      </c>
      <c r="Q17" s="197">
        <f>年中人口!Q440</f>
        <v>12748</v>
      </c>
      <c r="R17" s="197">
        <f>年中人口!R440</f>
        <v>13257</v>
      </c>
      <c r="S17" s="197">
        <f>年中人口!S440</f>
        <v>12940</v>
      </c>
      <c r="T17" s="197">
        <f>年中人口!T440</f>
        <v>12737</v>
      </c>
      <c r="U17" s="197">
        <f>年中人口!U440</f>
        <v>11399</v>
      </c>
      <c r="V17" s="197">
        <f>年中人口!V440</f>
        <v>7245</v>
      </c>
      <c r="W17" s="197">
        <f>年中人口!W440</f>
        <v>5044</v>
      </c>
      <c r="X17" s="197">
        <f>年中人口!X440</f>
        <v>3330</v>
      </c>
      <c r="Y17" s="197">
        <f>年中人口!Y440</f>
        <v>1971</v>
      </c>
      <c r="Z17" s="197">
        <f>年中人口!Z440</f>
        <v>1080</v>
      </c>
      <c r="AA17" s="197">
        <f>年中人口!AA440</f>
        <v>308</v>
      </c>
      <c r="AB17" s="197">
        <f>年中人口!AB440</f>
        <v>43</v>
      </c>
      <c r="AC17" s="197">
        <f>年中人口!AC440</f>
        <v>5</v>
      </c>
    </row>
    <row r="18" spans="1:29" ht="14.45" customHeight="1">
      <c r="A18" s="291"/>
      <c r="B18" s="80" t="s">
        <v>457</v>
      </c>
      <c r="C18" s="197">
        <f>SUM(D18,E18,J18:AC18)</f>
        <v>178433</v>
      </c>
      <c r="D18" s="197">
        <f>年中人口!D441</f>
        <v>1221</v>
      </c>
      <c r="E18" s="197">
        <f>年中人口!E441</f>
        <v>5210</v>
      </c>
      <c r="F18" s="197">
        <f>年中人口!F441</f>
        <v>1289</v>
      </c>
      <c r="G18" s="197">
        <f>年中人口!G441</f>
        <v>1373</v>
      </c>
      <c r="H18" s="197">
        <f>年中人口!H441</f>
        <v>1359</v>
      </c>
      <c r="I18" s="197">
        <f>年中人口!I441</f>
        <v>1189</v>
      </c>
      <c r="J18" s="197">
        <f>年中人口!J441</f>
        <v>6644</v>
      </c>
      <c r="K18" s="197">
        <f>年中人口!K441</f>
        <v>8184</v>
      </c>
      <c r="L18" s="197">
        <f>年中人口!L441</f>
        <v>10390</v>
      </c>
      <c r="M18" s="198">
        <f>年中人口!M441</f>
        <v>11208</v>
      </c>
      <c r="N18" s="199">
        <f>年中人口!N441</f>
        <v>11536</v>
      </c>
      <c r="O18" s="224">
        <f>年中人口!O441</f>
        <v>14444</v>
      </c>
      <c r="P18" s="197">
        <f>年中人口!P441</f>
        <v>15654</v>
      </c>
      <c r="Q18" s="197">
        <f>年中人口!Q441</f>
        <v>14514</v>
      </c>
      <c r="R18" s="197">
        <f>年中人口!R441</f>
        <v>14769</v>
      </c>
      <c r="S18" s="197">
        <f>年中人口!S441</f>
        <v>15030</v>
      </c>
      <c r="T18" s="197">
        <f>年中人口!T441</f>
        <v>14542</v>
      </c>
      <c r="U18" s="197">
        <f>年中人口!U441</f>
        <v>13209</v>
      </c>
      <c r="V18" s="197">
        <f>年中人口!V441</f>
        <v>7859</v>
      </c>
      <c r="W18" s="197">
        <f>年中人口!W441</f>
        <v>5538</v>
      </c>
      <c r="X18" s="197">
        <f>年中人口!X441</f>
        <v>4156</v>
      </c>
      <c r="Y18" s="197">
        <f>年中人口!Y441</f>
        <v>2511</v>
      </c>
      <c r="Z18" s="197">
        <f>年中人口!Z441</f>
        <v>1269</v>
      </c>
      <c r="AA18" s="197">
        <f>年中人口!AA441</f>
        <v>459</v>
      </c>
      <c r="AB18" s="197">
        <f>年中人口!AB441</f>
        <v>75</v>
      </c>
      <c r="AC18" s="197">
        <f>年中人口!AC441</f>
        <v>11</v>
      </c>
    </row>
    <row r="19" spans="1:29" ht="27" customHeight="1">
      <c r="A19" s="79" t="s">
        <v>1085</v>
      </c>
      <c r="B19" s="80" t="s">
        <v>455</v>
      </c>
      <c r="C19" s="197">
        <f>C20+C21</f>
        <v>52244</v>
      </c>
      <c r="D19" s="197">
        <f>年中人口!D442</f>
        <v>296</v>
      </c>
      <c r="E19" s="197">
        <f>年中人口!E442</f>
        <v>1267</v>
      </c>
      <c r="F19" s="197">
        <f>年中人口!F442</f>
        <v>325</v>
      </c>
      <c r="G19" s="197">
        <f>年中人口!G442</f>
        <v>348</v>
      </c>
      <c r="H19" s="197">
        <f>年中人口!H442</f>
        <v>326</v>
      </c>
      <c r="I19" s="197">
        <f>年中人口!I442</f>
        <v>268</v>
      </c>
      <c r="J19" s="197">
        <f>年中人口!J442</f>
        <v>1748</v>
      </c>
      <c r="K19" s="197">
        <f>年中人口!K442</f>
        <v>2316</v>
      </c>
      <c r="L19" s="197">
        <f>年中人口!L442</f>
        <v>2603</v>
      </c>
      <c r="M19" s="198">
        <f>年中人口!M442</f>
        <v>3106</v>
      </c>
      <c r="N19" s="199">
        <f>年中人口!N442</f>
        <v>3181</v>
      </c>
      <c r="O19" s="224">
        <f>年中人口!O442</f>
        <v>3850</v>
      </c>
      <c r="P19" s="197">
        <f>年中人口!P442</f>
        <v>3915</v>
      </c>
      <c r="Q19" s="197">
        <f>年中人口!Q442</f>
        <v>3666</v>
      </c>
      <c r="R19" s="197">
        <f>年中人口!R442</f>
        <v>3873</v>
      </c>
      <c r="S19" s="197">
        <f>年中人口!S442</f>
        <v>4234</v>
      </c>
      <c r="T19" s="197">
        <f>年中人口!T442</f>
        <v>4503</v>
      </c>
      <c r="U19" s="197">
        <f>年中人口!U442</f>
        <v>4476</v>
      </c>
      <c r="V19" s="197">
        <f>年中人口!V442</f>
        <v>3019</v>
      </c>
      <c r="W19" s="197">
        <f>年中人口!W442</f>
        <v>2170</v>
      </c>
      <c r="X19" s="197">
        <f>年中人口!X442</f>
        <v>1748</v>
      </c>
      <c r="Y19" s="197">
        <f>年中人口!Y442</f>
        <v>1204</v>
      </c>
      <c r="Z19" s="197">
        <f>年中人口!Z442</f>
        <v>730</v>
      </c>
      <c r="AA19" s="197">
        <f>年中人口!AA442</f>
        <v>286</v>
      </c>
      <c r="AB19" s="197">
        <f>年中人口!AB442</f>
        <v>43</v>
      </c>
      <c r="AC19" s="197">
        <f>年中人口!AC442</f>
        <v>10</v>
      </c>
    </row>
    <row r="20" spans="1:29" ht="14.45" customHeight="1">
      <c r="A20" s="291" t="s">
        <v>415</v>
      </c>
      <c r="B20" s="80" t="s">
        <v>456</v>
      </c>
      <c r="C20" s="197">
        <f>SUM(D20,E20,J20:AC20)</f>
        <v>25176</v>
      </c>
      <c r="D20" s="197">
        <f>年中人口!D443</f>
        <v>152</v>
      </c>
      <c r="E20" s="197">
        <f>年中人口!E443</f>
        <v>647</v>
      </c>
      <c r="F20" s="197">
        <f>年中人口!F443</f>
        <v>166</v>
      </c>
      <c r="G20" s="197">
        <f>年中人口!G443</f>
        <v>180</v>
      </c>
      <c r="H20" s="197">
        <f>年中人口!H443</f>
        <v>163</v>
      </c>
      <c r="I20" s="197">
        <f>年中人口!I443</f>
        <v>138</v>
      </c>
      <c r="J20" s="197">
        <f>年中人口!J443</f>
        <v>888</v>
      </c>
      <c r="K20" s="197">
        <f>年中人口!K443</f>
        <v>1213</v>
      </c>
      <c r="L20" s="197">
        <f>年中人口!L443</f>
        <v>1278</v>
      </c>
      <c r="M20" s="198">
        <f>年中人口!M443</f>
        <v>1613</v>
      </c>
      <c r="N20" s="199">
        <f>年中人口!N443</f>
        <v>1630</v>
      </c>
      <c r="O20" s="224">
        <f>年中人口!O443</f>
        <v>1934</v>
      </c>
      <c r="P20" s="197">
        <f>年中人口!P443</f>
        <v>1876</v>
      </c>
      <c r="Q20" s="197">
        <f>年中人口!Q443</f>
        <v>1723</v>
      </c>
      <c r="R20" s="197">
        <f>年中人口!R443</f>
        <v>1812</v>
      </c>
      <c r="S20" s="197">
        <f>年中人口!S443</f>
        <v>2000</v>
      </c>
      <c r="T20" s="197">
        <f>年中人口!T443</f>
        <v>2077</v>
      </c>
      <c r="U20" s="197">
        <f>年中人口!U443</f>
        <v>2118</v>
      </c>
      <c r="V20" s="197">
        <f>年中人口!V443</f>
        <v>1438</v>
      </c>
      <c r="W20" s="197">
        <f>年中人口!W443</f>
        <v>1004</v>
      </c>
      <c r="X20" s="197">
        <f>年中人口!X443</f>
        <v>738</v>
      </c>
      <c r="Y20" s="197">
        <f>年中人口!Y443</f>
        <v>541</v>
      </c>
      <c r="Z20" s="197">
        <f>年中人口!Z443</f>
        <v>332</v>
      </c>
      <c r="AA20" s="197">
        <f>年中人口!AA443</f>
        <v>140</v>
      </c>
      <c r="AB20" s="197">
        <f>年中人口!AB443</f>
        <v>18</v>
      </c>
      <c r="AC20" s="197">
        <f>年中人口!AC443</f>
        <v>4</v>
      </c>
    </row>
    <row r="21" spans="1:29" ht="14.45" customHeight="1">
      <c r="A21" s="291"/>
      <c r="B21" s="80" t="s">
        <v>457</v>
      </c>
      <c r="C21" s="197">
        <f>SUM(D21,E21,J21:AC21)</f>
        <v>27068</v>
      </c>
      <c r="D21" s="197">
        <f>年中人口!D444</f>
        <v>144</v>
      </c>
      <c r="E21" s="197">
        <f>年中人口!E444</f>
        <v>620</v>
      </c>
      <c r="F21" s="197">
        <f>年中人口!F444</f>
        <v>159</v>
      </c>
      <c r="G21" s="197">
        <f>年中人口!G444</f>
        <v>168</v>
      </c>
      <c r="H21" s="197">
        <f>年中人口!H444</f>
        <v>163</v>
      </c>
      <c r="I21" s="197">
        <f>年中人口!I444</f>
        <v>130</v>
      </c>
      <c r="J21" s="197">
        <f>年中人口!J444</f>
        <v>860</v>
      </c>
      <c r="K21" s="197">
        <f>年中人口!K444</f>
        <v>1103</v>
      </c>
      <c r="L21" s="197">
        <f>年中人口!L444</f>
        <v>1325</v>
      </c>
      <c r="M21" s="198">
        <f>年中人口!M444</f>
        <v>1493</v>
      </c>
      <c r="N21" s="199">
        <f>年中人口!N444</f>
        <v>1551</v>
      </c>
      <c r="O21" s="224">
        <f>年中人口!O444</f>
        <v>1916</v>
      </c>
      <c r="P21" s="197">
        <f>年中人口!P444</f>
        <v>2039</v>
      </c>
      <c r="Q21" s="197">
        <f>年中人口!Q444</f>
        <v>1943</v>
      </c>
      <c r="R21" s="197">
        <f>年中人口!R444</f>
        <v>2061</v>
      </c>
      <c r="S21" s="197">
        <f>年中人口!S444</f>
        <v>2234</v>
      </c>
      <c r="T21" s="197">
        <f>年中人口!T444</f>
        <v>2426</v>
      </c>
      <c r="U21" s="197">
        <f>年中人口!U444</f>
        <v>2358</v>
      </c>
      <c r="V21" s="197">
        <f>年中人口!V444</f>
        <v>1581</v>
      </c>
      <c r="W21" s="197">
        <f>年中人口!W444</f>
        <v>1166</v>
      </c>
      <c r="X21" s="197">
        <f>年中人口!X444</f>
        <v>1010</v>
      </c>
      <c r="Y21" s="197">
        <f>年中人口!Y444</f>
        <v>663</v>
      </c>
      <c r="Z21" s="197">
        <f>年中人口!Z444</f>
        <v>398</v>
      </c>
      <c r="AA21" s="197">
        <f>年中人口!AA444</f>
        <v>146</v>
      </c>
      <c r="AB21" s="197">
        <f>年中人口!AB444</f>
        <v>25</v>
      </c>
      <c r="AC21" s="197">
        <f>年中人口!AC444</f>
        <v>6</v>
      </c>
    </row>
    <row r="22" spans="1:29" ht="27" customHeight="1">
      <c r="A22" s="79" t="s">
        <v>1086</v>
      </c>
      <c r="B22" s="80" t="s">
        <v>455</v>
      </c>
      <c r="C22" s="197">
        <f>C23+C24</f>
        <v>27610</v>
      </c>
      <c r="D22" s="197">
        <f>年中人口!D445</f>
        <v>164</v>
      </c>
      <c r="E22" s="197">
        <f>年中人口!E445</f>
        <v>719</v>
      </c>
      <c r="F22" s="197">
        <f>年中人口!F445</f>
        <v>181</v>
      </c>
      <c r="G22" s="197">
        <f>年中人口!G445</f>
        <v>187</v>
      </c>
      <c r="H22" s="197">
        <f>年中人口!H445</f>
        <v>187</v>
      </c>
      <c r="I22" s="197">
        <f>年中人口!I445</f>
        <v>164</v>
      </c>
      <c r="J22" s="197">
        <f>年中人口!J445</f>
        <v>773</v>
      </c>
      <c r="K22" s="197">
        <f>年中人口!K445</f>
        <v>762</v>
      </c>
      <c r="L22" s="197">
        <f>年中人口!L445</f>
        <v>1287</v>
      </c>
      <c r="M22" s="198">
        <f>年中人口!M445</f>
        <v>1576</v>
      </c>
      <c r="N22" s="199">
        <f>年中人口!N445</f>
        <v>1715</v>
      </c>
      <c r="O22" s="224">
        <f>年中人口!O445</f>
        <v>2076</v>
      </c>
      <c r="P22" s="197">
        <f>年中人口!P445</f>
        <v>2076</v>
      </c>
      <c r="Q22" s="197">
        <f>年中人口!Q445</f>
        <v>1936</v>
      </c>
      <c r="R22" s="197">
        <f>年中人口!R445</f>
        <v>2056</v>
      </c>
      <c r="S22" s="197">
        <f>年中人口!S445</f>
        <v>2378</v>
      </c>
      <c r="T22" s="197">
        <f>年中人口!T445</f>
        <v>2430</v>
      </c>
      <c r="U22" s="197">
        <f>年中人口!U445</f>
        <v>2435</v>
      </c>
      <c r="V22" s="197">
        <f>年中人口!V445</f>
        <v>1662</v>
      </c>
      <c r="W22" s="197">
        <f>年中人口!W445</f>
        <v>1220</v>
      </c>
      <c r="X22" s="197">
        <f>年中人口!X445</f>
        <v>1026</v>
      </c>
      <c r="Y22" s="197">
        <f>年中人口!Y445</f>
        <v>747</v>
      </c>
      <c r="Z22" s="197">
        <f>年中人口!Z445</f>
        <v>398</v>
      </c>
      <c r="AA22" s="197">
        <f>年中人口!AA445</f>
        <v>136</v>
      </c>
      <c r="AB22" s="197">
        <f>年中人口!AB445</f>
        <v>32</v>
      </c>
      <c r="AC22" s="197">
        <f>年中人口!AC445</f>
        <v>6</v>
      </c>
    </row>
    <row r="23" spans="1:29" ht="14.45" customHeight="1">
      <c r="A23" s="291" t="s">
        <v>416</v>
      </c>
      <c r="B23" s="80" t="s">
        <v>456</v>
      </c>
      <c r="C23" s="197">
        <f>SUM(D23,E23,J23:AC23)</f>
        <v>13292</v>
      </c>
      <c r="D23" s="197">
        <f>年中人口!D446</f>
        <v>92</v>
      </c>
      <c r="E23" s="197">
        <f>年中人口!E446</f>
        <v>370</v>
      </c>
      <c r="F23" s="197">
        <f>年中人口!F446</f>
        <v>97</v>
      </c>
      <c r="G23" s="197">
        <f>年中人口!G446</f>
        <v>94</v>
      </c>
      <c r="H23" s="197">
        <f>年中人口!H446</f>
        <v>95</v>
      </c>
      <c r="I23" s="197">
        <f>年中人口!I446</f>
        <v>84</v>
      </c>
      <c r="J23" s="197">
        <f>年中人口!J446</f>
        <v>411</v>
      </c>
      <c r="K23" s="197">
        <f>年中人口!K446</f>
        <v>349</v>
      </c>
      <c r="L23" s="197">
        <f>年中人口!L446</f>
        <v>657</v>
      </c>
      <c r="M23" s="198">
        <f>年中人口!M446</f>
        <v>815</v>
      </c>
      <c r="N23" s="199">
        <f>年中人口!N446</f>
        <v>872</v>
      </c>
      <c r="O23" s="224">
        <f>年中人口!O446</f>
        <v>996</v>
      </c>
      <c r="P23" s="197">
        <f>年中人口!P446</f>
        <v>1006</v>
      </c>
      <c r="Q23" s="197">
        <f>年中人口!Q446</f>
        <v>919</v>
      </c>
      <c r="R23" s="197">
        <f>年中人口!R446</f>
        <v>981</v>
      </c>
      <c r="S23" s="197">
        <f>年中人口!S446</f>
        <v>1145</v>
      </c>
      <c r="T23" s="197">
        <f>年中人口!T446</f>
        <v>1131</v>
      </c>
      <c r="U23" s="197">
        <f>年中人口!U446</f>
        <v>1161</v>
      </c>
      <c r="V23" s="197">
        <f>年中人口!V446</f>
        <v>777</v>
      </c>
      <c r="W23" s="197">
        <f>年中人口!W446</f>
        <v>586</v>
      </c>
      <c r="X23" s="197">
        <f>年中人口!X446</f>
        <v>445</v>
      </c>
      <c r="Y23" s="197">
        <f>年中人口!Y446</f>
        <v>326</v>
      </c>
      <c r="Z23" s="197">
        <f>年中人口!Z446</f>
        <v>178</v>
      </c>
      <c r="AA23" s="197">
        <f>年中人口!AA446</f>
        <v>59</v>
      </c>
      <c r="AB23" s="197">
        <f>年中人口!AB446</f>
        <v>14</v>
      </c>
      <c r="AC23" s="197">
        <f>年中人口!AC446</f>
        <v>2</v>
      </c>
    </row>
    <row r="24" spans="1:29" ht="14.45" customHeight="1">
      <c r="A24" s="291"/>
      <c r="B24" s="80" t="s">
        <v>457</v>
      </c>
      <c r="C24" s="197">
        <f>SUM(D24,E24,J24:AC24)</f>
        <v>14318</v>
      </c>
      <c r="D24" s="197">
        <f>年中人口!D447</f>
        <v>72</v>
      </c>
      <c r="E24" s="197">
        <f>年中人口!E447</f>
        <v>349</v>
      </c>
      <c r="F24" s="197">
        <f>年中人口!F447</f>
        <v>84</v>
      </c>
      <c r="G24" s="197">
        <f>年中人口!G447</f>
        <v>93</v>
      </c>
      <c r="H24" s="197">
        <f>年中人口!H447</f>
        <v>92</v>
      </c>
      <c r="I24" s="197">
        <f>年中人口!I447</f>
        <v>80</v>
      </c>
      <c r="J24" s="197">
        <f>年中人口!J447</f>
        <v>362</v>
      </c>
      <c r="K24" s="197">
        <f>年中人口!K447</f>
        <v>413</v>
      </c>
      <c r="L24" s="197">
        <f>年中人口!L447</f>
        <v>630</v>
      </c>
      <c r="M24" s="198">
        <f>年中人口!M447</f>
        <v>761</v>
      </c>
      <c r="N24" s="199">
        <f>年中人口!N447</f>
        <v>843</v>
      </c>
      <c r="O24" s="224">
        <f>年中人口!O447</f>
        <v>1080</v>
      </c>
      <c r="P24" s="197">
        <f>年中人口!P447</f>
        <v>1070</v>
      </c>
      <c r="Q24" s="197">
        <f>年中人口!Q447</f>
        <v>1017</v>
      </c>
      <c r="R24" s="197">
        <f>年中人口!R447</f>
        <v>1075</v>
      </c>
      <c r="S24" s="197">
        <f>年中人口!S447</f>
        <v>1233</v>
      </c>
      <c r="T24" s="197">
        <f>年中人口!T447</f>
        <v>1299</v>
      </c>
      <c r="U24" s="197">
        <f>年中人口!U447</f>
        <v>1274</v>
      </c>
      <c r="V24" s="197">
        <f>年中人口!V447</f>
        <v>885</v>
      </c>
      <c r="W24" s="197">
        <f>年中人口!W447</f>
        <v>634</v>
      </c>
      <c r="X24" s="197">
        <f>年中人口!X447</f>
        <v>581</v>
      </c>
      <c r="Y24" s="197">
        <f>年中人口!Y447</f>
        <v>421</v>
      </c>
      <c r="Z24" s="197">
        <f>年中人口!Z447</f>
        <v>220</v>
      </c>
      <c r="AA24" s="197">
        <f>年中人口!AA447</f>
        <v>77</v>
      </c>
      <c r="AB24" s="197">
        <f>年中人口!AB447</f>
        <v>18</v>
      </c>
      <c r="AC24" s="197">
        <f>年中人口!AC447</f>
        <v>4</v>
      </c>
    </row>
    <row r="25" spans="1:29" ht="24.95" customHeight="1">
      <c r="A25" s="79" t="s">
        <v>1087</v>
      </c>
      <c r="B25" s="80" t="s">
        <v>455</v>
      </c>
      <c r="C25" s="197">
        <f>C26+C27</f>
        <v>175184</v>
      </c>
      <c r="D25" s="197">
        <f>年中人口!D448</f>
        <v>1104</v>
      </c>
      <c r="E25" s="197">
        <f>年中人口!E448</f>
        <v>4756</v>
      </c>
      <c r="F25" s="197">
        <f>年中人口!F448</f>
        <v>1171</v>
      </c>
      <c r="G25" s="197">
        <f>年中人口!G448</f>
        <v>1230</v>
      </c>
      <c r="H25" s="197">
        <f>年中人口!H448</f>
        <v>1226</v>
      </c>
      <c r="I25" s="197">
        <f>年中人口!I448</f>
        <v>1129</v>
      </c>
      <c r="J25" s="197">
        <f>年中人口!J448</f>
        <v>6201</v>
      </c>
      <c r="K25" s="197">
        <f>年中人口!K448</f>
        <v>7620</v>
      </c>
      <c r="L25" s="197">
        <f>年中人口!L448</f>
        <v>9547</v>
      </c>
      <c r="M25" s="198">
        <f>年中人口!M448</f>
        <v>10802</v>
      </c>
      <c r="N25" s="199">
        <f>年中人口!N448</f>
        <v>11653</v>
      </c>
      <c r="O25" s="224">
        <f>年中人口!O448</f>
        <v>14124</v>
      </c>
      <c r="P25" s="197">
        <f>年中人口!P448</f>
        <v>14270</v>
      </c>
      <c r="Q25" s="197">
        <f>年中人口!Q448</f>
        <v>12473</v>
      </c>
      <c r="R25" s="197">
        <f>年中人口!R448</f>
        <v>12928</v>
      </c>
      <c r="S25" s="197">
        <f>年中人口!S448</f>
        <v>13610</v>
      </c>
      <c r="T25" s="197">
        <f>年中人口!T448</f>
        <v>14660</v>
      </c>
      <c r="U25" s="197">
        <f>年中人口!U448</f>
        <v>14574</v>
      </c>
      <c r="V25" s="197">
        <f>年中人口!V448</f>
        <v>9669</v>
      </c>
      <c r="W25" s="197">
        <f>年中人口!W448</f>
        <v>6709</v>
      </c>
      <c r="X25" s="197">
        <f>年中人口!X448</f>
        <v>4925</v>
      </c>
      <c r="Y25" s="197">
        <f>年中人口!Y448</f>
        <v>3117</v>
      </c>
      <c r="Z25" s="197">
        <f>年中人口!Z448</f>
        <v>1678</v>
      </c>
      <c r="AA25" s="197">
        <f>年中人口!AA448</f>
        <v>632</v>
      </c>
      <c r="AB25" s="197">
        <f>年中人口!AB448</f>
        <v>116</v>
      </c>
      <c r="AC25" s="197">
        <f>年中人口!AC448</f>
        <v>16</v>
      </c>
    </row>
    <row r="26" spans="1:29" ht="14.45" customHeight="1">
      <c r="A26" s="291" t="s">
        <v>417</v>
      </c>
      <c r="B26" s="80" t="s">
        <v>456</v>
      </c>
      <c r="C26" s="197">
        <f>SUM(D26,E26,J26:AC26)</f>
        <v>84685</v>
      </c>
      <c r="D26" s="197">
        <f>年中人口!D449</f>
        <v>567</v>
      </c>
      <c r="E26" s="197">
        <f>年中人口!E449</f>
        <v>2456</v>
      </c>
      <c r="F26" s="197">
        <f>年中人口!F449</f>
        <v>588</v>
      </c>
      <c r="G26" s="197">
        <f>年中人口!G449</f>
        <v>631</v>
      </c>
      <c r="H26" s="197">
        <f>年中人口!H449</f>
        <v>641</v>
      </c>
      <c r="I26" s="197">
        <f>年中人口!I449</f>
        <v>596</v>
      </c>
      <c r="J26" s="197">
        <f>年中人口!J449</f>
        <v>3212</v>
      </c>
      <c r="K26" s="197">
        <f>年中人口!K449</f>
        <v>3976</v>
      </c>
      <c r="L26" s="197">
        <f>年中人口!L449</f>
        <v>5001</v>
      </c>
      <c r="M26" s="198">
        <f>年中人口!M449</f>
        <v>5557</v>
      </c>
      <c r="N26" s="199">
        <f>年中人口!N449</f>
        <v>6022</v>
      </c>
      <c r="O26" s="224">
        <f>年中人口!O449</f>
        <v>7076</v>
      </c>
      <c r="P26" s="197">
        <f>年中人口!P449</f>
        <v>6931</v>
      </c>
      <c r="Q26" s="197">
        <f>年中人口!Q449</f>
        <v>5799</v>
      </c>
      <c r="R26" s="197">
        <f>年中人口!R449</f>
        <v>6114</v>
      </c>
      <c r="S26" s="197">
        <f>年中人口!S449</f>
        <v>6290</v>
      </c>
      <c r="T26" s="197">
        <f>年中人口!T449</f>
        <v>6603</v>
      </c>
      <c r="U26" s="197">
        <f>年中人口!U449</f>
        <v>6779</v>
      </c>
      <c r="V26" s="197">
        <f>年中人口!V449</f>
        <v>4531</v>
      </c>
      <c r="W26" s="197">
        <f>年中人口!W449</f>
        <v>3084</v>
      </c>
      <c r="X26" s="197">
        <f>年中人口!X449</f>
        <v>2139</v>
      </c>
      <c r="Y26" s="197">
        <f>年中人口!Y449</f>
        <v>1392</v>
      </c>
      <c r="Z26" s="197">
        <f>年中人口!Z449</f>
        <v>795</v>
      </c>
      <c r="AA26" s="197">
        <f>年中人口!AA449</f>
        <v>304</v>
      </c>
      <c r="AB26" s="197">
        <f>年中人口!AB449</f>
        <v>50</v>
      </c>
      <c r="AC26" s="197">
        <f>年中人口!AC449</f>
        <v>7</v>
      </c>
    </row>
    <row r="27" spans="1:29" ht="14.45" customHeight="1">
      <c r="A27" s="291"/>
      <c r="B27" s="80" t="s">
        <v>457</v>
      </c>
      <c r="C27" s="197">
        <f>SUM(D27,E27,J27:AC27)</f>
        <v>90499</v>
      </c>
      <c r="D27" s="197">
        <f>年中人口!D450</f>
        <v>537</v>
      </c>
      <c r="E27" s="197">
        <f>年中人口!E450</f>
        <v>2300</v>
      </c>
      <c r="F27" s="197">
        <f>年中人口!F450</f>
        <v>583</v>
      </c>
      <c r="G27" s="197">
        <f>年中人口!G450</f>
        <v>599</v>
      </c>
      <c r="H27" s="197">
        <f>年中人口!H450</f>
        <v>585</v>
      </c>
      <c r="I27" s="197">
        <f>年中人口!I450</f>
        <v>533</v>
      </c>
      <c r="J27" s="197">
        <f>年中人口!J450</f>
        <v>2989</v>
      </c>
      <c r="K27" s="197">
        <f>年中人口!K450</f>
        <v>3644</v>
      </c>
      <c r="L27" s="197">
        <f>年中人口!L450</f>
        <v>4546</v>
      </c>
      <c r="M27" s="198">
        <f>年中人口!M450</f>
        <v>5245</v>
      </c>
      <c r="N27" s="199">
        <f>年中人口!N450</f>
        <v>5631</v>
      </c>
      <c r="O27" s="224">
        <f>年中人口!O450</f>
        <v>7048</v>
      </c>
      <c r="P27" s="197">
        <f>年中人口!P450</f>
        <v>7339</v>
      </c>
      <c r="Q27" s="197">
        <f>年中人口!Q450</f>
        <v>6674</v>
      </c>
      <c r="R27" s="197">
        <f>年中人口!R450</f>
        <v>6814</v>
      </c>
      <c r="S27" s="197">
        <f>年中人口!S450</f>
        <v>7320</v>
      </c>
      <c r="T27" s="197">
        <f>年中人口!T450</f>
        <v>8057</v>
      </c>
      <c r="U27" s="197">
        <f>年中人口!U450</f>
        <v>7795</v>
      </c>
      <c r="V27" s="197">
        <f>年中人口!V450</f>
        <v>5138</v>
      </c>
      <c r="W27" s="197">
        <f>年中人口!W450</f>
        <v>3625</v>
      </c>
      <c r="X27" s="197">
        <f>年中人口!X450</f>
        <v>2786</v>
      </c>
      <c r="Y27" s="197">
        <f>年中人口!Y450</f>
        <v>1725</v>
      </c>
      <c r="Z27" s="197">
        <f>年中人口!Z450</f>
        <v>883</v>
      </c>
      <c r="AA27" s="197">
        <f>年中人口!AA450</f>
        <v>328</v>
      </c>
      <c r="AB27" s="197">
        <f>年中人口!AB450</f>
        <v>66</v>
      </c>
      <c r="AC27" s="197">
        <f>年中人口!AC450</f>
        <v>9</v>
      </c>
    </row>
    <row r="28" spans="1:29" ht="27" customHeight="1">
      <c r="A28" s="79" t="s">
        <v>1088</v>
      </c>
      <c r="B28" s="80" t="s">
        <v>455</v>
      </c>
      <c r="C28" s="197">
        <f>C29+C30</f>
        <v>193273</v>
      </c>
      <c r="D28" s="197">
        <f>年中人口!D451</f>
        <v>1365</v>
      </c>
      <c r="E28" s="197">
        <f>年中人口!E451</f>
        <v>5947</v>
      </c>
      <c r="F28" s="197">
        <f>年中人口!F451</f>
        <v>1401</v>
      </c>
      <c r="G28" s="197">
        <f>年中人口!G451</f>
        <v>1546</v>
      </c>
      <c r="H28" s="197">
        <f>年中人口!H451</f>
        <v>1602</v>
      </c>
      <c r="I28" s="197">
        <f>年中人口!I451</f>
        <v>1398</v>
      </c>
      <c r="J28" s="197">
        <f>年中人口!J451</f>
        <v>7506</v>
      </c>
      <c r="K28" s="197">
        <f>年中人口!K451</f>
        <v>8704</v>
      </c>
      <c r="L28" s="197">
        <f>年中人口!L451</f>
        <v>11651</v>
      </c>
      <c r="M28" s="198">
        <f>年中人口!M451</f>
        <v>12310</v>
      </c>
      <c r="N28" s="199">
        <f>年中人口!N451</f>
        <v>12476</v>
      </c>
      <c r="O28" s="224">
        <f>年中人口!O451</f>
        <v>15751</v>
      </c>
      <c r="P28" s="197">
        <f>年中人口!P451</f>
        <v>17310</v>
      </c>
      <c r="Q28" s="197">
        <f>年中人口!Q451</f>
        <v>15355</v>
      </c>
      <c r="R28" s="197">
        <f>年中人口!R451</f>
        <v>15358</v>
      </c>
      <c r="S28" s="197">
        <f>年中人口!S451</f>
        <v>15113</v>
      </c>
      <c r="T28" s="197">
        <f>年中人口!T451</f>
        <v>14686</v>
      </c>
      <c r="U28" s="197">
        <f>年中人口!U451</f>
        <v>13995</v>
      </c>
      <c r="V28" s="197">
        <f>年中人口!V451</f>
        <v>9151</v>
      </c>
      <c r="W28" s="197">
        <f>年中人口!W451</f>
        <v>6823</v>
      </c>
      <c r="X28" s="197">
        <f>年中人口!X451</f>
        <v>4856</v>
      </c>
      <c r="Y28" s="197">
        <f>年中人口!Y451</f>
        <v>2778</v>
      </c>
      <c r="Z28" s="197">
        <f>年中人口!Z451</f>
        <v>1515</v>
      </c>
      <c r="AA28" s="197">
        <f>年中人口!AA451</f>
        <v>505</v>
      </c>
      <c r="AB28" s="197">
        <f>年中人口!AB451</f>
        <v>105</v>
      </c>
      <c r="AC28" s="197">
        <f>年中人口!AC451</f>
        <v>13</v>
      </c>
    </row>
    <row r="29" spans="1:29" ht="14.45" customHeight="1">
      <c r="A29" s="291" t="s">
        <v>418</v>
      </c>
      <c r="B29" s="80" t="s">
        <v>456</v>
      </c>
      <c r="C29" s="197">
        <f>SUM(D29,E29,J29:AC29)</f>
        <v>95329</v>
      </c>
      <c r="D29" s="197">
        <f>年中人口!D452</f>
        <v>694</v>
      </c>
      <c r="E29" s="197">
        <f>年中人口!E452</f>
        <v>3056</v>
      </c>
      <c r="F29" s="197">
        <f>年中人口!F452</f>
        <v>732</v>
      </c>
      <c r="G29" s="197">
        <f>年中人口!G452</f>
        <v>794</v>
      </c>
      <c r="H29" s="197">
        <f>年中人口!H452</f>
        <v>816</v>
      </c>
      <c r="I29" s="197">
        <f>年中人口!I452</f>
        <v>714</v>
      </c>
      <c r="J29" s="197">
        <f>年中人口!J452</f>
        <v>3865</v>
      </c>
      <c r="K29" s="197">
        <f>年中人口!K452</f>
        <v>4520</v>
      </c>
      <c r="L29" s="197">
        <f>年中人口!L452</f>
        <v>5950</v>
      </c>
      <c r="M29" s="198">
        <f>年中人口!M452</f>
        <v>6353</v>
      </c>
      <c r="N29" s="199">
        <f>年中人口!N452</f>
        <v>6356</v>
      </c>
      <c r="O29" s="224">
        <f>年中人口!O452</f>
        <v>7818</v>
      </c>
      <c r="P29" s="197">
        <f>年中人口!P452</f>
        <v>8516</v>
      </c>
      <c r="Q29" s="197">
        <f>年中人口!Q452</f>
        <v>7666</v>
      </c>
      <c r="R29" s="197">
        <f>年中人口!R452</f>
        <v>7610</v>
      </c>
      <c r="S29" s="197">
        <f>年中人口!S452</f>
        <v>7439</v>
      </c>
      <c r="T29" s="197">
        <f>年中人口!T452</f>
        <v>7015</v>
      </c>
      <c r="U29" s="197">
        <f>年中人口!U452</f>
        <v>6568</v>
      </c>
      <c r="V29" s="197">
        <f>年中人口!V452</f>
        <v>4292</v>
      </c>
      <c r="W29" s="197">
        <f>年中人口!W452</f>
        <v>3201</v>
      </c>
      <c r="X29" s="197">
        <f>年中人口!X452</f>
        <v>2145</v>
      </c>
      <c r="Y29" s="197">
        <f>年中人口!Y452</f>
        <v>1224</v>
      </c>
      <c r="Z29" s="197">
        <f>年中人口!Z452</f>
        <v>742</v>
      </c>
      <c r="AA29" s="197">
        <f>年中人口!AA452</f>
        <v>242</v>
      </c>
      <c r="AB29" s="197">
        <f>年中人口!AB452</f>
        <v>51</v>
      </c>
      <c r="AC29" s="197">
        <f>年中人口!AC452</f>
        <v>6</v>
      </c>
    </row>
    <row r="30" spans="1:29" ht="14.45" customHeight="1">
      <c r="A30" s="291"/>
      <c r="B30" s="80" t="s">
        <v>457</v>
      </c>
      <c r="C30" s="197">
        <f>SUM(D30,E30,J30:AC30)</f>
        <v>97944</v>
      </c>
      <c r="D30" s="197">
        <f>年中人口!D453</f>
        <v>671</v>
      </c>
      <c r="E30" s="197">
        <f>年中人口!E453</f>
        <v>2891</v>
      </c>
      <c r="F30" s="197">
        <f>年中人口!F453</f>
        <v>669</v>
      </c>
      <c r="G30" s="197">
        <f>年中人口!G453</f>
        <v>752</v>
      </c>
      <c r="H30" s="197">
        <f>年中人口!H453</f>
        <v>786</v>
      </c>
      <c r="I30" s="197">
        <f>年中人口!I453</f>
        <v>684</v>
      </c>
      <c r="J30" s="197">
        <f>年中人口!J453</f>
        <v>3641</v>
      </c>
      <c r="K30" s="197">
        <f>年中人口!K453</f>
        <v>4184</v>
      </c>
      <c r="L30" s="197">
        <f>年中人口!L453</f>
        <v>5701</v>
      </c>
      <c r="M30" s="198">
        <f>年中人口!M453</f>
        <v>5957</v>
      </c>
      <c r="N30" s="199">
        <f>年中人口!N453</f>
        <v>6120</v>
      </c>
      <c r="O30" s="224">
        <f>年中人口!O453</f>
        <v>7933</v>
      </c>
      <c r="P30" s="197">
        <f>年中人口!P453</f>
        <v>8794</v>
      </c>
      <c r="Q30" s="197">
        <f>年中人口!Q453</f>
        <v>7689</v>
      </c>
      <c r="R30" s="197">
        <f>年中人口!R453</f>
        <v>7748</v>
      </c>
      <c r="S30" s="197">
        <f>年中人口!S453</f>
        <v>7674</v>
      </c>
      <c r="T30" s="197">
        <f>年中人口!T453</f>
        <v>7671</v>
      </c>
      <c r="U30" s="197">
        <f>年中人口!U453</f>
        <v>7427</v>
      </c>
      <c r="V30" s="197">
        <f>年中人口!V453</f>
        <v>4859</v>
      </c>
      <c r="W30" s="197">
        <f>年中人口!W453</f>
        <v>3622</v>
      </c>
      <c r="X30" s="197">
        <f>年中人口!X453</f>
        <v>2711</v>
      </c>
      <c r="Y30" s="197">
        <f>年中人口!Y453</f>
        <v>1554</v>
      </c>
      <c r="Z30" s="197">
        <f>年中人口!Z453</f>
        <v>773</v>
      </c>
      <c r="AA30" s="197">
        <f>年中人口!AA453</f>
        <v>263</v>
      </c>
      <c r="AB30" s="197">
        <f>年中人口!AB453</f>
        <v>54</v>
      </c>
      <c r="AC30" s="197">
        <f>年中人口!AC453</f>
        <v>7</v>
      </c>
    </row>
    <row r="31" spans="1:29" ht="27" customHeight="1">
      <c r="A31" s="79" t="s">
        <v>1089</v>
      </c>
      <c r="B31" s="80" t="s">
        <v>455</v>
      </c>
      <c r="C31" s="197">
        <f>C32+C33</f>
        <v>28983</v>
      </c>
      <c r="D31" s="197">
        <f>年中人口!D454</f>
        <v>294</v>
      </c>
      <c r="E31" s="197">
        <f>年中人口!E454</f>
        <v>975</v>
      </c>
      <c r="F31" s="197">
        <f>年中人口!F454</f>
        <v>273</v>
      </c>
      <c r="G31" s="197">
        <f>年中人口!G454</f>
        <v>258</v>
      </c>
      <c r="H31" s="197">
        <f>年中人口!H454</f>
        <v>251</v>
      </c>
      <c r="I31" s="197">
        <f>年中人口!I454</f>
        <v>193</v>
      </c>
      <c r="J31" s="197">
        <f>年中人口!J454</f>
        <v>888</v>
      </c>
      <c r="K31" s="197">
        <f>年中人口!K454</f>
        <v>1112</v>
      </c>
      <c r="L31" s="197">
        <f>年中人口!L454</f>
        <v>1779</v>
      </c>
      <c r="M31" s="198">
        <f>年中人口!M454</f>
        <v>2012</v>
      </c>
      <c r="N31" s="199">
        <f>年中人口!N454</f>
        <v>1941</v>
      </c>
      <c r="O31" s="224">
        <f>年中人口!O454</f>
        <v>2514</v>
      </c>
      <c r="P31" s="197">
        <f>年中人口!P454</f>
        <v>2701</v>
      </c>
      <c r="Q31" s="197">
        <f>年中人口!Q454</f>
        <v>2410</v>
      </c>
      <c r="R31" s="197">
        <f>年中人口!R454</f>
        <v>2260</v>
      </c>
      <c r="S31" s="197">
        <f>年中人口!S454</f>
        <v>2223</v>
      </c>
      <c r="T31" s="197">
        <f>年中人口!T454</f>
        <v>2111</v>
      </c>
      <c r="U31" s="197">
        <f>年中人口!U454</f>
        <v>1944</v>
      </c>
      <c r="V31" s="197">
        <f>年中人口!V454</f>
        <v>1317</v>
      </c>
      <c r="W31" s="197">
        <f>年中人口!W454</f>
        <v>990</v>
      </c>
      <c r="X31" s="197">
        <f>年中人口!X454</f>
        <v>764</v>
      </c>
      <c r="Y31" s="197">
        <f>年中人口!Y454</f>
        <v>448</v>
      </c>
      <c r="Z31" s="197">
        <f>年中人口!Z454</f>
        <v>216</v>
      </c>
      <c r="AA31" s="197">
        <f>年中人口!AA454</f>
        <v>71</v>
      </c>
      <c r="AB31" s="197">
        <f>年中人口!AB454</f>
        <v>11</v>
      </c>
      <c r="AC31" s="197">
        <f>年中人口!AC454</f>
        <v>2</v>
      </c>
    </row>
    <row r="32" spans="1:29" ht="14.45" customHeight="1">
      <c r="A32" s="291" t="s">
        <v>419</v>
      </c>
      <c r="B32" s="80" t="s">
        <v>456</v>
      </c>
      <c r="C32" s="197">
        <f>SUM(D32,E32,J32:AC32)</f>
        <v>15026</v>
      </c>
      <c r="D32" s="197">
        <f>年中人口!D455</f>
        <v>153</v>
      </c>
      <c r="E32" s="197">
        <f>年中人口!E455</f>
        <v>503</v>
      </c>
      <c r="F32" s="197">
        <f>年中人口!F455</f>
        <v>142</v>
      </c>
      <c r="G32" s="197">
        <f>年中人口!G455</f>
        <v>131</v>
      </c>
      <c r="H32" s="197">
        <f>年中人口!H455</f>
        <v>125</v>
      </c>
      <c r="I32" s="197">
        <f>年中人口!I455</f>
        <v>105</v>
      </c>
      <c r="J32" s="197">
        <f>年中人口!J455</f>
        <v>483</v>
      </c>
      <c r="K32" s="197">
        <f>年中人口!K455</f>
        <v>576</v>
      </c>
      <c r="L32" s="197">
        <f>年中人口!L455</f>
        <v>924</v>
      </c>
      <c r="M32" s="198">
        <f>年中人口!M455</f>
        <v>1074</v>
      </c>
      <c r="N32" s="199">
        <f>年中人口!N455</f>
        <v>946</v>
      </c>
      <c r="O32" s="224">
        <f>年中人口!O455</f>
        <v>1190</v>
      </c>
      <c r="P32" s="197">
        <f>年中人口!P455</f>
        <v>1354</v>
      </c>
      <c r="Q32" s="197">
        <f>年中人口!Q455</f>
        <v>1318</v>
      </c>
      <c r="R32" s="197">
        <f>年中人口!R455</f>
        <v>1280</v>
      </c>
      <c r="S32" s="197">
        <f>年中人口!S455</f>
        <v>1268</v>
      </c>
      <c r="T32" s="197">
        <f>年中人口!T455</f>
        <v>1181</v>
      </c>
      <c r="U32" s="197">
        <f>年中人口!U455</f>
        <v>955</v>
      </c>
      <c r="V32" s="197">
        <f>年中人口!V455</f>
        <v>655</v>
      </c>
      <c r="W32" s="197">
        <f>年中人口!W455</f>
        <v>500</v>
      </c>
      <c r="X32" s="197">
        <f>年中人口!X455</f>
        <v>322</v>
      </c>
      <c r="Y32" s="197">
        <f>年中人口!Y455</f>
        <v>205</v>
      </c>
      <c r="Z32" s="197">
        <f>年中人口!Z455</f>
        <v>109</v>
      </c>
      <c r="AA32" s="197">
        <f>年中人口!AA455</f>
        <v>28</v>
      </c>
      <c r="AB32" s="197">
        <f>年中人口!AB455</f>
        <v>2</v>
      </c>
      <c r="AC32" s="197">
        <f>年中人口!AC455</f>
        <v>0</v>
      </c>
    </row>
    <row r="33" spans="1:29" ht="14.45" customHeight="1">
      <c r="A33" s="291"/>
      <c r="B33" s="80" t="s">
        <v>457</v>
      </c>
      <c r="C33" s="197">
        <f>SUM(D33,E33,J33:AC33)</f>
        <v>13957</v>
      </c>
      <c r="D33" s="197">
        <f>年中人口!D456</f>
        <v>141</v>
      </c>
      <c r="E33" s="197">
        <f>年中人口!E456</f>
        <v>472</v>
      </c>
      <c r="F33" s="197">
        <f>年中人口!F456</f>
        <v>131</v>
      </c>
      <c r="G33" s="197">
        <f>年中人口!G456</f>
        <v>127</v>
      </c>
      <c r="H33" s="197">
        <f>年中人口!H456</f>
        <v>126</v>
      </c>
      <c r="I33" s="197">
        <f>年中人口!I456</f>
        <v>88</v>
      </c>
      <c r="J33" s="197">
        <f>年中人口!J456</f>
        <v>405</v>
      </c>
      <c r="K33" s="197">
        <f>年中人口!K456</f>
        <v>536</v>
      </c>
      <c r="L33" s="197">
        <f>年中人口!L456</f>
        <v>855</v>
      </c>
      <c r="M33" s="198">
        <f>年中人口!M456</f>
        <v>938</v>
      </c>
      <c r="N33" s="199">
        <f>年中人口!N456</f>
        <v>995</v>
      </c>
      <c r="O33" s="224">
        <f>年中人口!O456</f>
        <v>1324</v>
      </c>
      <c r="P33" s="197">
        <f>年中人口!P456</f>
        <v>1347</v>
      </c>
      <c r="Q33" s="197">
        <f>年中人口!Q456</f>
        <v>1092</v>
      </c>
      <c r="R33" s="197">
        <f>年中人口!R456</f>
        <v>980</v>
      </c>
      <c r="S33" s="197">
        <f>年中人口!S456</f>
        <v>955</v>
      </c>
      <c r="T33" s="197">
        <f>年中人口!T456</f>
        <v>930</v>
      </c>
      <c r="U33" s="197">
        <f>年中人口!U456</f>
        <v>989</v>
      </c>
      <c r="V33" s="197">
        <f>年中人口!V456</f>
        <v>662</v>
      </c>
      <c r="W33" s="197">
        <f>年中人口!W456</f>
        <v>490</v>
      </c>
      <c r="X33" s="197">
        <f>年中人口!X456</f>
        <v>442</v>
      </c>
      <c r="Y33" s="197">
        <f>年中人口!Y456</f>
        <v>243</v>
      </c>
      <c r="Z33" s="197">
        <f>年中人口!Z456</f>
        <v>107</v>
      </c>
      <c r="AA33" s="197">
        <f>年中人口!AA456</f>
        <v>43</v>
      </c>
      <c r="AB33" s="197">
        <f>年中人口!AB456</f>
        <v>9</v>
      </c>
      <c r="AC33" s="197">
        <f>年中人口!AC456</f>
        <v>2</v>
      </c>
    </row>
    <row r="34" spans="1:29" ht="27" customHeight="1">
      <c r="A34" s="79" t="s">
        <v>1090</v>
      </c>
      <c r="B34" s="80" t="s">
        <v>455</v>
      </c>
      <c r="C34" s="197">
        <f>C35+C36</f>
        <v>156214</v>
      </c>
      <c r="D34" s="197">
        <f>年中人口!D457</f>
        <v>1316</v>
      </c>
      <c r="E34" s="197">
        <f>年中人口!E457</f>
        <v>5529</v>
      </c>
      <c r="F34" s="197">
        <f>年中人口!F457</f>
        <v>1395</v>
      </c>
      <c r="G34" s="197">
        <f>年中人口!G457</f>
        <v>1499</v>
      </c>
      <c r="H34" s="197">
        <f>年中人口!H457</f>
        <v>1448</v>
      </c>
      <c r="I34" s="197">
        <f>年中人口!I457</f>
        <v>1187</v>
      </c>
      <c r="J34" s="197">
        <f>年中人口!J457</f>
        <v>6412</v>
      </c>
      <c r="K34" s="197">
        <f>年中人口!K457</f>
        <v>7895</v>
      </c>
      <c r="L34" s="197">
        <f>年中人口!L457</f>
        <v>10235</v>
      </c>
      <c r="M34" s="198">
        <f>年中人口!M457</f>
        <v>11183</v>
      </c>
      <c r="N34" s="199">
        <f>年中人口!N457</f>
        <v>11438</v>
      </c>
      <c r="O34" s="224">
        <f>年中人口!O457</f>
        <v>14453</v>
      </c>
      <c r="P34" s="197">
        <f>年中人口!P457</f>
        <v>14825</v>
      </c>
      <c r="Q34" s="197">
        <f>年中人口!Q457</f>
        <v>12139</v>
      </c>
      <c r="R34" s="197">
        <f>年中人口!R457</f>
        <v>11646</v>
      </c>
      <c r="S34" s="197">
        <f>年中人口!S457</f>
        <v>12191</v>
      </c>
      <c r="T34" s="197">
        <f>年中人口!T457</f>
        <v>11946</v>
      </c>
      <c r="U34" s="197">
        <f>年中人口!U457</f>
        <v>10393</v>
      </c>
      <c r="V34" s="197">
        <f>年中人口!V457</f>
        <v>5698</v>
      </c>
      <c r="W34" s="197">
        <f>年中人口!W457</f>
        <v>3703</v>
      </c>
      <c r="X34" s="197">
        <f>年中人口!X457</f>
        <v>2540</v>
      </c>
      <c r="Y34" s="197">
        <f>年中人口!Y457</f>
        <v>1540</v>
      </c>
      <c r="Z34" s="197">
        <f>年中人口!Z457</f>
        <v>807</v>
      </c>
      <c r="AA34" s="197">
        <f>年中人口!AA457</f>
        <v>271</v>
      </c>
      <c r="AB34" s="197">
        <f>年中人口!AB457</f>
        <v>48</v>
      </c>
      <c r="AC34" s="197">
        <f>年中人口!AC457</f>
        <v>6</v>
      </c>
    </row>
    <row r="35" spans="1:29" ht="14.45" customHeight="1">
      <c r="A35" s="291" t="s">
        <v>1091</v>
      </c>
      <c r="B35" s="80" t="s">
        <v>456</v>
      </c>
      <c r="C35" s="197">
        <f>SUM(D35,E35,J35:AC35)</f>
        <v>77868</v>
      </c>
      <c r="D35" s="197">
        <f>年中人口!D458</f>
        <v>689</v>
      </c>
      <c r="E35" s="197">
        <f>年中人口!E458</f>
        <v>2873</v>
      </c>
      <c r="F35" s="197">
        <f>年中人口!F458</f>
        <v>731</v>
      </c>
      <c r="G35" s="197">
        <f>年中人口!G458</f>
        <v>792</v>
      </c>
      <c r="H35" s="197">
        <f>年中人口!H458</f>
        <v>754</v>
      </c>
      <c r="I35" s="197">
        <f>年中人口!I458</f>
        <v>596</v>
      </c>
      <c r="J35" s="197">
        <f>年中人口!J458</f>
        <v>3372</v>
      </c>
      <c r="K35" s="197">
        <f>年中人口!K458</f>
        <v>4131</v>
      </c>
      <c r="L35" s="197">
        <f>年中人口!L458</f>
        <v>5346</v>
      </c>
      <c r="M35" s="198">
        <f>年中人口!M458</f>
        <v>5891</v>
      </c>
      <c r="N35" s="199">
        <f>年中人口!N458</f>
        <v>5888</v>
      </c>
      <c r="O35" s="224">
        <f>年中人口!O458</f>
        <v>7110</v>
      </c>
      <c r="P35" s="197">
        <f>年中人口!P458</f>
        <v>7339</v>
      </c>
      <c r="Q35" s="197">
        <f>年中人口!Q458</f>
        <v>5951</v>
      </c>
      <c r="R35" s="197">
        <f>年中人口!R458</f>
        <v>5740</v>
      </c>
      <c r="S35" s="197">
        <f>年中人口!S458</f>
        <v>5839</v>
      </c>
      <c r="T35" s="197">
        <f>年中人口!T458</f>
        <v>5625</v>
      </c>
      <c r="U35" s="197">
        <f>年中人口!U458</f>
        <v>5097</v>
      </c>
      <c r="V35" s="197">
        <f>年中人口!V458</f>
        <v>2762</v>
      </c>
      <c r="W35" s="197">
        <f>年中人口!W458</f>
        <v>1832</v>
      </c>
      <c r="X35" s="197">
        <f>年中人口!X458</f>
        <v>1140</v>
      </c>
      <c r="Y35" s="197">
        <f>年中人口!Y458</f>
        <v>697</v>
      </c>
      <c r="Z35" s="197">
        <f>年中人口!Z458</f>
        <v>397</v>
      </c>
      <c r="AA35" s="197">
        <f>年中人口!AA458</f>
        <v>131</v>
      </c>
      <c r="AB35" s="197">
        <f>年中人口!AB458</f>
        <v>16</v>
      </c>
      <c r="AC35" s="197">
        <f>年中人口!AC458</f>
        <v>2</v>
      </c>
    </row>
    <row r="36" spans="1:29" ht="14.45" customHeight="1">
      <c r="A36" s="291"/>
      <c r="B36" s="80" t="s">
        <v>457</v>
      </c>
      <c r="C36" s="197">
        <f>SUM(D36,E36,J36:AC36)</f>
        <v>78346</v>
      </c>
      <c r="D36" s="197">
        <f>年中人口!D459</f>
        <v>627</v>
      </c>
      <c r="E36" s="197">
        <f>年中人口!E459</f>
        <v>2656</v>
      </c>
      <c r="F36" s="197">
        <f>年中人口!F459</f>
        <v>664</v>
      </c>
      <c r="G36" s="197">
        <f>年中人口!G459</f>
        <v>707</v>
      </c>
      <c r="H36" s="197">
        <f>年中人口!H459</f>
        <v>694</v>
      </c>
      <c r="I36" s="197">
        <f>年中人口!I459</f>
        <v>591</v>
      </c>
      <c r="J36" s="197">
        <f>年中人口!J459</f>
        <v>3040</v>
      </c>
      <c r="K36" s="197">
        <f>年中人口!K459</f>
        <v>3764</v>
      </c>
      <c r="L36" s="197">
        <f>年中人口!L459</f>
        <v>4889</v>
      </c>
      <c r="M36" s="198">
        <f>年中人口!M459</f>
        <v>5292</v>
      </c>
      <c r="N36" s="199">
        <f>年中人口!N459</f>
        <v>5550</v>
      </c>
      <c r="O36" s="224">
        <f>年中人口!O459</f>
        <v>7343</v>
      </c>
      <c r="P36" s="197">
        <f>年中人口!P459</f>
        <v>7486</v>
      </c>
      <c r="Q36" s="197">
        <f>年中人口!Q459</f>
        <v>6188</v>
      </c>
      <c r="R36" s="197">
        <f>年中人口!R459</f>
        <v>5906</v>
      </c>
      <c r="S36" s="197">
        <f>年中人口!S459</f>
        <v>6352</v>
      </c>
      <c r="T36" s="197">
        <f>年中人口!T459</f>
        <v>6321</v>
      </c>
      <c r="U36" s="197">
        <f>年中人口!U459</f>
        <v>5296</v>
      </c>
      <c r="V36" s="197">
        <f>年中人口!V459</f>
        <v>2936</v>
      </c>
      <c r="W36" s="197">
        <f>年中人口!W459</f>
        <v>1871</v>
      </c>
      <c r="X36" s="197">
        <f>年中人口!X459</f>
        <v>1400</v>
      </c>
      <c r="Y36" s="197">
        <f>年中人口!Y459</f>
        <v>843</v>
      </c>
      <c r="Z36" s="197">
        <f>年中人口!Z459</f>
        <v>410</v>
      </c>
      <c r="AA36" s="197">
        <f>年中人口!AA459</f>
        <v>140</v>
      </c>
      <c r="AB36" s="197">
        <f>年中人口!AB459</f>
        <v>32</v>
      </c>
      <c r="AC36" s="197">
        <f>年中人口!AC459</f>
        <v>4</v>
      </c>
    </row>
    <row r="37" spans="1:29" ht="27" customHeight="1">
      <c r="A37" s="79" t="s">
        <v>1096</v>
      </c>
      <c r="B37" s="80" t="s">
        <v>455</v>
      </c>
      <c r="C37" s="197">
        <f>C38+C39</f>
        <v>355206</v>
      </c>
      <c r="D37" s="197">
        <f>年中人口!D460</f>
        <v>2952</v>
      </c>
      <c r="E37" s="197">
        <f>年中人口!E460</f>
        <v>11676</v>
      </c>
      <c r="F37" s="197">
        <f>年中人口!F460</f>
        <v>2923</v>
      </c>
      <c r="G37" s="197">
        <f>年中人口!G460</f>
        <v>3116</v>
      </c>
      <c r="H37" s="197">
        <f>年中人口!H460</f>
        <v>3115</v>
      </c>
      <c r="I37" s="197">
        <f>年中人口!I460</f>
        <v>2522</v>
      </c>
      <c r="J37" s="197">
        <f>年中人口!J460</f>
        <v>14985</v>
      </c>
      <c r="K37" s="197">
        <f>年中人口!K460</f>
        <v>19378</v>
      </c>
      <c r="L37" s="197">
        <f>年中人口!L460</f>
        <v>22845</v>
      </c>
      <c r="M37" s="198">
        <f>年中人口!M460</f>
        <v>23955</v>
      </c>
      <c r="N37" s="199">
        <f>年中人口!N460</f>
        <v>24355</v>
      </c>
      <c r="O37" s="224">
        <f>年中人口!O460</f>
        <v>30713</v>
      </c>
      <c r="P37" s="197">
        <f>年中人口!P460</f>
        <v>33022</v>
      </c>
      <c r="Q37" s="197">
        <f>年中人口!Q460</f>
        <v>28745</v>
      </c>
      <c r="R37" s="197">
        <f>年中人口!R460</f>
        <v>27621</v>
      </c>
      <c r="S37" s="197">
        <f>年中人口!S460</f>
        <v>27638</v>
      </c>
      <c r="T37" s="197">
        <f>年中人口!T460</f>
        <v>26337</v>
      </c>
      <c r="U37" s="197">
        <f>年中人口!U460</f>
        <v>24097</v>
      </c>
      <c r="V37" s="197">
        <f>年中人口!V460</f>
        <v>14516</v>
      </c>
      <c r="W37" s="197">
        <f>年中人口!W460</f>
        <v>9187</v>
      </c>
      <c r="X37" s="197">
        <f>年中人口!X460</f>
        <v>5991</v>
      </c>
      <c r="Y37" s="197">
        <f>年中人口!Y460</f>
        <v>3801</v>
      </c>
      <c r="Z37" s="197">
        <f>年中人口!Z460</f>
        <v>2479</v>
      </c>
      <c r="AA37" s="197">
        <f>年中人口!AA460</f>
        <v>774</v>
      </c>
      <c r="AB37" s="197">
        <f>年中人口!AB460</f>
        <v>121</v>
      </c>
      <c r="AC37" s="197">
        <f>年中人口!AC460</f>
        <v>18</v>
      </c>
    </row>
    <row r="38" spans="1:29" ht="14.45" customHeight="1">
      <c r="A38" s="291" t="s">
        <v>1097</v>
      </c>
      <c r="B38" s="80" t="s">
        <v>456</v>
      </c>
      <c r="C38" s="197">
        <f>SUM(D38,E38,J38:AC38)</f>
        <v>174824</v>
      </c>
      <c r="D38" s="197">
        <f>年中人口!D461</f>
        <v>1521</v>
      </c>
      <c r="E38" s="197">
        <f>年中人口!E461</f>
        <v>6005</v>
      </c>
      <c r="F38" s="197">
        <f>年中人口!F461</f>
        <v>1503</v>
      </c>
      <c r="G38" s="197">
        <f>年中人口!G461</f>
        <v>1607</v>
      </c>
      <c r="H38" s="197">
        <f>年中人口!H461</f>
        <v>1594</v>
      </c>
      <c r="I38" s="197">
        <f>年中人口!I461</f>
        <v>1301</v>
      </c>
      <c r="J38" s="197">
        <f>年中人口!J461</f>
        <v>7717</v>
      </c>
      <c r="K38" s="197">
        <f>年中人口!K461</f>
        <v>10077</v>
      </c>
      <c r="L38" s="197">
        <f>年中人口!L461</f>
        <v>11871</v>
      </c>
      <c r="M38" s="198">
        <f>年中人口!M461</f>
        <v>12526</v>
      </c>
      <c r="N38" s="199">
        <f>年中人口!N461</f>
        <v>12483</v>
      </c>
      <c r="O38" s="224">
        <f>年中人口!O461</f>
        <v>15217</v>
      </c>
      <c r="P38" s="197">
        <f>年中人口!P461</f>
        <v>16244</v>
      </c>
      <c r="Q38" s="197">
        <f>年中人口!Q461</f>
        <v>13997</v>
      </c>
      <c r="R38" s="197">
        <f>年中人口!R461</f>
        <v>13458</v>
      </c>
      <c r="S38" s="197">
        <f>年中人口!S461</f>
        <v>13231</v>
      </c>
      <c r="T38" s="197">
        <f>年中人口!T461</f>
        <v>12272</v>
      </c>
      <c r="U38" s="197">
        <f>年中人口!U461</f>
        <v>11135</v>
      </c>
      <c r="V38" s="197">
        <f>年中人口!V461</f>
        <v>6634</v>
      </c>
      <c r="W38" s="197">
        <f>年中人口!W461</f>
        <v>4097</v>
      </c>
      <c r="X38" s="197">
        <f>年中人口!X461</f>
        <v>2415</v>
      </c>
      <c r="Y38" s="197">
        <f>年中人口!Y461</f>
        <v>1858</v>
      </c>
      <c r="Z38" s="197">
        <f>年中人口!Z461</f>
        <v>1543</v>
      </c>
      <c r="AA38" s="197">
        <f>年中人口!AA461</f>
        <v>447</v>
      </c>
      <c r="AB38" s="197">
        <f>年中人口!AB461</f>
        <v>68</v>
      </c>
      <c r="AC38" s="197">
        <f>年中人口!AC461</f>
        <v>8</v>
      </c>
    </row>
    <row r="39" spans="1:29" ht="14.45" customHeight="1">
      <c r="A39" s="291"/>
      <c r="B39" s="80" t="s">
        <v>457</v>
      </c>
      <c r="C39" s="197">
        <f>SUM(D39,E39,J39:AC39)</f>
        <v>180382</v>
      </c>
      <c r="D39" s="197">
        <f>年中人口!D462</f>
        <v>1431</v>
      </c>
      <c r="E39" s="197">
        <f>年中人口!E462</f>
        <v>5671</v>
      </c>
      <c r="F39" s="197">
        <f>年中人口!F462</f>
        <v>1420</v>
      </c>
      <c r="G39" s="197">
        <f>年中人口!G462</f>
        <v>1509</v>
      </c>
      <c r="H39" s="197">
        <f>年中人口!H462</f>
        <v>1521</v>
      </c>
      <c r="I39" s="197">
        <f>年中人口!I462</f>
        <v>1221</v>
      </c>
      <c r="J39" s="197">
        <f>年中人口!J462</f>
        <v>7268</v>
      </c>
      <c r="K39" s="197">
        <f>年中人口!K462</f>
        <v>9301</v>
      </c>
      <c r="L39" s="197">
        <f>年中人口!L462</f>
        <v>10974</v>
      </c>
      <c r="M39" s="198">
        <f>年中人口!M462</f>
        <v>11429</v>
      </c>
      <c r="N39" s="199">
        <f>年中人口!N462</f>
        <v>11872</v>
      </c>
      <c r="O39" s="224">
        <f>年中人口!O462</f>
        <v>15496</v>
      </c>
      <c r="P39" s="197">
        <f>年中人口!P462</f>
        <v>16778</v>
      </c>
      <c r="Q39" s="197">
        <f>年中人口!Q462</f>
        <v>14748</v>
      </c>
      <c r="R39" s="197">
        <f>年中人口!R462</f>
        <v>14163</v>
      </c>
      <c r="S39" s="197">
        <f>年中人口!S462</f>
        <v>14407</v>
      </c>
      <c r="T39" s="197">
        <f>年中人口!T462</f>
        <v>14065</v>
      </c>
      <c r="U39" s="197">
        <f>年中人口!U462</f>
        <v>12962</v>
      </c>
      <c r="V39" s="197">
        <f>年中人口!V462</f>
        <v>7882</v>
      </c>
      <c r="W39" s="197">
        <f>年中人口!W462</f>
        <v>5090</v>
      </c>
      <c r="X39" s="197">
        <f>年中人口!X462</f>
        <v>3576</v>
      </c>
      <c r="Y39" s="197">
        <f>年中人口!Y462</f>
        <v>1943</v>
      </c>
      <c r="Z39" s="197">
        <f>年中人口!Z462</f>
        <v>936</v>
      </c>
      <c r="AA39" s="197">
        <f>年中人口!AA462</f>
        <v>327</v>
      </c>
      <c r="AB39" s="197">
        <f>年中人口!AB462</f>
        <v>53</v>
      </c>
      <c r="AC39" s="197">
        <f>年中人口!AC462</f>
        <v>10</v>
      </c>
    </row>
    <row r="40" spans="1:29" ht="27" customHeight="1">
      <c r="A40" s="79" t="s">
        <v>1092</v>
      </c>
      <c r="B40" s="80" t="s">
        <v>455</v>
      </c>
      <c r="C40" s="197">
        <f>C41+C42</f>
        <v>70438</v>
      </c>
      <c r="D40" s="197">
        <f>年中人口!D463</f>
        <v>577</v>
      </c>
      <c r="E40" s="197">
        <f>年中人口!E463</f>
        <v>2294</v>
      </c>
      <c r="F40" s="197">
        <f>年中人口!F463</f>
        <v>597</v>
      </c>
      <c r="G40" s="197">
        <f>年中人口!G463</f>
        <v>607</v>
      </c>
      <c r="H40" s="197">
        <f>年中人口!H463</f>
        <v>598</v>
      </c>
      <c r="I40" s="197">
        <f>年中人口!I463</f>
        <v>492</v>
      </c>
      <c r="J40" s="197">
        <f>年中人口!J463</f>
        <v>2761</v>
      </c>
      <c r="K40" s="197">
        <f>年中人口!K463</f>
        <v>3708</v>
      </c>
      <c r="L40" s="197">
        <f>年中人口!L463</f>
        <v>4884</v>
      </c>
      <c r="M40" s="198">
        <f>年中人口!M463</f>
        <v>5146</v>
      </c>
      <c r="N40" s="199">
        <f>年中人口!N463</f>
        <v>5008</v>
      </c>
      <c r="O40" s="224">
        <f>年中人口!O463</f>
        <v>6128</v>
      </c>
      <c r="P40" s="197">
        <f>年中人口!P463</f>
        <v>6414</v>
      </c>
      <c r="Q40" s="197">
        <f>年中人口!Q463</f>
        <v>5465</v>
      </c>
      <c r="R40" s="197">
        <f>年中人口!R463</f>
        <v>5361</v>
      </c>
      <c r="S40" s="197">
        <f>年中人口!S463</f>
        <v>5528</v>
      </c>
      <c r="T40" s="197">
        <f>年中人口!T463</f>
        <v>5135</v>
      </c>
      <c r="U40" s="197">
        <f>年中人口!U463</f>
        <v>4328</v>
      </c>
      <c r="V40" s="197">
        <f>年中人口!V463</f>
        <v>2633</v>
      </c>
      <c r="W40" s="197">
        <f>年中人口!W463</f>
        <v>2010</v>
      </c>
      <c r="X40" s="197">
        <f>年中人口!X463</f>
        <v>1364</v>
      </c>
      <c r="Y40" s="197">
        <f>年中人口!Y463</f>
        <v>916</v>
      </c>
      <c r="Z40" s="197">
        <f>年中人口!Z463</f>
        <v>577</v>
      </c>
      <c r="AA40" s="197">
        <f>年中人口!AA463</f>
        <v>176</v>
      </c>
      <c r="AB40" s="197">
        <f>年中人口!AB463</f>
        <v>23</v>
      </c>
      <c r="AC40" s="197">
        <f>年中人口!AC463</f>
        <v>2</v>
      </c>
    </row>
    <row r="41" spans="1:29" ht="14.45" customHeight="1">
      <c r="A41" s="291" t="s">
        <v>1093</v>
      </c>
      <c r="B41" s="80" t="s">
        <v>456</v>
      </c>
      <c r="C41" s="197">
        <f>SUM(D41,E41,J41:AC41)</f>
        <v>35790</v>
      </c>
      <c r="D41" s="197">
        <f>年中人口!D464</f>
        <v>305</v>
      </c>
      <c r="E41" s="197">
        <f>年中人口!E464</f>
        <v>1193</v>
      </c>
      <c r="F41" s="197">
        <f>年中人口!F464</f>
        <v>311</v>
      </c>
      <c r="G41" s="197">
        <f>年中人口!G464</f>
        <v>310</v>
      </c>
      <c r="H41" s="197">
        <f>年中人口!H464</f>
        <v>316</v>
      </c>
      <c r="I41" s="197">
        <f>年中人口!I464</f>
        <v>256</v>
      </c>
      <c r="J41" s="197">
        <f>年中人口!J464</f>
        <v>1467</v>
      </c>
      <c r="K41" s="197">
        <f>年中人口!K464</f>
        <v>1880</v>
      </c>
      <c r="L41" s="197">
        <f>年中人口!L464</f>
        <v>2502</v>
      </c>
      <c r="M41" s="198">
        <f>年中人口!M464</f>
        <v>2637</v>
      </c>
      <c r="N41" s="199">
        <f>年中人口!N464</f>
        <v>2574</v>
      </c>
      <c r="O41" s="224">
        <f>年中人口!O464</f>
        <v>3098</v>
      </c>
      <c r="P41" s="197">
        <f>年中人口!P464</f>
        <v>3299</v>
      </c>
      <c r="Q41" s="197">
        <f>年中人口!Q464</f>
        <v>2877</v>
      </c>
      <c r="R41" s="197">
        <f>年中人口!R464</f>
        <v>2847</v>
      </c>
      <c r="S41" s="197">
        <f>年中人口!S464</f>
        <v>2795</v>
      </c>
      <c r="T41" s="197">
        <f>年中人口!T464</f>
        <v>2553</v>
      </c>
      <c r="U41" s="197">
        <f>年中人口!U464</f>
        <v>2065</v>
      </c>
      <c r="V41" s="197">
        <f>年中人口!V464</f>
        <v>1275</v>
      </c>
      <c r="W41" s="197">
        <f>年中人口!W464</f>
        <v>960</v>
      </c>
      <c r="X41" s="197">
        <f>年中人口!X464</f>
        <v>639</v>
      </c>
      <c r="Y41" s="197">
        <f>年中人口!Y464</f>
        <v>435</v>
      </c>
      <c r="Z41" s="197">
        <f>年中人口!Z464</f>
        <v>303</v>
      </c>
      <c r="AA41" s="197">
        <f>年中人口!AA464</f>
        <v>75</v>
      </c>
      <c r="AB41" s="197">
        <f>年中人口!AB464</f>
        <v>11</v>
      </c>
      <c r="AC41" s="197">
        <f>年中人口!AC464</f>
        <v>0</v>
      </c>
    </row>
    <row r="42" spans="1:29" ht="14.45" customHeight="1">
      <c r="A42" s="291"/>
      <c r="B42" s="80" t="s">
        <v>457</v>
      </c>
      <c r="C42" s="197">
        <f>SUM(D42,E42,J42:AC42)</f>
        <v>34648</v>
      </c>
      <c r="D42" s="197">
        <f>年中人口!D465</f>
        <v>272</v>
      </c>
      <c r="E42" s="197">
        <f>年中人口!E465</f>
        <v>1101</v>
      </c>
      <c r="F42" s="197">
        <f>年中人口!F465</f>
        <v>286</v>
      </c>
      <c r="G42" s="197">
        <f>年中人口!G465</f>
        <v>297</v>
      </c>
      <c r="H42" s="197">
        <f>年中人口!H465</f>
        <v>282</v>
      </c>
      <c r="I42" s="197">
        <f>年中人口!I465</f>
        <v>236</v>
      </c>
      <c r="J42" s="197">
        <f>年中人口!J465</f>
        <v>1294</v>
      </c>
      <c r="K42" s="197">
        <f>年中人口!K465</f>
        <v>1828</v>
      </c>
      <c r="L42" s="197">
        <f>年中人口!L465</f>
        <v>2382</v>
      </c>
      <c r="M42" s="198">
        <f>年中人口!M465</f>
        <v>2509</v>
      </c>
      <c r="N42" s="199">
        <f>年中人口!N465</f>
        <v>2434</v>
      </c>
      <c r="O42" s="224">
        <f>年中人口!O465</f>
        <v>3030</v>
      </c>
      <c r="P42" s="197">
        <f>年中人口!P465</f>
        <v>3115</v>
      </c>
      <c r="Q42" s="197">
        <f>年中人口!Q465</f>
        <v>2588</v>
      </c>
      <c r="R42" s="197">
        <f>年中人口!R465</f>
        <v>2514</v>
      </c>
      <c r="S42" s="197">
        <f>年中人口!S465</f>
        <v>2733</v>
      </c>
      <c r="T42" s="197">
        <f>年中人口!T465</f>
        <v>2582</v>
      </c>
      <c r="U42" s="197">
        <f>年中人口!U465</f>
        <v>2263</v>
      </c>
      <c r="V42" s="197">
        <f>年中人口!V465</f>
        <v>1358</v>
      </c>
      <c r="W42" s="197">
        <f>年中人口!W465</f>
        <v>1050</v>
      </c>
      <c r="X42" s="197">
        <f>年中人口!X465</f>
        <v>725</v>
      </c>
      <c r="Y42" s="197">
        <f>年中人口!Y465</f>
        <v>481</v>
      </c>
      <c r="Z42" s="197">
        <f>年中人口!Z465</f>
        <v>274</v>
      </c>
      <c r="AA42" s="197">
        <f>年中人口!AA465</f>
        <v>101</v>
      </c>
      <c r="AB42" s="197">
        <f>年中人口!AB465</f>
        <v>12</v>
      </c>
      <c r="AC42" s="197">
        <f>年中人口!AC465</f>
        <v>2</v>
      </c>
    </row>
    <row r="43" spans="1:29" ht="27" customHeight="1">
      <c r="A43" s="79" t="s">
        <v>1094</v>
      </c>
      <c r="B43" s="80" t="s">
        <v>455</v>
      </c>
      <c r="C43" s="197">
        <f>C44+C45</f>
        <v>111427</v>
      </c>
      <c r="D43" s="197">
        <f>年中人口!D466</f>
        <v>884</v>
      </c>
      <c r="E43" s="197">
        <f>年中人口!E466</f>
        <v>3379</v>
      </c>
      <c r="F43" s="197">
        <f>年中人口!F466</f>
        <v>853</v>
      </c>
      <c r="G43" s="197">
        <f>年中人口!G466</f>
        <v>892</v>
      </c>
      <c r="H43" s="197">
        <f>年中人口!H466</f>
        <v>901</v>
      </c>
      <c r="I43" s="197">
        <f>年中人口!I466</f>
        <v>733</v>
      </c>
      <c r="J43" s="197">
        <f>年中人口!J466</f>
        <v>3785</v>
      </c>
      <c r="K43" s="197">
        <f>年中人口!K466</f>
        <v>4154</v>
      </c>
      <c r="L43" s="197">
        <f>年中人口!L466</f>
        <v>7323</v>
      </c>
      <c r="M43" s="198">
        <f>年中人口!M466</f>
        <v>8854</v>
      </c>
      <c r="N43" s="199">
        <f>年中人口!N466</f>
        <v>8414</v>
      </c>
      <c r="O43" s="224">
        <f>年中人口!O466</f>
        <v>9186</v>
      </c>
      <c r="P43" s="197">
        <f>年中人口!P466</f>
        <v>9555</v>
      </c>
      <c r="Q43" s="197">
        <f>年中人口!Q466</f>
        <v>8578</v>
      </c>
      <c r="R43" s="197">
        <f>年中人口!R466</f>
        <v>9103</v>
      </c>
      <c r="S43" s="197">
        <f>年中人口!S466</f>
        <v>9793</v>
      </c>
      <c r="T43" s="197">
        <f>年中人口!T466</f>
        <v>8770</v>
      </c>
      <c r="U43" s="197">
        <f>年中人口!U466</f>
        <v>7360</v>
      </c>
      <c r="V43" s="197">
        <f>年中人口!V466</f>
        <v>4303</v>
      </c>
      <c r="W43" s="197">
        <f>年中人口!W466</f>
        <v>2989</v>
      </c>
      <c r="X43" s="197">
        <f>年中人口!X466</f>
        <v>2114</v>
      </c>
      <c r="Y43" s="197">
        <f>年中人口!Y466</f>
        <v>1532</v>
      </c>
      <c r="Z43" s="197">
        <f>年中人口!Z466</f>
        <v>993</v>
      </c>
      <c r="AA43" s="197">
        <f>年中人口!AA466</f>
        <v>288</v>
      </c>
      <c r="AB43" s="197">
        <f>年中人口!AB466</f>
        <v>60</v>
      </c>
      <c r="AC43" s="197">
        <f>年中人口!AC466</f>
        <v>10</v>
      </c>
    </row>
    <row r="44" spans="1:29" ht="14.45" customHeight="1">
      <c r="A44" s="291" t="s">
        <v>1095</v>
      </c>
      <c r="B44" s="80" t="s">
        <v>456</v>
      </c>
      <c r="C44" s="197">
        <f>SUM(D44,E44,J44:AC44)</f>
        <v>57294</v>
      </c>
      <c r="D44" s="197">
        <f>年中人口!D467</f>
        <v>464</v>
      </c>
      <c r="E44" s="197">
        <f>年中人口!E467</f>
        <v>1727</v>
      </c>
      <c r="F44" s="197">
        <f>年中人口!F467</f>
        <v>433</v>
      </c>
      <c r="G44" s="197">
        <f>年中人口!G467</f>
        <v>451</v>
      </c>
      <c r="H44" s="197">
        <f>年中人口!H467</f>
        <v>470</v>
      </c>
      <c r="I44" s="197">
        <f>年中人口!I467</f>
        <v>373</v>
      </c>
      <c r="J44" s="197">
        <f>年中人口!J467</f>
        <v>1950</v>
      </c>
      <c r="K44" s="197">
        <f>年中人口!K467</f>
        <v>2169</v>
      </c>
      <c r="L44" s="197">
        <f>年中人口!L467</f>
        <v>3856</v>
      </c>
      <c r="M44" s="198">
        <f>年中人口!M467</f>
        <v>4634</v>
      </c>
      <c r="N44" s="199">
        <f>年中人口!N467</f>
        <v>4469</v>
      </c>
      <c r="O44" s="224">
        <f>年中人口!O467</f>
        <v>4841</v>
      </c>
      <c r="P44" s="197">
        <f>年中人口!P467</f>
        <v>5199</v>
      </c>
      <c r="Q44" s="197">
        <f>年中人口!Q467</f>
        <v>4568</v>
      </c>
      <c r="R44" s="197">
        <f>年中人口!R467</f>
        <v>4738</v>
      </c>
      <c r="S44" s="197">
        <f>年中人口!S467</f>
        <v>4975</v>
      </c>
      <c r="T44" s="197">
        <f>年中人口!T467</f>
        <v>4362</v>
      </c>
      <c r="U44" s="197">
        <f>年中人口!U467</f>
        <v>3506</v>
      </c>
      <c r="V44" s="197">
        <f>年中人口!V467</f>
        <v>1999</v>
      </c>
      <c r="W44" s="197">
        <f>年中人口!W467</f>
        <v>1335</v>
      </c>
      <c r="X44" s="197">
        <f>年中人口!X467</f>
        <v>879</v>
      </c>
      <c r="Y44" s="197">
        <f>年中人口!Y467</f>
        <v>808</v>
      </c>
      <c r="Z44" s="197">
        <f>年中人口!Z467</f>
        <v>612</v>
      </c>
      <c r="AA44" s="197">
        <f>年中人口!AA467</f>
        <v>165</v>
      </c>
      <c r="AB44" s="197">
        <f>年中人口!AB467</f>
        <v>33</v>
      </c>
      <c r="AC44" s="197">
        <f>年中人口!AC467</f>
        <v>5</v>
      </c>
    </row>
    <row r="45" spans="1:29" ht="14.45" customHeight="1">
      <c r="A45" s="291"/>
      <c r="B45" s="80" t="s">
        <v>457</v>
      </c>
      <c r="C45" s="197">
        <f>SUM(D45,E45,J45:AC45)</f>
        <v>54133</v>
      </c>
      <c r="D45" s="197">
        <f>年中人口!D468</f>
        <v>420</v>
      </c>
      <c r="E45" s="197">
        <f>年中人口!E468</f>
        <v>1652</v>
      </c>
      <c r="F45" s="197">
        <f>年中人口!F468</f>
        <v>420</v>
      </c>
      <c r="G45" s="197">
        <f>年中人口!G468</f>
        <v>441</v>
      </c>
      <c r="H45" s="197">
        <f>年中人口!H468</f>
        <v>431</v>
      </c>
      <c r="I45" s="197">
        <f>年中人口!I468</f>
        <v>360</v>
      </c>
      <c r="J45" s="197">
        <f>年中人口!J468</f>
        <v>1835</v>
      </c>
      <c r="K45" s="197">
        <f>年中人口!K468</f>
        <v>1985</v>
      </c>
      <c r="L45" s="197">
        <f>年中人口!L468</f>
        <v>3467</v>
      </c>
      <c r="M45" s="198">
        <f>年中人口!M468</f>
        <v>4220</v>
      </c>
      <c r="N45" s="199">
        <f>年中人口!N468</f>
        <v>3945</v>
      </c>
      <c r="O45" s="224">
        <f>年中人口!O468</f>
        <v>4345</v>
      </c>
      <c r="P45" s="197">
        <f>年中人口!P468</f>
        <v>4356</v>
      </c>
      <c r="Q45" s="197">
        <f>年中人口!Q468</f>
        <v>4010</v>
      </c>
      <c r="R45" s="197">
        <f>年中人口!R468</f>
        <v>4365</v>
      </c>
      <c r="S45" s="197">
        <f>年中人口!S468</f>
        <v>4818</v>
      </c>
      <c r="T45" s="197">
        <f>年中人口!T468</f>
        <v>4408</v>
      </c>
      <c r="U45" s="197">
        <f>年中人口!U468</f>
        <v>3854</v>
      </c>
      <c r="V45" s="197">
        <f>年中人口!V468</f>
        <v>2304</v>
      </c>
      <c r="W45" s="197">
        <f>年中人口!W468</f>
        <v>1654</v>
      </c>
      <c r="X45" s="197">
        <f>年中人口!X468</f>
        <v>1235</v>
      </c>
      <c r="Y45" s="197">
        <f>年中人口!Y468</f>
        <v>724</v>
      </c>
      <c r="Z45" s="197">
        <f>年中人口!Z468</f>
        <v>381</v>
      </c>
      <c r="AA45" s="197">
        <f>年中人口!AA468</f>
        <v>123</v>
      </c>
      <c r="AB45" s="197">
        <f>年中人口!AB468</f>
        <v>27</v>
      </c>
      <c r="AC45" s="197">
        <f>年中人口!AC468</f>
        <v>5</v>
      </c>
    </row>
    <row r="46" spans="1:29" ht="27" customHeight="1">
      <c r="A46" s="79" t="s">
        <v>978</v>
      </c>
      <c r="B46" s="80" t="s">
        <v>455</v>
      </c>
      <c r="C46" s="197">
        <f>C47+C48</f>
        <v>43176</v>
      </c>
      <c r="D46" s="197">
        <f>年中人口!D469</f>
        <v>317</v>
      </c>
      <c r="E46" s="197">
        <f>年中人口!E469</f>
        <v>1174</v>
      </c>
      <c r="F46" s="197">
        <f>年中人口!F469</f>
        <v>298</v>
      </c>
      <c r="G46" s="197">
        <f>年中人口!G469</f>
        <v>315</v>
      </c>
      <c r="H46" s="197">
        <f>年中人口!H469</f>
        <v>314</v>
      </c>
      <c r="I46" s="197">
        <f>年中人口!I469</f>
        <v>247</v>
      </c>
      <c r="J46" s="197">
        <f>年中人口!J469</f>
        <v>1457</v>
      </c>
      <c r="K46" s="197">
        <f>年中人口!K469</f>
        <v>1992</v>
      </c>
      <c r="L46" s="197">
        <f>年中人口!L469</f>
        <v>2779</v>
      </c>
      <c r="M46" s="198">
        <f>年中人口!M469</f>
        <v>3153</v>
      </c>
      <c r="N46" s="199">
        <f>年中人口!N469</f>
        <v>2940</v>
      </c>
      <c r="O46" s="224">
        <f>年中人口!O469</f>
        <v>3220</v>
      </c>
      <c r="P46" s="197">
        <f>年中人口!P469</f>
        <v>3321</v>
      </c>
      <c r="Q46" s="197">
        <f>年中人口!Q469</f>
        <v>3305</v>
      </c>
      <c r="R46" s="197">
        <f>年中人口!R469</f>
        <v>3531</v>
      </c>
      <c r="S46" s="197">
        <f>年中人口!S469</f>
        <v>3755</v>
      </c>
      <c r="T46" s="197">
        <f>年中人口!T469</f>
        <v>3254</v>
      </c>
      <c r="U46" s="197">
        <f>年中人口!U469</f>
        <v>2806</v>
      </c>
      <c r="V46" s="197">
        <f>年中人口!V469</f>
        <v>1823</v>
      </c>
      <c r="W46" s="197">
        <f>年中人口!W469</f>
        <v>1455</v>
      </c>
      <c r="X46" s="197">
        <f>年中人口!X469</f>
        <v>1294</v>
      </c>
      <c r="Y46" s="197">
        <f>年中人口!Y469</f>
        <v>906</v>
      </c>
      <c r="Z46" s="197">
        <f>年中人口!Z469</f>
        <v>517</v>
      </c>
      <c r="AA46" s="197">
        <f>年中人口!AA469</f>
        <v>147</v>
      </c>
      <c r="AB46" s="197">
        <f>年中人口!AB469</f>
        <v>28</v>
      </c>
      <c r="AC46" s="197">
        <f>年中人口!AC469</f>
        <v>2</v>
      </c>
    </row>
    <row r="47" spans="1:29" ht="14.45" customHeight="1">
      <c r="A47" s="291" t="s">
        <v>952</v>
      </c>
      <c r="B47" s="80" t="s">
        <v>456</v>
      </c>
      <c r="C47" s="197">
        <f>SUM(D47,E47,J47:AC47)</f>
        <v>22191</v>
      </c>
      <c r="D47" s="197">
        <f>年中人口!D470</f>
        <v>167</v>
      </c>
      <c r="E47" s="197">
        <f>年中人口!E470</f>
        <v>605</v>
      </c>
      <c r="F47" s="197">
        <f>年中人口!F470</f>
        <v>147</v>
      </c>
      <c r="G47" s="197">
        <f>年中人口!G470</f>
        <v>158</v>
      </c>
      <c r="H47" s="197">
        <f>年中人口!H470</f>
        <v>170</v>
      </c>
      <c r="I47" s="197">
        <f>年中人口!I470</f>
        <v>130</v>
      </c>
      <c r="J47" s="197">
        <f>年中人口!J470</f>
        <v>744</v>
      </c>
      <c r="K47" s="197">
        <f>年中人口!K470</f>
        <v>1070</v>
      </c>
      <c r="L47" s="197">
        <f>年中人口!L470</f>
        <v>1451</v>
      </c>
      <c r="M47" s="198">
        <f>年中人口!M470</f>
        <v>1673</v>
      </c>
      <c r="N47" s="199">
        <f>年中人口!N470</f>
        <v>1571</v>
      </c>
      <c r="O47" s="224">
        <f>年中人口!O470</f>
        <v>1713</v>
      </c>
      <c r="P47" s="197">
        <f>年中人口!P470</f>
        <v>1747</v>
      </c>
      <c r="Q47" s="197">
        <f>年中人口!Q470</f>
        <v>1710</v>
      </c>
      <c r="R47" s="197">
        <f>年中人口!R470</f>
        <v>1917</v>
      </c>
      <c r="S47" s="197">
        <f>年中人口!S470</f>
        <v>1933</v>
      </c>
      <c r="T47" s="197">
        <f>年中人口!T470</f>
        <v>1651</v>
      </c>
      <c r="U47" s="197">
        <f>年中人口!U470</f>
        <v>1332</v>
      </c>
      <c r="V47" s="197">
        <f>年中人口!V470</f>
        <v>849</v>
      </c>
      <c r="W47" s="197">
        <f>年中人口!W470</f>
        <v>701</v>
      </c>
      <c r="X47" s="197">
        <f>年中人口!X470</f>
        <v>585</v>
      </c>
      <c r="Y47" s="197">
        <f>年中人口!Y470</f>
        <v>430</v>
      </c>
      <c r="Z47" s="197">
        <f>年中人口!Z470</f>
        <v>266</v>
      </c>
      <c r="AA47" s="197">
        <f>年中人口!AA470</f>
        <v>63</v>
      </c>
      <c r="AB47" s="197">
        <f>年中人口!AB470</f>
        <v>12</v>
      </c>
      <c r="AC47" s="197">
        <f>年中人口!AC470</f>
        <v>1</v>
      </c>
    </row>
    <row r="48" spans="1:29" ht="14.45" customHeight="1">
      <c r="A48" s="291"/>
      <c r="B48" s="80" t="s">
        <v>457</v>
      </c>
      <c r="C48" s="197">
        <f>SUM(D48,E48,J48:AC48)</f>
        <v>20985</v>
      </c>
      <c r="D48" s="197">
        <f>年中人口!D471</f>
        <v>150</v>
      </c>
      <c r="E48" s="197">
        <f>年中人口!E471</f>
        <v>569</v>
      </c>
      <c r="F48" s="197">
        <f>年中人口!F471</f>
        <v>151</v>
      </c>
      <c r="G48" s="197">
        <f>年中人口!G471</f>
        <v>157</v>
      </c>
      <c r="H48" s="197">
        <f>年中人口!H471</f>
        <v>144</v>
      </c>
      <c r="I48" s="197">
        <f>年中人口!I471</f>
        <v>117</v>
      </c>
      <c r="J48" s="197">
        <f>年中人口!J471</f>
        <v>713</v>
      </c>
      <c r="K48" s="197">
        <f>年中人口!K471</f>
        <v>922</v>
      </c>
      <c r="L48" s="197">
        <f>年中人口!L471</f>
        <v>1328</v>
      </c>
      <c r="M48" s="198">
        <f>年中人口!M471</f>
        <v>1480</v>
      </c>
      <c r="N48" s="199">
        <f>年中人口!N471</f>
        <v>1369</v>
      </c>
      <c r="O48" s="224">
        <f>年中人口!O471</f>
        <v>1507</v>
      </c>
      <c r="P48" s="197">
        <f>年中人口!P471</f>
        <v>1574</v>
      </c>
      <c r="Q48" s="197">
        <f>年中人口!Q471</f>
        <v>1595</v>
      </c>
      <c r="R48" s="197">
        <f>年中人口!R471</f>
        <v>1614</v>
      </c>
      <c r="S48" s="197">
        <f>年中人口!S471</f>
        <v>1822</v>
      </c>
      <c r="T48" s="197">
        <f>年中人口!T471</f>
        <v>1603</v>
      </c>
      <c r="U48" s="197">
        <f>年中人口!U471</f>
        <v>1474</v>
      </c>
      <c r="V48" s="197">
        <f>年中人口!V471</f>
        <v>974</v>
      </c>
      <c r="W48" s="197">
        <f>年中人口!W471</f>
        <v>754</v>
      </c>
      <c r="X48" s="197">
        <f>年中人口!X471</f>
        <v>709</v>
      </c>
      <c r="Y48" s="197">
        <f>年中人口!Y471</f>
        <v>476</v>
      </c>
      <c r="Z48" s="197">
        <f>年中人口!Z471</f>
        <v>251</v>
      </c>
      <c r="AA48" s="197">
        <f>年中人口!AA471</f>
        <v>84</v>
      </c>
      <c r="AB48" s="197">
        <f>年中人口!AB471</f>
        <v>16</v>
      </c>
      <c r="AC48" s="197">
        <f>年中人口!AC471</f>
        <v>1</v>
      </c>
    </row>
    <row r="49" spans="1:29" ht="27" customHeight="1">
      <c r="A49" s="79" t="s">
        <v>965</v>
      </c>
      <c r="B49" s="80" t="s">
        <v>455</v>
      </c>
      <c r="C49" s="197">
        <f>C50+C51</f>
        <v>34510</v>
      </c>
      <c r="D49" s="197">
        <f>年中人口!D472</f>
        <v>262</v>
      </c>
      <c r="E49" s="197">
        <f>年中人口!E472</f>
        <v>1056</v>
      </c>
      <c r="F49" s="197">
        <f>年中人口!F472</f>
        <v>255</v>
      </c>
      <c r="G49" s="197">
        <f>年中人口!G472</f>
        <v>283</v>
      </c>
      <c r="H49" s="197">
        <f>年中人口!H472</f>
        <v>296</v>
      </c>
      <c r="I49" s="197">
        <f>年中人口!I472</f>
        <v>222</v>
      </c>
      <c r="J49" s="197">
        <f>年中人口!J472</f>
        <v>1099</v>
      </c>
      <c r="K49" s="197">
        <f>年中人口!K472</f>
        <v>1457</v>
      </c>
      <c r="L49" s="197">
        <f>年中人口!L472</f>
        <v>2219</v>
      </c>
      <c r="M49" s="198">
        <f>年中人口!M472</f>
        <v>2748</v>
      </c>
      <c r="N49" s="199">
        <f>年中人口!N472</f>
        <v>2523</v>
      </c>
      <c r="O49" s="224">
        <f>年中人口!O472</f>
        <v>2876</v>
      </c>
      <c r="P49" s="197">
        <f>年中人口!P472</f>
        <v>2827</v>
      </c>
      <c r="Q49" s="197">
        <f>年中人口!Q472</f>
        <v>2596</v>
      </c>
      <c r="R49" s="197">
        <f>年中人口!R472</f>
        <v>2849</v>
      </c>
      <c r="S49" s="197">
        <f>年中人口!S472</f>
        <v>3080</v>
      </c>
      <c r="T49" s="197">
        <f>年中人口!T472</f>
        <v>2812</v>
      </c>
      <c r="U49" s="197">
        <f>年中人口!U472</f>
        <v>2295</v>
      </c>
      <c r="V49" s="197">
        <f>年中人口!V472</f>
        <v>1348</v>
      </c>
      <c r="W49" s="197">
        <f>年中人口!W472</f>
        <v>939</v>
      </c>
      <c r="X49" s="197">
        <f>年中人口!X472</f>
        <v>725</v>
      </c>
      <c r="Y49" s="197">
        <f>年中人口!Y472</f>
        <v>469</v>
      </c>
      <c r="Z49" s="197">
        <f>年中人口!Z472</f>
        <v>250</v>
      </c>
      <c r="AA49" s="197">
        <f>年中人口!AA472</f>
        <v>72</v>
      </c>
      <c r="AB49" s="197">
        <f>年中人口!AB472</f>
        <v>8</v>
      </c>
      <c r="AC49" s="197">
        <f>年中人口!AC472</f>
        <v>0</v>
      </c>
    </row>
    <row r="50" spans="1:29" ht="14.45" customHeight="1">
      <c r="A50" s="291" t="s">
        <v>953</v>
      </c>
      <c r="B50" s="80" t="s">
        <v>456</v>
      </c>
      <c r="C50" s="197">
        <f>SUM(D50,E50,J50:AC50)</f>
        <v>17579</v>
      </c>
      <c r="D50" s="197">
        <f>年中人口!D473</f>
        <v>134</v>
      </c>
      <c r="E50" s="197">
        <f>年中人口!E473</f>
        <v>563</v>
      </c>
      <c r="F50" s="197">
        <f>年中人口!F473</f>
        <v>135</v>
      </c>
      <c r="G50" s="197">
        <f>年中人口!G473</f>
        <v>156</v>
      </c>
      <c r="H50" s="197">
        <f>年中人口!H473</f>
        <v>160</v>
      </c>
      <c r="I50" s="197">
        <f>年中人口!I473</f>
        <v>112</v>
      </c>
      <c r="J50" s="197">
        <f>年中人口!J473</f>
        <v>569</v>
      </c>
      <c r="K50" s="197">
        <f>年中人口!K473</f>
        <v>794</v>
      </c>
      <c r="L50" s="197">
        <f>年中人口!L473</f>
        <v>1161</v>
      </c>
      <c r="M50" s="198">
        <f>年中人口!M473</f>
        <v>1474</v>
      </c>
      <c r="N50" s="199">
        <f>年中人口!N473</f>
        <v>1299</v>
      </c>
      <c r="O50" s="224">
        <f>年中人口!O473</f>
        <v>1489</v>
      </c>
      <c r="P50" s="197">
        <f>年中人口!P473</f>
        <v>1491</v>
      </c>
      <c r="Q50" s="197">
        <f>年中人口!Q473</f>
        <v>1353</v>
      </c>
      <c r="R50" s="197">
        <f>年中人口!R473</f>
        <v>1444</v>
      </c>
      <c r="S50" s="197">
        <f>年中人口!S473</f>
        <v>1532</v>
      </c>
      <c r="T50" s="197">
        <f>年中人口!T473</f>
        <v>1372</v>
      </c>
      <c r="U50" s="197">
        <f>年中人口!U473</f>
        <v>1104</v>
      </c>
      <c r="V50" s="197">
        <f>年中人口!V473</f>
        <v>668</v>
      </c>
      <c r="W50" s="197">
        <f>年中人口!W473</f>
        <v>454</v>
      </c>
      <c r="X50" s="197">
        <f>年中人口!X473</f>
        <v>325</v>
      </c>
      <c r="Y50" s="197">
        <f>年中人口!Y473</f>
        <v>202</v>
      </c>
      <c r="Z50" s="197">
        <f>年中人口!Z473</f>
        <v>114</v>
      </c>
      <c r="AA50" s="197">
        <f>年中人口!AA473</f>
        <v>33</v>
      </c>
      <c r="AB50" s="197">
        <f>年中人口!AB473</f>
        <v>4</v>
      </c>
      <c r="AC50" s="197">
        <f>年中人口!AC473</f>
        <v>0</v>
      </c>
    </row>
    <row r="51" spans="1:29" ht="14.45" customHeight="1">
      <c r="A51" s="291"/>
      <c r="B51" s="80" t="s">
        <v>457</v>
      </c>
      <c r="C51" s="197">
        <f>SUM(D51,E51,J51:AC51)</f>
        <v>16931</v>
      </c>
      <c r="D51" s="197">
        <f>年中人口!D474</f>
        <v>128</v>
      </c>
      <c r="E51" s="197">
        <f>年中人口!E474</f>
        <v>493</v>
      </c>
      <c r="F51" s="197">
        <f>年中人口!F474</f>
        <v>120</v>
      </c>
      <c r="G51" s="197">
        <f>年中人口!G474</f>
        <v>127</v>
      </c>
      <c r="H51" s="197">
        <f>年中人口!H474</f>
        <v>136</v>
      </c>
      <c r="I51" s="197">
        <f>年中人口!I474</f>
        <v>110</v>
      </c>
      <c r="J51" s="197">
        <f>年中人口!J474</f>
        <v>530</v>
      </c>
      <c r="K51" s="197">
        <f>年中人口!K474</f>
        <v>663</v>
      </c>
      <c r="L51" s="197">
        <f>年中人口!L474</f>
        <v>1058</v>
      </c>
      <c r="M51" s="198">
        <f>年中人口!M474</f>
        <v>1274</v>
      </c>
      <c r="N51" s="199">
        <f>年中人口!N474</f>
        <v>1224</v>
      </c>
      <c r="O51" s="224">
        <f>年中人口!O474</f>
        <v>1387</v>
      </c>
      <c r="P51" s="197">
        <f>年中人口!P474</f>
        <v>1336</v>
      </c>
      <c r="Q51" s="197">
        <f>年中人口!Q474</f>
        <v>1243</v>
      </c>
      <c r="R51" s="197">
        <f>年中人口!R474</f>
        <v>1405</v>
      </c>
      <c r="S51" s="197">
        <f>年中人口!S474</f>
        <v>1548</v>
      </c>
      <c r="T51" s="197">
        <f>年中人口!T474</f>
        <v>1440</v>
      </c>
      <c r="U51" s="197">
        <f>年中人口!U474</f>
        <v>1191</v>
      </c>
      <c r="V51" s="197">
        <f>年中人口!V474</f>
        <v>680</v>
      </c>
      <c r="W51" s="197">
        <f>年中人口!W474</f>
        <v>485</v>
      </c>
      <c r="X51" s="197">
        <f>年中人口!X474</f>
        <v>400</v>
      </c>
      <c r="Y51" s="197">
        <f>年中人口!Y474</f>
        <v>267</v>
      </c>
      <c r="Z51" s="197">
        <f>年中人口!Z474</f>
        <v>136</v>
      </c>
      <c r="AA51" s="197">
        <f>年中人口!AA474</f>
        <v>39</v>
      </c>
      <c r="AB51" s="197">
        <f>年中人口!AB474</f>
        <v>4</v>
      </c>
      <c r="AC51" s="197">
        <f>年中人口!AC474</f>
        <v>0</v>
      </c>
    </row>
    <row r="52" spans="1:29" ht="27" customHeight="1">
      <c r="A52" s="79" t="s">
        <v>966</v>
      </c>
      <c r="B52" s="80" t="s">
        <v>455</v>
      </c>
      <c r="C52" s="197">
        <f>C53+C54</f>
        <v>81804</v>
      </c>
      <c r="D52" s="197">
        <f>年中人口!D475</f>
        <v>826</v>
      </c>
      <c r="E52" s="197">
        <f>年中人口!E475</f>
        <v>3263</v>
      </c>
      <c r="F52" s="197">
        <f>年中人口!F475</f>
        <v>822</v>
      </c>
      <c r="G52" s="197">
        <f>年中人口!G475</f>
        <v>882</v>
      </c>
      <c r="H52" s="197">
        <f>年中人口!H475</f>
        <v>868</v>
      </c>
      <c r="I52" s="197">
        <f>年中人口!I475</f>
        <v>691</v>
      </c>
      <c r="J52" s="197">
        <f>年中人口!J475</f>
        <v>3203</v>
      </c>
      <c r="K52" s="197">
        <f>年中人口!K475</f>
        <v>3682</v>
      </c>
      <c r="L52" s="197">
        <f>年中人口!L475</f>
        <v>5175</v>
      </c>
      <c r="M52" s="198">
        <f>年中人口!M475</f>
        <v>5734</v>
      </c>
      <c r="N52" s="199">
        <f>年中人口!N475</f>
        <v>5898</v>
      </c>
      <c r="O52" s="197">
        <f>年中人口!O475</f>
        <v>7657</v>
      </c>
      <c r="P52" s="197">
        <f>年中人口!P475</f>
        <v>8513</v>
      </c>
      <c r="Q52" s="197">
        <f>年中人口!Q475</f>
        <v>7196</v>
      </c>
      <c r="R52" s="197">
        <f>年中人口!R475</f>
        <v>6482</v>
      </c>
      <c r="S52" s="197">
        <f>年中人口!S475</f>
        <v>6134</v>
      </c>
      <c r="T52" s="197">
        <f>年中人口!T475</f>
        <v>5770</v>
      </c>
      <c r="U52" s="197">
        <f>年中人口!U475</f>
        <v>5184</v>
      </c>
      <c r="V52" s="197">
        <f>年中人口!V475</f>
        <v>2964</v>
      </c>
      <c r="W52" s="197">
        <f>年中人口!W475</f>
        <v>1818</v>
      </c>
      <c r="X52" s="197">
        <f>年中人口!X475</f>
        <v>1139</v>
      </c>
      <c r="Y52" s="197">
        <f>年中人口!Y475</f>
        <v>643</v>
      </c>
      <c r="Z52" s="197">
        <f>年中人口!Z475</f>
        <v>386</v>
      </c>
      <c r="AA52" s="197">
        <f>年中人口!AA475</f>
        <v>115</v>
      </c>
      <c r="AB52" s="197">
        <f>年中人口!AB475</f>
        <v>20</v>
      </c>
      <c r="AC52" s="197">
        <f>年中人口!AC475</f>
        <v>2</v>
      </c>
    </row>
    <row r="53" spans="1:29" ht="14.45" customHeight="1">
      <c r="A53" s="291" t="s">
        <v>954</v>
      </c>
      <c r="B53" s="80" t="s">
        <v>456</v>
      </c>
      <c r="C53" s="197">
        <f>SUM(D53,E53,J53:AC53)</f>
        <v>41750</v>
      </c>
      <c r="D53" s="197">
        <f>年中人口!D476</f>
        <v>430</v>
      </c>
      <c r="E53" s="197">
        <f>年中人口!E476</f>
        <v>1659</v>
      </c>
      <c r="F53" s="197">
        <f>年中人口!F476</f>
        <v>418</v>
      </c>
      <c r="G53" s="197">
        <f>年中人口!G476</f>
        <v>431</v>
      </c>
      <c r="H53" s="197">
        <f>年中人口!H476</f>
        <v>448</v>
      </c>
      <c r="I53" s="197">
        <f>年中人口!I476</f>
        <v>362</v>
      </c>
      <c r="J53" s="197">
        <f>年中人口!J476</f>
        <v>1682</v>
      </c>
      <c r="K53" s="197">
        <f>年中人口!K476</f>
        <v>1916</v>
      </c>
      <c r="L53" s="197">
        <f>年中人口!L476</f>
        <v>2686</v>
      </c>
      <c r="M53" s="198">
        <f>年中人口!M476</f>
        <v>3090</v>
      </c>
      <c r="N53" s="199">
        <f>年中人口!N476</f>
        <v>3071</v>
      </c>
      <c r="O53" s="197">
        <f>年中人口!O476</f>
        <v>3876</v>
      </c>
      <c r="P53" s="197">
        <f>年中人口!P476</f>
        <v>4481</v>
      </c>
      <c r="Q53" s="197">
        <f>年中人口!Q476</f>
        <v>3930</v>
      </c>
      <c r="R53" s="197">
        <f>年中人口!R476</f>
        <v>3295</v>
      </c>
      <c r="S53" s="197">
        <f>年中人口!S476</f>
        <v>2967</v>
      </c>
      <c r="T53" s="197">
        <f>年中人口!T476</f>
        <v>2726</v>
      </c>
      <c r="U53" s="197">
        <f>年中人口!U476</f>
        <v>2447</v>
      </c>
      <c r="V53" s="197">
        <f>年中人口!V476</f>
        <v>1506</v>
      </c>
      <c r="W53" s="197">
        <f>年中人口!W476</f>
        <v>924</v>
      </c>
      <c r="X53" s="197">
        <f>年中人口!X476</f>
        <v>521</v>
      </c>
      <c r="Y53" s="197">
        <f>年中人口!Y476</f>
        <v>288</v>
      </c>
      <c r="Z53" s="197">
        <f>年中人口!Z476</f>
        <v>194</v>
      </c>
      <c r="AA53" s="197">
        <f>年中人口!AA476</f>
        <v>52</v>
      </c>
      <c r="AB53" s="197">
        <f>年中人口!AB476</f>
        <v>7</v>
      </c>
      <c r="AC53" s="197">
        <f>年中人口!AC476</f>
        <v>2</v>
      </c>
    </row>
    <row r="54" spans="1:29" ht="14.45" customHeight="1">
      <c r="A54" s="291"/>
      <c r="B54" s="80" t="s">
        <v>457</v>
      </c>
      <c r="C54" s="197">
        <f>SUM(D54,E54,J54:AC54)</f>
        <v>40054</v>
      </c>
      <c r="D54" s="197">
        <f>年中人口!D477</f>
        <v>396</v>
      </c>
      <c r="E54" s="197">
        <f>年中人口!E477</f>
        <v>1604</v>
      </c>
      <c r="F54" s="197">
        <f>年中人口!F477</f>
        <v>404</v>
      </c>
      <c r="G54" s="197">
        <f>年中人口!G477</f>
        <v>451</v>
      </c>
      <c r="H54" s="197">
        <f>年中人口!H477</f>
        <v>420</v>
      </c>
      <c r="I54" s="197">
        <f>年中人口!I477</f>
        <v>329</v>
      </c>
      <c r="J54" s="197">
        <f>年中人口!J477</f>
        <v>1521</v>
      </c>
      <c r="K54" s="197">
        <f>年中人口!K477</f>
        <v>1766</v>
      </c>
      <c r="L54" s="197">
        <f>年中人口!L477</f>
        <v>2489</v>
      </c>
      <c r="M54" s="198">
        <f>年中人口!M477</f>
        <v>2644</v>
      </c>
      <c r="N54" s="199">
        <f>年中人口!N477</f>
        <v>2827</v>
      </c>
      <c r="O54" s="197">
        <f>年中人口!O477</f>
        <v>3781</v>
      </c>
      <c r="P54" s="197">
        <f>年中人口!P477</f>
        <v>4032</v>
      </c>
      <c r="Q54" s="197">
        <f>年中人口!Q477</f>
        <v>3266</v>
      </c>
      <c r="R54" s="197">
        <f>年中人口!R477</f>
        <v>3187</v>
      </c>
      <c r="S54" s="197">
        <f>年中人口!S477</f>
        <v>3167</v>
      </c>
      <c r="T54" s="197">
        <f>年中人口!T477</f>
        <v>3044</v>
      </c>
      <c r="U54" s="197">
        <f>年中人口!U477</f>
        <v>2737</v>
      </c>
      <c r="V54" s="197">
        <f>年中人口!V477</f>
        <v>1458</v>
      </c>
      <c r="W54" s="197">
        <f>年中人口!W477</f>
        <v>894</v>
      </c>
      <c r="X54" s="197">
        <f>年中人口!X477</f>
        <v>618</v>
      </c>
      <c r="Y54" s="197">
        <f>年中人口!Y477</f>
        <v>355</v>
      </c>
      <c r="Z54" s="197">
        <f>年中人口!Z477</f>
        <v>192</v>
      </c>
      <c r="AA54" s="197">
        <f>年中人口!AA477</f>
        <v>63</v>
      </c>
      <c r="AB54" s="197">
        <f>年中人口!AB477</f>
        <v>13</v>
      </c>
      <c r="AC54" s="197">
        <f>年中人口!AC477</f>
        <v>0</v>
      </c>
    </row>
    <row r="55" spans="1:29" ht="9.9499999999999993" customHeight="1" thickBot="1">
      <c r="A55" s="209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4:A15"/>
    <mergeCell ref="A17:A18"/>
    <mergeCell ref="A50:A51"/>
    <mergeCell ref="A26:A27"/>
    <mergeCell ref="A29:A30"/>
    <mergeCell ref="A32:A33"/>
    <mergeCell ref="A35:A36"/>
    <mergeCell ref="A38:A39"/>
    <mergeCell ref="A41:A42"/>
    <mergeCell ref="A53:A54"/>
    <mergeCell ref="A20:A21"/>
    <mergeCell ref="A23:A24"/>
    <mergeCell ref="A11:A12"/>
    <mergeCell ref="A44:A45"/>
    <mergeCell ref="A47:A4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pageSetUpPr autoPageBreaks="0"/>
  </sheetPr>
  <dimension ref="A1:AE91"/>
  <sheetViews>
    <sheetView showGridLines="0" zoomScale="75" zoomScaleNormal="75" workbookViewId="0">
      <selection sqref="A1:AE9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6" width="7.75" style="87" customWidth="1"/>
    <col min="7" max="7" width="8" style="87" customWidth="1"/>
    <col min="8" max="9" width="7.375" style="87" customWidth="1"/>
    <col min="10" max="18" width="8.625" style="87" customWidth="1"/>
    <col min="19" max="19" width="7.5" style="87" customWidth="1"/>
    <col min="20" max="20" width="7.75" style="87" customWidth="1"/>
    <col min="21" max="23" width="7.5" style="87" customWidth="1"/>
    <col min="24" max="24" width="7.75" style="87" customWidth="1"/>
    <col min="25" max="25" width="7.5" style="87" customWidth="1"/>
    <col min="26" max="27" width="6.75" style="87" customWidth="1"/>
    <col min="28" max="28" width="6.375" style="87" customWidth="1"/>
    <col min="29" max="29" width="5.125" style="87" customWidth="1"/>
    <col min="30" max="30" width="9" style="87"/>
    <col min="31" max="31" width="11" style="87" bestFit="1" customWidth="1"/>
    <col min="32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1349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967</v>
      </c>
      <c r="B7" s="80" t="s">
        <v>455</v>
      </c>
      <c r="C7" s="197">
        <f>C8+C9</f>
        <v>43850</v>
      </c>
      <c r="D7" s="197">
        <f>年中人口!D478</f>
        <v>364</v>
      </c>
      <c r="E7" s="197">
        <f>年中人口!E478</f>
        <v>1432</v>
      </c>
      <c r="F7" s="197">
        <f>年中人口!F478</f>
        <v>389</v>
      </c>
      <c r="G7" s="197">
        <f>年中人口!G478</f>
        <v>392</v>
      </c>
      <c r="H7" s="197">
        <f>年中人口!H478</f>
        <v>363</v>
      </c>
      <c r="I7" s="197">
        <f>年中人口!I478</f>
        <v>288</v>
      </c>
      <c r="J7" s="197">
        <f>年中人口!J478</f>
        <v>1204</v>
      </c>
      <c r="K7" s="197">
        <f>年中人口!K478</f>
        <v>1210</v>
      </c>
      <c r="L7" s="197">
        <f>年中人口!L478</f>
        <v>2662</v>
      </c>
      <c r="M7" s="230">
        <f>年中人口!M478</f>
        <v>3159</v>
      </c>
      <c r="N7" s="246">
        <f>年中人口!N478</f>
        <v>3149</v>
      </c>
      <c r="O7" s="224">
        <f>年中人口!O478</f>
        <v>3612</v>
      </c>
      <c r="P7" s="197">
        <f>年中人口!P478</f>
        <v>3698</v>
      </c>
      <c r="Q7" s="197">
        <f>年中人口!Q478</f>
        <v>3075</v>
      </c>
      <c r="R7" s="197">
        <f>年中人口!R478</f>
        <v>3460</v>
      </c>
      <c r="S7" s="197">
        <f>年中人口!S478</f>
        <v>3976</v>
      </c>
      <c r="T7" s="197">
        <f>年中人口!T478</f>
        <v>4019</v>
      </c>
      <c r="U7" s="197">
        <f>年中人口!U478</f>
        <v>3535</v>
      </c>
      <c r="V7" s="197">
        <f>年中人口!V478</f>
        <v>2060</v>
      </c>
      <c r="W7" s="197">
        <f>年中人口!W478</f>
        <v>1287</v>
      </c>
      <c r="X7" s="197">
        <f>年中人口!X478</f>
        <v>936</v>
      </c>
      <c r="Y7" s="197">
        <f>年中人口!Y478</f>
        <v>538</v>
      </c>
      <c r="Z7" s="197">
        <f>年中人口!Z478</f>
        <v>341</v>
      </c>
      <c r="AA7" s="197">
        <f>年中人口!AA478</f>
        <v>114</v>
      </c>
      <c r="AB7" s="197">
        <f>年中人口!AB478</f>
        <v>16</v>
      </c>
      <c r="AC7" s="197">
        <f>年中人口!AC478</f>
        <v>3</v>
      </c>
    </row>
    <row r="8" spans="1:29" ht="14.45" customHeight="1">
      <c r="A8" s="291" t="s">
        <v>955</v>
      </c>
      <c r="B8" s="80" t="s">
        <v>456</v>
      </c>
      <c r="C8" s="197">
        <f>SUM(D8,E8,J8:AC8)</f>
        <v>22294</v>
      </c>
      <c r="D8" s="197">
        <f>年中人口!D479</f>
        <v>184</v>
      </c>
      <c r="E8" s="197">
        <f>年中人口!E479</f>
        <v>762</v>
      </c>
      <c r="F8" s="197">
        <f>年中人口!F479</f>
        <v>198</v>
      </c>
      <c r="G8" s="197">
        <f>年中人口!G479</f>
        <v>213</v>
      </c>
      <c r="H8" s="197">
        <f>年中人口!H479</f>
        <v>199</v>
      </c>
      <c r="I8" s="197">
        <f>年中人口!I479</f>
        <v>152</v>
      </c>
      <c r="J8" s="197">
        <f>年中人口!J479</f>
        <v>638</v>
      </c>
      <c r="K8" s="197">
        <f>年中人口!K479</f>
        <v>683</v>
      </c>
      <c r="L8" s="197">
        <f>年中人口!L479</f>
        <v>1385</v>
      </c>
      <c r="M8" s="198">
        <f>年中人口!M479</f>
        <v>1656</v>
      </c>
      <c r="N8" s="199">
        <f>年中人口!N479</f>
        <v>1587</v>
      </c>
      <c r="O8" s="224">
        <f>年中人口!O479</f>
        <v>1867</v>
      </c>
      <c r="P8" s="197">
        <f>年中人口!P479</f>
        <v>1949</v>
      </c>
      <c r="Q8" s="197">
        <f>年中人口!Q479</f>
        <v>1599</v>
      </c>
      <c r="R8" s="197">
        <f>年中人口!R479</f>
        <v>1728</v>
      </c>
      <c r="S8" s="197">
        <f>年中人口!S479</f>
        <v>1904</v>
      </c>
      <c r="T8" s="197">
        <f>年中人口!T479</f>
        <v>1950</v>
      </c>
      <c r="U8" s="197">
        <f>年中人口!U479</f>
        <v>1773</v>
      </c>
      <c r="V8" s="197">
        <f>年中人口!V479</f>
        <v>1060</v>
      </c>
      <c r="W8" s="197">
        <f>年中人口!W479</f>
        <v>645</v>
      </c>
      <c r="X8" s="197">
        <f>年中人口!X479</f>
        <v>438</v>
      </c>
      <c r="Y8" s="197">
        <f>年中人口!Y479</f>
        <v>256</v>
      </c>
      <c r="Z8" s="197">
        <f>年中人口!Z479</f>
        <v>166</v>
      </c>
      <c r="AA8" s="197">
        <f>年中人口!AA479</f>
        <v>58</v>
      </c>
      <c r="AB8" s="197">
        <f>年中人口!AB479</f>
        <v>6</v>
      </c>
      <c r="AC8" s="197">
        <f>年中人口!AC479</f>
        <v>0</v>
      </c>
    </row>
    <row r="9" spans="1:29" ht="14.45" customHeight="1">
      <c r="A9" s="291"/>
      <c r="B9" s="80" t="s">
        <v>457</v>
      </c>
      <c r="C9" s="197">
        <f>SUM(D9,E9,J9:AC9)</f>
        <v>21556</v>
      </c>
      <c r="D9" s="197">
        <f>年中人口!D480</f>
        <v>180</v>
      </c>
      <c r="E9" s="197">
        <f>年中人口!E480</f>
        <v>670</v>
      </c>
      <c r="F9" s="197">
        <f>年中人口!F480</f>
        <v>191</v>
      </c>
      <c r="G9" s="197">
        <f>年中人口!G480</f>
        <v>179</v>
      </c>
      <c r="H9" s="197">
        <f>年中人口!H480</f>
        <v>164</v>
      </c>
      <c r="I9" s="197">
        <f>年中人口!I480</f>
        <v>136</v>
      </c>
      <c r="J9" s="197">
        <f>年中人口!J480</f>
        <v>566</v>
      </c>
      <c r="K9" s="197">
        <f>年中人口!K480</f>
        <v>527</v>
      </c>
      <c r="L9" s="197">
        <f>年中人口!L480</f>
        <v>1277</v>
      </c>
      <c r="M9" s="198">
        <f>年中人口!M480</f>
        <v>1503</v>
      </c>
      <c r="N9" s="199">
        <f>年中人口!N480</f>
        <v>1562</v>
      </c>
      <c r="O9" s="224">
        <f>年中人口!O480</f>
        <v>1745</v>
      </c>
      <c r="P9" s="197">
        <f>年中人口!P480</f>
        <v>1749</v>
      </c>
      <c r="Q9" s="197">
        <f>年中人口!Q480</f>
        <v>1476</v>
      </c>
      <c r="R9" s="197">
        <f>年中人口!R480</f>
        <v>1732</v>
      </c>
      <c r="S9" s="197">
        <f>年中人口!S480</f>
        <v>2072</v>
      </c>
      <c r="T9" s="197">
        <f>年中人口!T480</f>
        <v>2069</v>
      </c>
      <c r="U9" s="197">
        <f>年中人口!U480</f>
        <v>1762</v>
      </c>
      <c r="V9" s="197">
        <f>年中人口!V480</f>
        <v>1000</v>
      </c>
      <c r="W9" s="197">
        <f>年中人口!W480</f>
        <v>642</v>
      </c>
      <c r="X9" s="197">
        <f>年中人口!X480</f>
        <v>498</v>
      </c>
      <c r="Y9" s="197">
        <f>年中人口!Y480</f>
        <v>282</v>
      </c>
      <c r="Z9" s="197">
        <f>年中人口!Z480</f>
        <v>175</v>
      </c>
      <c r="AA9" s="197">
        <f>年中人口!AA480</f>
        <v>56</v>
      </c>
      <c r="AB9" s="197">
        <f>年中人口!AB480</f>
        <v>10</v>
      </c>
      <c r="AC9" s="197">
        <f>年中人口!AC480</f>
        <v>3</v>
      </c>
    </row>
    <row r="10" spans="1:29" ht="27" customHeight="1">
      <c r="A10" s="79" t="s">
        <v>1100</v>
      </c>
      <c r="B10" s="80" t="s">
        <v>455</v>
      </c>
      <c r="C10" s="197">
        <f>C11+C12</f>
        <v>97789</v>
      </c>
      <c r="D10" s="197">
        <f>年中人口!D481</f>
        <v>765</v>
      </c>
      <c r="E10" s="197">
        <f>年中人口!E481</f>
        <v>3182</v>
      </c>
      <c r="F10" s="197">
        <f>年中人口!F481</f>
        <v>767</v>
      </c>
      <c r="G10" s="197">
        <f>年中人口!G481</f>
        <v>827</v>
      </c>
      <c r="H10" s="197">
        <f>年中人口!H481</f>
        <v>848</v>
      </c>
      <c r="I10" s="197">
        <f>年中人口!I481</f>
        <v>740</v>
      </c>
      <c r="J10" s="197">
        <f>年中人口!J481</f>
        <v>4276</v>
      </c>
      <c r="K10" s="197">
        <f>年中人口!K481</f>
        <v>5332</v>
      </c>
      <c r="L10" s="197">
        <f>年中人口!L481</f>
        <v>6763</v>
      </c>
      <c r="M10" s="198">
        <f>年中人口!M481</f>
        <v>7082</v>
      </c>
      <c r="N10" s="199">
        <f>年中人口!N481</f>
        <v>6863</v>
      </c>
      <c r="O10" s="224">
        <f>年中人口!O481</f>
        <v>7795</v>
      </c>
      <c r="P10" s="197">
        <f>年中人口!P481</f>
        <v>8091</v>
      </c>
      <c r="Q10" s="197">
        <f>年中人口!Q481</f>
        <v>7477</v>
      </c>
      <c r="R10" s="197">
        <f>年中人口!R481</f>
        <v>7712</v>
      </c>
      <c r="S10" s="197">
        <f>年中人口!S481</f>
        <v>7651</v>
      </c>
      <c r="T10" s="197">
        <f>年中人口!T481</f>
        <v>7163</v>
      </c>
      <c r="U10" s="197">
        <f>年中人口!U481</f>
        <v>6126</v>
      </c>
      <c r="V10" s="197">
        <f>年中人口!V481</f>
        <v>3787</v>
      </c>
      <c r="W10" s="197">
        <f>年中人口!W481</f>
        <v>2730</v>
      </c>
      <c r="X10" s="197">
        <f>年中人口!X481</f>
        <v>2134</v>
      </c>
      <c r="Y10" s="197">
        <f>年中人口!Y481</f>
        <v>1447</v>
      </c>
      <c r="Z10" s="197">
        <f>年中人口!Z481</f>
        <v>1004</v>
      </c>
      <c r="AA10" s="197">
        <f>年中人口!AA481</f>
        <v>329</v>
      </c>
      <c r="AB10" s="197">
        <f>年中人口!AB481</f>
        <v>72</v>
      </c>
      <c r="AC10" s="197">
        <f>年中人口!AC481</f>
        <v>8</v>
      </c>
    </row>
    <row r="11" spans="1:29" ht="14.45" customHeight="1">
      <c r="A11" s="291" t="s">
        <v>1101</v>
      </c>
      <c r="B11" s="80" t="s">
        <v>456</v>
      </c>
      <c r="C11" s="197">
        <f>SUM(D11,E11,J11:AC11)</f>
        <v>48636</v>
      </c>
      <c r="D11" s="197">
        <f>年中人口!D482</f>
        <v>420</v>
      </c>
      <c r="E11" s="197">
        <f>年中人口!E482</f>
        <v>1635</v>
      </c>
      <c r="F11" s="197">
        <f>年中人口!F482</f>
        <v>411</v>
      </c>
      <c r="G11" s="197">
        <f>年中人口!G482</f>
        <v>417</v>
      </c>
      <c r="H11" s="197">
        <f>年中人口!H482</f>
        <v>425</v>
      </c>
      <c r="I11" s="197">
        <f>年中人口!I482</f>
        <v>382</v>
      </c>
      <c r="J11" s="197">
        <f>年中人口!J482</f>
        <v>2259</v>
      </c>
      <c r="K11" s="197">
        <f>年中人口!K482</f>
        <v>2745</v>
      </c>
      <c r="L11" s="197">
        <f>年中人口!L482</f>
        <v>3470</v>
      </c>
      <c r="M11" s="198">
        <f>年中人口!M482</f>
        <v>3718</v>
      </c>
      <c r="N11" s="199">
        <f>年中人口!N482</f>
        <v>3497</v>
      </c>
      <c r="O11" s="224">
        <f>年中人口!O482</f>
        <v>3914</v>
      </c>
      <c r="P11" s="197">
        <f>年中人口!P482</f>
        <v>3985</v>
      </c>
      <c r="Q11" s="197">
        <f>年中人口!Q482</f>
        <v>3661</v>
      </c>
      <c r="R11" s="197">
        <f>年中人口!R482</f>
        <v>3884</v>
      </c>
      <c r="S11" s="197">
        <f>年中人口!S482</f>
        <v>3810</v>
      </c>
      <c r="T11" s="197">
        <f>年中人口!T482</f>
        <v>3459</v>
      </c>
      <c r="U11" s="197">
        <f>年中人口!U482</f>
        <v>2930</v>
      </c>
      <c r="V11" s="197">
        <f>年中人口!V482</f>
        <v>1755</v>
      </c>
      <c r="W11" s="197">
        <f>年中人口!W482</f>
        <v>1215</v>
      </c>
      <c r="X11" s="197">
        <f>年中人口!X482</f>
        <v>881</v>
      </c>
      <c r="Y11" s="197">
        <f>年中人口!Y482</f>
        <v>677</v>
      </c>
      <c r="Z11" s="197">
        <f>年中人口!Z482</f>
        <v>504</v>
      </c>
      <c r="AA11" s="197">
        <f>年中人口!AA482</f>
        <v>177</v>
      </c>
      <c r="AB11" s="197">
        <f>年中人口!AB482</f>
        <v>34</v>
      </c>
      <c r="AC11" s="197">
        <f>年中人口!AC482</f>
        <v>6</v>
      </c>
    </row>
    <row r="12" spans="1:29" ht="14.45" customHeight="1">
      <c r="A12" s="291"/>
      <c r="B12" s="80" t="s">
        <v>457</v>
      </c>
      <c r="C12" s="197">
        <f>SUM(D12,E12,J12:AC12)</f>
        <v>49153</v>
      </c>
      <c r="D12" s="197">
        <f>年中人口!D483</f>
        <v>345</v>
      </c>
      <c r="E12" s="197">
        <f>年中人口!E483</f>
        <v>1547</v>
      </c>
      <c r="F12" s="197">
        <f>年中人口!F483</f>
        <v>356</v>
      </c>
      <c r="G12" s="197">
        <f>年中人口!G483</f>
        <v>410</v>
      </c>
      <c r="H12" s="197">
        <f>年中人口!H483</f>
        <v>423</v>
      </c>
      <c r="I12" s="197">
        <f>年中人口!I483</f>
        <v>358</v>
      </c>
      <c r="J12" s="197">
        <f>年中人口!J483</f>
        <v>2017</v>
      </c>
      <c r="K12" s="197">
        <f>年中人口!K483</f>
        <v>2587</v>
      </c>
      <c r="L12" s="197">
        <f>年中人口!L483</f>
        <v>3293</v>
      </c>
      <c r="M12" s="198">
        <f>年中人口!M483</f>
        <v>3364</v>
      </c>
      <c r="N12" s="199">
        <f>年中人口!N483</f>
        <v>3366</v>
      </c>
      <c r="O12" s="224">
        <f>年中人口!O483</f>
        <v>3881</v>
      </c>
      <c r="P12" s="197">
        <f>年中人口!P483</f>
        <v>4106</v>
      </c>
      <c r="Q12" s="197">
        <f>年中人口!Q483</f>
        <v>3816</v>
      </c>
      <c r="R12" s="197">
        <f>年中人口!R483</f>
        <v>3828</v>
      </c>
      <c r="S12" s="197">
        <f>年中人口!S483</f>
        <v>3841</v>
      </c>
      <c r="T12" s="197">
        <f>年中人口!T483</f>
        <v>3704</v>
      </c>
      <c r="U12" s="197">
        <f>年中人口!U483</f>
        <v>3196</v>
      </c>
      <c r="V12" s="197">
        <f>年中人口!V483</f>
        <v>2032</v>
      </c>
      <c r="W12" s="197">
        <f>年中人口!W483</f>
        <v>1515</v>
      </c>
      <c r="X12" s="197">
        <f>年中人口!X483</f>
        <v>1253</v>
      </c>
      <c r="Y12" s="197">
        <f>年中人口!Y483</f>
        <v>770</v>
      </c>
      <c r="Z12" s="197">
        <f>年中人口!Z483</f>
        <v>500</v>
      </c>
      <c r="AA12" s="197">
        <f>年中人口!AA483</f>
        <v>152</v>
      </c>
      <c r="AB12" s="197">
        <f>年中人口!AB483</f>
        <v>38</v>
      </c>
      <c r="AC12" s="197">
        <f>年中人口!AC483</f>
        <v>2</v>
      </c>
    </row>
    <row r="13" spans="1:29" ht="27" customHeight="1">
      <c r="A13" s="79" t="s">
        <v>968</v>
      </c>
      <c r="B13" s="80" t="s">
        <v>455</v>
      </c>
      <c r="C13" s="197">
        <f>C14+C15</f>
        <v>37258</v>
      </c>
      <c r="D13" s="197">
        <f>年中人口!D484</f>
        <v>281</v>
      </c>
      <c r="E13" s="197">
        <f>年中人口!E484</f>
        <v>1157</v>
      </c>
      <c r="F13" s="197">
        <f>年中人口!F484</f>
        <v>288</v>
      </c>
      <c r="G13" s="197">
        <f>年中人口!G484</f>
        <v>318</v>
      </c>
      <c r="H13" s="197">
        <f>年中人口!H484</f>
        <v>297</v>
      </c>
      <c r="I13" s="197">
        <f>年中人口!I484</f>
        <v>254</v>
      </c>
      <c r="J13" s="197">
        <f>年中人口!J670</f>
        <v>1296</v>
      </c>
      <c r="K13" s="197">
        <f>年中人口!K484</f>
        <v>1519</v>
      </c>
      <c r="L13" s="197">
        <f>年中人口!L484</f>
        <v>2209</v>
      </c>
      <c r="M13" s="198">
        <f>年中人口!M484</f>
        <v>2628</v>
      </c>
      <c r="N13" s="199">
        <f>年中人口!N484</f>
        <v>2579</v>
      </c>
      <c r="O13" s="224">
        <f>年中人口!O484</f>
        <v>3049</v>
      </c>
      <c r="P13" s="197">
        <f>年中人口!P484</f>
        <v>3190</v>
      </c>
      <c r="Q13" s="197">
        <f>年中人口!Q484</f>
        <v>2667</v>
      </c>
      <c r="R13" s="197">
        <f>年中人口!R484</f>
        <v>2697</v>
      </c>
      <c r="S13" s="197">
        <f>年中人口!S484</f>
        <v>3021</v>
      </c>
      <c r="T13" s="197">
        <f>年中人口!T484</f>
        <v>3058</v>
      </c>
      <c r="U13" s="197">
        <f>年中人口!U484</f>
        <v>2868</v>
      </c>
      <c r="V13" s="197">
        <f>年中人口!V484</f>
        <v>1742</v>
      </c>
      <c r="W13" s="197">
        <f>年中人口!W484</f>
        <v>1202</v>
      </c>
      <c r="X13" s="197">
        <f>年中人口!X484</f>
        <v>858</v>
      </c>
      <c r="Y13" s="197">
        <f>年中人口!Y484</f>
        <v>689</v>
      </c>
      <c r="Z13" s="197">
        <f>年中人口!Z484</f>
        <v>363</v>
      </c>
      <c r="AA13" s="197">
        <f>年中人口!AA484</f>
        <v>132</v>
      </c>
      <c r="AB13" s="197">
        <f>年中人口!AB484</f>
        <v>28</v>
      </c>
      <c r="AC13" s="197">
        <f>年中人口!AC484</f>
        <v>3</v>
      </c>
    </row>
    <row r="14" spans="1:29" ht="14.45" customHeight="1">
      <c r="A14" s="291" t="s">
        <v>956</v>
      </c>
      <c r="B14" s="80" t="s">
        <v>456</v>
      </c>
      <c r="C14" s="197">
        <f>SUM(D14,E14,J14:AC14)</f>
        <v>18980</v>
      </c>
      <c r="D14" s="197">
        <f>年中人口!D485</f>
        <v>142</v>
      </c>
      <c r="E14" s="197">
        <f>年中人口!E485</f>
        <v>606</v>
      </c>
      <c r="F14" s="197">
        <f>年中人口!F485</f>
        <v>148</v>
      </c>
      <c r="G14" s="197">
        <f>年中人口!G485</f>
        <v>166</v>
      </c>
      <c r="H14" s="197">
        <f>年中人口!H485</f>
        <v>157</v>
      </c>
      <c r="I14" s="197">
        <f>年中人口!I485</f>
        <v>135</v>
      </c>
      <c r="J14" s="197">
        <f>年中人口!J485</f>
        <v>678</v>
      </c>
      <c r="K14" s="197">
        <f>年中人口!K485</f>
        <v>798</v>
      </c>
      <c r="L14" s="197">
        <f>年中人口!L485</f>
        <v>1116</v>
      </c>
      <c r="M14" s="198">
        <f>年中人口!M485</f>
        <v>1378</v>
      </c>
      <c r="N14" s="199">
        <f>年中人口!N485</f>
        <v>1366</v>
      </c>
      <c r="O14" s="224">
        <f>年中人口!O485</f>
        <v>1558</v>
      </c>
      <c r="P14" s="197">
        <f>年中人口!P485</f>
        <v>1691</v>
      </c>
      <c r="Q14" s="197">
        <f>年中人口!Q485</f>
        <v>1422</v>
      </c>
      <c r="R14" s="197">
        <f>年中人口!R485</f>
        <v>1376</v>
      </c>
      <c r="S14" s="197">
        <f>年中人口!S485</f>
        <v>1518</v>
      </c>
      <c r="T14" s="197">
        <f>年中人口!T485</f>
        <v>1487</v>
      </c>
      <c r="U14" s="197">
        <f>年中人口!U485</f>
        <v>1433</v>
      </c>
      <c r="V14" s="197">
        <f>年中人口!V485</f>
        <v>867</v>
      </c>
      <c r="W14" s="197">
        <f>年中人口!W485</f>
        <v>636</v>
      </c>
      <c r="X14" s="197">
        <f>年中人口!X485</f>
        <v>372</v>
      </c>
      <c r="Y14" s="197">
        <f>年中人口!Y485</f>
        <v>303</v>
      </c>
      <c r="Z14" s="197">
        <f>年中人口!Z485</f>
        <v>168</v>
      </c>
      <c r="AA14" s="197">
        <f>年中人口!AA485</f>
        <v>54</v>
      </c>
      <c r="AB14" s="197">
        <f>年中人口!AB485</f>
        <v>10</v>
      </c>
      <c r="AC14" s="197">
        <f>年中人口!AC485</f>
        <v>1</v>
      </c>
    </row>
    <row r="15" spans="1:29" ht="14.45" customHeight="1">
      <c r="A15" s="291"/>
      <c r="B15" s="80" t="s">
        <v>457</v>
      </c>
      <c r="C15" s="197">
        <f>SUM(D15,E15,J15:AC15)</f>
        <v>18278</v>
      </c>
      <c r="D15" s="197">
        <f>年中人口!D486</f>
        <v>139</v>
      </c>
      <c r="E15" s="197">
        <f>年中人口!E486</f>
        <v>551</v>
      </c>
      <c r="F15" s="197">
        <f>年中人口!F486</f>
        <v>140</v>
      </c>
      <c r="G15" s="197">
        <f>年中人口!G486</f>
        <v>152</v>
      </c>
      <c r="H15" s="197">
        <f>年中人口!H486</f>
        <v>140</v>
      </c>
      <c r="I15" s="197">
        <f>年中人口!I486</f>
        <v>119</v>
      </c>
      <c r="J15" s="197">
        <f>年中人口!J486</f>
        <v>640</v>
      </c>
      <c r="K15" s="197">
        <f>年中人口!K486</f>
        <v>721</v>
      </c>
      <c r="L15" s="197">
        <f>年中人口!L486</f>
        <v>1093</v>
      </c>
      <c r="M15" s="198">
        <f>年中人口!M486</f>
        <v>1250</v>
      </c>
      <c r="N15" s="199">
        <f>年中人口!N486</f>
        <v>1213</v>
      </c>
      <c r="O15" s="224">
        <f>年中人口!O486</f>
        <v>1491</v>
      </c>
      <c r="P15" s="197">
        <f>年中人口!P486</f>
        <v>1499</v>
      </c>
      <c r="Q15" s="197">
        <f>年中人口!Q486</f>
        <v>1245</v>
      </c>
      <c r="R15" s="197">
        <f>年中人口!R486</f>
        <v>1321</v>
      </c>
      <c r="S15" s="197">
        <f>年中人口!S486</f>
        <v>1503</v>
      </c>
      <c r="T15" s="197">
        <f>年中人口!T486</f>
        <v>1571</v>
      </c>
      <c r="U15" s="197">
        <f>年中人口!U486</f>
        <v>1435</v>
      </c>
      <c r="V15" s="197">
        <f>年中人口!V486</f>
        <v>875</v>
      </c>
      <c r="W15" s="197">
        <f>年中人口!W486</f>
        <v>566</v>
      </c>
      <c r="X15" s="197">
        <f>年中人口!X486</f>
        <v>486</v>
      </c>
      <c r="Y15" s="197">
        <f>年中人口!Y486</f>
        <v>386</v>
      </c>
      <c r="Z15" s="197">
        <f>年中人口!Z486</f>
        <v>195</v>
      </c>
      <c r="AA15" s="197">
        <f>年中人口!AA486</f>
        <v>78</v>
      </c>
      <c r="AB15" s="197">
        <f>年中人口!AB486</f>
        <v>18</v>
      </c>
      <c r="AC15" s="197">
        <f>年中人口!AC486</f>
        <v>2</v>
      </c>
    </row>
    <row r="16" spans="1:29" ht="27" customHeight="1">
      <c r="A16" s="79" t="s">
        <v>969</v>
      </c>
      <c r="B16" s="80" t="s">
        <v>455</v>
      </c>
      <c r="C16" s="197">
        <f>C17+C18</f>
        <v>30260</v>
      </c>
      <c r="D16" s="197">
        <f>年中人口!D487</f>
        <v>222</v>
      </c>
      <c r="E16" s="197">
        <f>年中人口!E487</f>
        <v>879</v>
      </c>
      <c r="F16" s="197">
        <f>年中人口!F487</f>
        <v>224</v>
      </c>
      <c r="G16" s="197">
        <f>年中人口!G487</f>
        <v>232</v>
      </c>
      <c r="H16" s="197">
        <f>年中人口!H487</f>
        <v>232</v>
      </c>
      <c r="I16" s="197">
        <f>年中人口!I487</f>
        <v>191</v>
      </c>
      <c r="J16" s="197">
        <f>年中人口!J487</f>
        <v>973</v>
      </c>
      <c r="K16" s="197">
        <f>年中人口!K487</f>
        <v>1250</v>
      </c>
      <c r="L16" s="197">
        <f>年中人口!L487</f>
        <v>1892</v>
      </c>
      <c r="M16" s="198">
        <f>年中人口!M487</f>
        <v>2061</v>
      </c>
      <c r="N16" s="199">
        <f>年中人口!N487</f>
        <v>2138</v>
      </c>
      <c r="O16" s="224">
        <f>年中人口!O487</f>
        <v>2352</v>
      </c>
      <c r="P16" s="197">
        <f>年中人口!P487</f>
        <v>2490</v>
      </c>
      <c r="Q16" s="197">
        <f>年中人口!Q487</f>
        <v>2215</v>
      </c>
      <c r="R16" s="197">
        <f>年中人口!R487</f>
        <v>2330</v>
      </c>
      <c r="S16" s="197">
        <f>年中人口!S487</f>
        <v>2597</v>
      </c>
      <c r="T16" s="197">
        <f>年中人口!T487</f>
        <v>2388</v>
      </c>
      <c r="U16" s="197">
        <f>年中人口!U487</f>
        <v>1963</v>
      </c>
      <c r="V16" s="197">
        <f>年中人口!V487</f>
        <v>1226</v>
      </c>
      <c r="W16" s="197">
        <f>年中人口!W487</f>
        <v>986</v>
      </c>
      <c r="X16" s="197">
        <f>年中人口!X487</f>
        <v>841</v>
      </c>
      <c r="Y16" s="197">
        <f>年中人口!Y487</f>
        <v>694</v>
      </c>
      <c r="Z16" s="197">
        <f>年中人口!Z487</f>
        <v>508</v>
      </c>
      <c r="AA16" s="197">
        <f>年中人口!AA487</f>
        <v>201</v>
      </c>
      <c r="AB16" s="197">
        <f>年中人口!AB487</f>
        <v>40</v>
      </c>
      <c r="AC16" s="197">
        <f>年中人口!AC487</f>
        <v>14</v>
      </c>
    </row>
    <row r="17" spans="1:31" ht="14.45" customHeight="1">
      <c r="A17" s="291" t="s">
        <v>957</v>
      </c>
      <c r="B17" s="80" t="s">
        <v>456</v>
      </c>
      <c r="C17" s="197">
        <f>SUM(D17,E17,J17:AC17)</f>
        <v>16036</v>
      </c>
      <c r="D17" s="197">
        <f>年中人口!D488</f>
        <v>115</v>
      </c>
      <c r="E17" s="197">
        <f>年中人口!E488</f>
        <v>454</v>
      </c>
      <c r="F17" s="197">
        <f>年中人口!F488</f>
        <v>121</v>
      </c>
      <c r="G17" s="197">
        <f>年中人口!G488</f>
        <v>119</v>
      </c>
      <c r="H17" s="197">
        <f>年中人口!H488</f>
        <v>118</v>
      </c>
      <c r="I17" s="197">
        <f>年中人口!I488</f>
        <v>96</v>
      </c>
      <c r="J17" s="197">
        <f>年中人口!J488</f>
        <v>518</v>
      </c>
      <c r="K17" s="197">
        <f>年中人口!K488</f>
        <v>673</v>
      </c>
      <c r="L17" s="197">
        <f>年中人口!L488</f>
        <v>1046</v>
      </c>
      <c r="M17" s="198">
        <f>年中人口!M488</f>
        <v>1056</v>
      </c>
      <c r="N17" s="199">
        <f>年中人口!N488</f>
        <v>1111</v>
      </c>
      <c r="O17" s="224">
        <f>年中人口!O488</f>
        <v>1223</v>
      </c>
      <c r="P17" s="197">
        <f>年中人口!P488</f>
        <v>1365</v>
      </c>
      <c r="Q17" s="197">
        <f>年中人口!Q488</f>
        <v>1208</v>
      </c>
      <c r="R17" s="197">
        <f>年中人口!R488</f>
        <v>1285</v>
      </c>
      <c r="S17" s="197">
        <f>年中人口!S488</f>
        <v>1423</v>
      </c>
      <c r="T17" s="197">
        <f>年中人口!T488</f>
        <v>1195</v>
      </c>
      <c r="U17" s="197">
        <f>年中人口!U488</f>
        <v>1028</v>
      </c>
      <c r="V17" s="197">
        <f>年中人口!V488</f>
        <v>607</v>
      </c>
      <c r="W17" s="197">
        <f>年中人口!W488</f>
        <v>477</v>
      </c>
      <c r="X17" s="197">
        <f>年中人口!X488</f>
        <v>394</v>
      </c>
      <c r="Y17" s="197">
        <f>年中人口!Y488</f>
        <v>365</v>
      </c>
      <c r="Z17" s="197">
        <f>年中人口!Z488</f>
        <v>329</v>
      </c>
      <c r="AA17" s="197">
        <f>年中人口!AA488</f>
        <v>125</v>
      </c>
      <c r="AB17" s="197">
        <f>年中人口!AB488</f>
        <v>26</v>
      </c>
      <c r="AC17" s="197">
        <f>年中人口!AC488</f>
        <v>13</v>
      </c>
    </row>
    <row r="18" spans="1:31" ht="14.45" customHeight="1">
      <c r="A18" s="291"/>
      <c r="B18" s="80" t="s">
        <v>457</v>
      </c>
      <c r="C18" s="197">
        <f>SUM(D18,E18,J18:AC18)</f>
        <v>14224</v>
      </c>
      <c r="D18" s="197">
        <f>年中人口!D489</f>
        <v>107</v>
      </c>
      <c r="E18" s="197">
        <f>年中人口!E489</f>
        <v>425</v>
      </c>
      <c r="F18" s="197">
        <f>年中人口!F489</f>
        <v>103</v>
      </c>
      <c r="G18" s="197">
        <f>年中人口!G489</f>
        <v>113</v>
      </c>
      <c r="H18" s="197">
        <f>年中人口!H489</f>
        <v>114</v>
      </c>
      <c r="I18" s="197">
        <f>年中人口!I489</f>
        <v>95</v>
      </c>
      <c r="J18" s="197">
        <f>年中人口!J489</f>
        <v>455</v>
      </c>
      <c r="K18" s="197">
        <f>年中人口!K489</f>
        <v>577</v>
      </c>
      <c r="L18" s="197">
        <f>年中人口!L489</f>
        <v>846</v>
      </c>
      <c r="M18" s="198">
        <f>年中人口!M489</f>
        <v>1005</v>
      </c>
      <c r="N18" s="199">
        <f>年中人口!N489</f>
        <v>1027</v>
      </c>
      <c r="O18" s="224">
        <f>年中人口!O489</f>
        <v>1129</v>
      </c>
      <c r="P18" s="197">
        <f>年中人口!P489</f>
        <v>1125</v>
      </c>
      <c r="Q18" s="197">
        <f>年中人口!Q489</f>
        <v>1007</v>
      </c>
      <c r="R18" s="197">
        <f>年中人口!R489</f>
        <v>1045</v>
      </c>
      <c r="S18" s="197">
        <f>年中人口!S489</f>
        <v>1174</v>
      </c>
      <c r="T18" s="197">
        <f>年中人口!T489</f>
        <v>1193</v>
      </c>
      <c r="U18" s="197">
        <f>年中人口!U489</f>
        <v>935</v>
      </c>
      <c r="V18" s="197">
        <f>年中人口!V489</f>
        <v>619</v>
      </c>
      <c r="W18" s="197">
        <f>年中人口!W489</f>
        <v>509</v>
      </c>
      <c r="X18" s="197">
        <f>年中人口!X489</f>
        <v>447</v>
      </c>
      <c r="Y18" s="197">
        <f>年中人口!Y489</f>
        <v>329</v>
      </c>
      <c r="Z18" s="197">
        <f>年中人口!Z489</f>
        <v>179</v>
      </c>
      <c r="AA18" s="197">
        <f>年中人口!AA489</f>
        <v>76</v>
      </c>
      <c r="AB18" s="197">
        <f>年中人口!AB489</f>
        <v>14</v>
      </c>
      <c r="AC18" s="197">
        <f>年中人口!AC489</f>
        <v>1</v>
      </c>
    </row>
    <row r="19" spans="1:31" ht="27" customHeight="1">
      <c r="A19" s="79" t="s">
        <v>970</v>
      </c>
      <c r="B19" s="80" t="s">
        <v>455</v>
      </c>
      <c r="C19" s="197">
        <f>C20+C21</f>
        <v>7576</v>
      </c>
      <c r="D19" s="197">
        <f>年中人口!D490</f>
        <v>45</v>
      </c>
      <c r="E19" s="197">
        <f>年中人口!E490</f>
        <v>132</v>
      </c>
      <c r="F19" s="197">
        <f>年中人口!F490</f>
        <v>43</v>
      </c>
      <c r="G19" s="197">
        <f>年中人口!G490</f>
        <v>31</v>
      </c>
      <c r="H19" s="197">
        <f>年中人口!H490</f>
        <v>31</v>
      </c>
      <c r="I19" s="197">
        <f>年中人口!I490</f>
        <v>27</v>
      </c>
      <c r="J19" s="197">
        <f>年中人口!J490</f>
        <v>124</v>
      </c>
      <c r="K19" s="197">
        <f>年中人口!K490</f>
        <v>166</v>
      </c>
      <c r="L19" s="197">
        <f>年中人口!L490</f>
        <v>312</v>
      </c>
      <c r="M19" s="198">
        <f>年中人口!M490</f>
        <v>375</v>
      </c>
      <c r="N19" s="199">
        <f>年中人口!N490</f>
        <v>347</v>
      </c>
      <c r="O19" s="224">
        <f>年中人口!O490</f>
        <v>412</v>
      </c>
      <c r="P19" s="197">
        <f>年中人口!P490</f>
        <v>453</v>
      </c>
      <c r="Q19" s="197">
        <f>年中人口!Q490</f>
        <v>549</v>
      </c>
      <c r="R19" s="197">
        <f>年中人口!R490</f>
        <v>693</v>
      </c>
      <c r="S19" s="197">
        <f>年中人口!S490</f>
        <v>787</v>
      </c>
      <c r="T19" s="197">
        <f>年中人口!T490</f>
        <v>652</v>
      </c>
      <c r="U19" s="197">
        <f>年中人口!U490</f>
        <v>561</v>
      </c>
      <c r="V19" s="197">
        <f>年中人口!V490</f>
        <v>403</v>
      </c>
      <c r="W19" s="197">
        <f>年中人口!W490</f>
        <v>416</v>
      </c>
      <c r="X19" s="197">
        <f>年中人口!X490</f>
        <v>464</v>
      </c>
      <c r="Y19" s="197">
        <f>年中人口!Y490</f>
        <v>380</v>
      </c>
      <c r="Z19" s="197">
        <f>年中人口!Z490</f>
        <v>195</v>
      </c>
      <c r="AA19" s="197">
        <f>年中人口!AA490</f>
        <v>88</v>
      </c>
      <c r="AB19" s="197">
        <f>年中人口!AB490</f>
        <v>19</v>
      </c>
      <c r="AC19" s="197">
        <f>年中人口!AC490</f>
        <v>3</v>
      </c>
    </row>
    <row r="20" spans="1:31" ht="14.45" customHeight="1">
      <c r="A20" s="291" t="s">
        <v>958</v>
      </c>
      <c r="B20" s="80" t="s">
        <v>456</v>
      </c>
      <c r="C20" s="197">
        <f>SUM(D20,E20,J20:AC20)</f>
        <v>4202</v>
      </c>
      <c r="D20" s="197">
        <f>年中人口!D491</f>
        <v>19</v>
      </c>
      <c r="E20" s="197">
        <f>年中人口!E491</f>
        <v>61</v>
      </c>
      <c r="F20" s="197">
        <f>年中人口!F491</f>
        <v>17</v>
      </c>
      <c r="G20" s="197">
        <f>年中人口!G491</f>
        <v>15</v>
      </c>
      <c r="H20" s="197">
        <f>年中人口!H491</f>
        <v>17</v>
      </c>
      <c r="I20" s="197">
        <f>年中人口!I491</f>
        <v>12</v>
      </c>
      <c r="J20" s="197">
        <f>年中人口!J491</f>
        <v>62</v>
      </c>
      <c r="K20" s="197">
        <f>年中人口!K491</f>
        <v>83</v>
      </c>
      <c r="L20" s="197">
        <f>年中人口!L491</f>
        <v>157</v>
      </c>
      <c r="M20" s="198">
        <f>年中人口!M491</f>
        <v>193</v>
      </c>
      <c r="N20" s="199">
        <f>年中人口!N491</f>
        <v>176</v>
      </c>
      <c r="O20" s="224">
        <f>年中人口!O491</f>
        <v>218</v>
      </c>
      <c r="P20" s="197">
        <f>年中人口!P491</f>
        <v>242</v>
      </c>
      <c r="Q20" s="197">
        <f>年中人口!Q491</f>
        <v>308</v>
      </c>
      <c r="R20" s="197">
        <f>年中人口!R491</f>
        <v>447</v>
      </c>
      <c r="S20" s="197">
        <f>年中人口!S491</f>
        <v>499</v>
      </c>
      <c r="T20" s="197">
        <f>年中人口!T491</f>
        <v>405</v>
      </c>
      <c r="U20" s="197">
        <f>年中人口!U491</f>
        <v>352</v>
      </c>
      <c r="V20" s="197">
        <f>年中人口!V491</f>
        <v>231</v>
      </c>
      <c r="W20" s="197">
        <f>年中人口!W491</f>
        <v>217</v>
      </c>
      <c r="X20" s="197">
        <f>年中人口!X491</f>
        <v>241</v>
      </c>
      <c r="Y20" s="197">
        <f>年中人口!Y491</f>
        <v>174</v>
      </c>
      <c r="Z20" s="197">
        <f>年中人口!Z491</f>
        <v>77</v>
      </c>
      <c r="AA20" s="197">
        <f>年中人口!AA491</f>
        <v>31</v>
      </c>
      <c r="AB20" s="197">
        <f>年中人口!AB491</f>
        <v>8</v>
      </c>
      <c r="AC20" s="197">
        <f>年中人口!AC491</f>
        <v>1</v>
      </c>
    </row>
    <row r="21" spans="1:31" ht="14.45" customHeight="1">
      <c r="A21" s="291"/>
      <c r="B21" s="80" t="s">
        <v>457</v>
      </c>
      <c r="C21" s="197">
        <f>SUM(D21,E21,J21:AC21)</f>
        <v>3374</v>
      </c>
      <c r="D21" s="197">
        <f>年中人口!D492</f>
        <v>26</v>
      </c>
      <c r="E21" s="197">
        <f>年中人口!E492</f>
        <v>71</v>
      </c>
      <c r="F21" s="197">
        <f>年中人口!F492</f>
        <v>26</v>
      </c>
      <c r="G21" s="197">
        <f>年中人口!G492</f>
        <v>16</v>
      </c>
      <c r="H21" s="197">
        <f>年中人口!H492</f>
        <v>14</v>
      </c>
      <c r="I21" s="197">
        <f>年中人口!I492</f>
        <v>15</v>
      </c>
      <c r="J21" s="197">
        <f>年中人口!J492</f>
        <v>62</v>
      </c>
      <c r="K21" s="197">
        <f>年中人口!K492</f>
        <v>83</v>
      </c>
      <c r="L21" s="197">
        <f>年中人口!L492</f>
        <v>155</v>
      </c>
      <c r="M21" s="198">
        <f>年中人口!M492</f>
        <v>182</v>
      </c>
      <c r="N21" s="199">
        <f>年中人口!N492</f>
        <v>171</v>
      </c>
      <c r="O21" s="224">
        <f>年中人口!O492</f>
        <v>194</v>
      </c>
      <c r="P21" s="197">
        <f>年中人口!P492</f>
        <v>211</v>
      </c>
      <c r="Q21" s="197">
        <f>年中人口!Q492</f>
        <v>241</v>
      </c>
      <c r="R21" s="197">
        <f>年中人口!R492</f>
        <v>246</v>
      </c>
      <c r="S21" s="197">
        <f>年中人口!S492</f>
        <v>288</v>
      </c>
      <c r="T21" s="197">
        <f>年中人口!T492</f>
        <v>247</v>
      </c>
      <c r="U21" s="197">
        <f>年中人口!U492</f>
        <v>209</v>
      </c>
      <c r="V21" s="197">
        <f>年中人口!V492</f>
        <v>172</v>
      </c>
      <c r="W21" s="197">
        <f>年中人口!W492</f>
        <v>199</v>
      </c>
      <c r="X21" s="197">
        <f>年中人口!X492</f>
        <v>223</v>
      </c>
      <c r="Y21" s="197">
        <f>年中人口!Y492</f>
        <v>206</v>
      </c>
      <c r="Z21" s="197">
        <f>年中人口!Z492</f>
        <v>118</v>
      </c>
      <c r="AA21" s="197">
        <f>年中人口!AA492</f>
        <v>57</v>
      </c>
      <c r="AB21" s="197">
        <f>年中人口!AB492</f>
        <v>11</v>
      </c>
      <c r="AC21" s="197">
        <f>年中人口!AC492</f>
        <v>2</v>
      </c>
    </row>
    <row r="22" spans="1:31" ht="27" customHeight="1">
      <c r="A22" s="79" t="s">
        <v>971</v>
      </c>
      <c r="B22" s="80" t="s">
        <v>455</v>
      </c>
      <c r="C22" s="197">
        <f>C23+C24</f>
        <v>29442</v>
      </c>
      <c r="D22" s="197">
        <f>年中人口!D493</f>
        <v>201</v>
      </c>
      <c r="E22" s="197">
        <f>年中人口!E493</f>
        <v>839</v>
      </c>
      <c r="F22" s="197">
        <f>年中人口!F493</f>
        <v>202</v>
      </c>
      <c r="G22" s="197">
        <f>年中人口!G493</f>
        <v>206</v>
      </c>
      <c r="H22" s="197">
        <f>年中人口!H493</f>
        <v>235</v>
      </c>
      <c r="I22" s="197">
        <f>年中人口!I493</f>
        <v>196</v>
      </c>
      <c r="J22" s="197">
        <f>年中人口!J493</f>
        <v>1124</v>
      </c>
      <c r="K22" s="197">
        <f>年中人口!K493</f>
        <v>1481</v>
      </c>
      <c r="L22" s="197">
        <f>年中人口!L493</f>
        <v>2089</v>
      </c>
      <c r="M22" s="198">
        <f>年中人口!M493</f>
        <v>2236</v>
      </c>
      <c r="N22" s="199">
        <f>年中人口!N493</f>
        <v>2179</v>
      </c>
      <c r="O22" s="224">
        <f>年中人口!O493</f>
        <v>2269</v>
      </c>
      <c r="P22" s="197">
        <f>年中人口!P493</f>
        <v>2339</v>
      </c>
      <c r="Q22" s="197">
        <f>年中人口!Q493</f>
        <v>2074</v>
      </c>
      <c r="R22" s="197">
        <f>年中人口!R493</f>
        <v>2381</v>
      </c>
      <c r="S22" s="197">
        <f>年中人口!S493</f>
        <v>2445</v>
      </c>
      <c r="T22" s="197">
        <f>年中人口!T493</f>
        <v>2147</v>
      </c>
      <c r="U22" s="197">
        <f>年中人口!U493</f>
        <v>1825</v>
      </c>
      <c r="V22" s="197">
        <f>年中人口!V493</f>
        <v>1131</v>
      </c>
      <c r="W22" s="197">
        <f>年中人口!W493</f>
        <v>926</v>
      </c>
      <c r="X22" s="197">
        <f>年中人口!X493</f>
        <v>875</v>
      </c>
      <c r="Y22" s="197">
        <f>年中人口!Y493</f>
        <v>526</v>
      </c>
      <c r="Z22" s="197">
        <f>年中人口!Z493</f>
        <v>246</v>
      </c>
      <c r="AA22" s="197">
        <f>年中人口!AA493</f>
        <v>93</v>
      </c>
      <c r="AB22" s="197">
        <f>年中人口!AB493</f>
        <v>12</v>
      </c>
      <c r="AC22" s="197">
        <f>年中人口!AC493</f>
        <v>4</v>
      </c>
    </row>
    <row r="23" spans="1:31" ht="14.45" customHeight="1">
      <c r="A23" s="291" t="s">
        <v>959</v>
      </c>
      <c r="B23" s="80" t="s">
        <v>456</v>
      </c>
      <c r="C23" s="197">
        <f>SUM(D23,E23,J23:AC23)</f>
        <v>14849</v>
      </c>
      <c r="D23" s="197">
        <f>年中人口!D494</f>
        <v>109</v>
      </c>
      <c r="E23" s="197">
        <f>年中人口!E494</f>
        <v>403</v>
      </c>
      <c r="F23" s="197">
        <f>年中人口!F494</f>
        <v>102</v>
      </c>
      <c r="G23" s="197">
        <f>年中人口!G494</f>
        <v>99</v>
      </c>
      <c r="H23" s="197">
        <f>年中人口!H494</f>
        <v>111</v>
      </c>
      <c r="I23" s="197">
        <f>年中人口!I494</f>
        <v>91</v>
      </c>
      <c r="J23" s="197">
        <f>年中人口!J494</f>
        <v>578</v>
      </c>
      <c r="K23" s="197">
        <f>年中人口!K494</f>
        <v>763</v>
      </c>
      <c r="L23" s="197">
        <f>年中人口!L494</f>
        <v>1085</v>
      </c>
      <c r="M23" s="198">
        <f>年中人口!M494</f>
        <v>1171</v>
      </c>
      <c r="N23" s="199">
        <f>年中人口!N494</f>
        <v>1102</v>
      </c>
      <c r="O23" s="224">
        <f>年中人口!O494</f>
        <v>1136</v>
      </c>
      <c r="P23" s="197">
        <f>年中人口!P494</f>
        <v>1239</v>
      </c>
      <c r="Q23" s="197">
        <f>年中人口!Q494</f>
        <v>1041</v>
      </c>
      <c r="R23" s="197">
        <f>年中人口!R494</f>
        <v>1213</v>
      </c>
      <c r="S23" s="197">
        <f>年中人口!S494</f>
        <v>1278</v>
      </c>
      <c r="T23" s="197">
        <f>年中人口!T494</f>
        <v>1099</v>
      </c>
      <c r="U23" s="197">
        <f>年中人口!U494</f>
        <v>915</v>
      </c>
      <c r="V23" s="197">
        <f>年中人口!V494</f>
        <v>565</v>
      </c>
      <c r="W23" s="197">
        <f>年中人口!W494</f>
        <v>427</v>
      </c>
      <c r="X23" s="197">
        <f>年中人口!X494</f>
        <v>380</v>
      </c>
      <c r="Y23" s="197">
        <f>年中人口!Y494</f>
        <v>207</v>
      </c>
      <c r="Z23" s="197">
        <f>年中人口!Z494</f>
        <v>98</v>
      </c>
      <c r="AA23" s="197">
        <f>年中人口!AA494</f>
        <v>36</v>
      </c>
      <c r="AB23" s="197">
        <f>年中人口!AB494</f>
        <v>3</v>
      </c>
      <c r="AC23" s="197">
        <f>年中人口!AC494</f>
        <v>1</v>
      </c>
    </row>
    <row r="24" spans="1:31" ht="14.45" customHeight="1">
      <c r="A24" s="291"/>
      <c r="B24" s="80" t="s">
        <v>457</v>
      </c>
      <c r="C24" s="197">
        <f>SUM(D24,E24,J24:AC24)</f>
        <v>14593</v>
      </c>
      <c r="D24" s="197">
        <f>年中人口!D495</f>
        <v>92</v>
      </c>
      <c r="E24" s="197">
        <f>年中人口!E495</f>
        <v>436</v>
      </c>
      <c r="F24" s="197">
        <f>年中人口!F495</f>
        <v>100</v>
      </c>
      <c r="G24" s="197">
        <f>年中人口!G495</f>
        <v>107</v>
      </c>
      <c r="H24" s="197">
        <f>年中人口!H495</f>
        <v>124</v>
      </c>
      <c r="I24" s="197">
        <f>年中人口!I495</f>
        <v>105</v>
      </c>
      <c r="J24" s="197">
        <f>年中人口!J495</f>
        <v>546</v>
      </c>
      <c r="K24" s="197">
        <f>年中人口!K495</f>
        <v>718</v>
      </c>
      <c r="L24" s="197">
        <f>年中人口!L495</f>
        <v>1004</v>
      </c>
      <c r="M24" s="198">
        <f>年中人口!M495</f>
        <v>1065</v>
      </c>
      <c r="N24" s="199">
        <f>年中人口!N495</f>
        <v>1077</v>
      </c>
      <c r="O24" s="224">
        <f>年中人口!O495</f>
        <v>1133</v>
      </c>
      <c r="P24" s="197">
        <f>年中人口!P495</f>
        <v>1100</v>
      </c>
      <c r="Q24" s="197">
        <f>年中人口!Q495</f>
        <v>1033</v>
      </c>
      <c r="R24" s="197">
        <f>年中人口!R495</f>
        <v>1168</v>
      </c>
      <c r="S24" s="197">
        <f>年中人口!S495</f>
        <v>1167</v>
      </c>
      <c r="T24" s="197">
        <f>年中人口!T495</f>
        <v>1048</v>
      </c>
      <c r="U24" s="197">
        <f>年中人口!U495</f>
        <v>910</v>
      </c>
      <c r="V24" s="197">
        <f>年中人口!V495</f>
        <v>566</v>
      </c>
      <c r="W24" s="197">
        <f>年中人口!W495</f>
        <v>499</v>
      </c>
      <c r="X24" s="197">
        <f>年中人口!X495</f>
        <v>495</v>
      </c>
      <c r="Y24" s="197">
        <f>年中人口!Y495</f>
        <v>319</v>
      </c>
      <c r="Z24" s="197">
        <f>年中人口!Z495</f>
        <v>148</v>
      </c>
      <c r="AA24" s="197">
        <f>年中人口!AA495</f>
        <v>57</v>
      </c>
      <c r="AB24" s="197">
        <f>年中人口!AB495</f>
        <v>9</v>
      </c>
      <c r="AC24" s="197">
        <f>年中人口!AC495</f>
        <v>3</v>
      </c>
    </row>
    <row r="25" spans="1:31" ht="27" customHeight="1">
      <c r="A25" s="79" t="s">
        <v>972</v>
      </c>
      <c r="B25" s="80" t="s">
        <v>455</v>
      </c>
      <c r="C25" s="197">
        <f>C26+C27</f>
        <v>53049</v>
      </c>
      <c r="D25" s="197">
        <f>年中人口!D496</f>
        <v>403</v>
      </c>
      <c r="E25" s="197">
        <f>年中人口!E496</f>
        <v>1750</v>
      </c>
      <c r="F25" s="197">
        <f>年中人口!F496</f>
        <v>422</v>
      </c>
      <c r="G25" s="197">
        <f>年中人口!G496</f>
        <v>440</v>
      </c>
      <c r="H25" s="197">
        <f>年中人口!H496</f>
        <v>478</v>
      </c>
      <c r="I25" s="197">
        <f>年中人口!I496</f>
        <v>410</v>
      </c>
      <c r="J25" s="197">
        <f>年中人口!J496</f>
        <v>2427</v>
      </c>
      <c r="K25" s="197">
        <f>年中人口!K496</f>
        <v>2979</v>
      </c>
      <c r="L25" s="197">
        <f>年中人口!L496</f>
        <v>3400</v>
      </c>
      <c r="M25" s="198">
        <f>年中人口!M496</f>
        <v>3538</v>
      </c>
      <c r="N25" s="199">
        <f>年中人口!N496</f>
        <v>3697</v>
      </c>
      <c r="O25" s="224">
        <f>年中人口!O496</f>
        <v>4321</v>
      </c>
      <c r="P25" s="197">
        <f>年中人口!P496</f>
        <v>4592</v>
      </c>
      <c r="Q25" s="197">
        <f>年中人口!Q496</f>
        <v>3838</v>
      </c>
      <c r="R25" s="197">
        <f>年中人口!R496</f>
        <v>3880</v>
      </c>
      <c r="S25" s="197">
        <f>年中人口!S496</f>
        <v>4042</v>
      </c>
      <c r="T25" s="197">
        <f>年中人口!T496</f>
        <v>3889</v>
      </c>
      <c r="U25" s="197">
        <f>年中人口!U496</f>
        <v>3418</v>
      </c>
      <c r="V25" s="197">
        <f>年中人口!V496</f>
        <v>2107</v>
      </c>
      <c r="W25" s="197">
        <f>年中人口!W496</f>
        <v>1684</v>
      </c>
      <c r="X25" s="197">
        <f>年中人口!X496</f>
        <v>1477</v>
      </c>
      <c r="Y25" s="197">
        <f>年中人口!Y496</f>
        <v>948</v>
      </c>
      <c r="Z25" s="197">
        <f>年中人口!Z496</f>
        <v>477</v>
      </c>
      <c r="AA25" s="197">
        <f>年中人口!AA496</f>
        <v>144</v>
      </c>
      <c r="AB25" s="197">
        <f>年中人口!AB496</f>
        <v>33</v>
      </c>
      <c r="AC25" s="197">
        <f>年中人口!AC496</f>
        <v>5</v>
      </c>
    </row>
    <row r="26" spans="1:31" ht="14.45" customHeight="1">
      <c r="A26" s="291" t="s">
        <v>1102</v>
      </c>
      <c r="B26" s="80" t="s">
        <v>456</v>
      </c>
      <c r="C26" s="197">
        <f>SUM(D26,E26,J26:AC26)</f>
        <v>27105</v>
      </c>
      <c r="D26" s="197">
        <f>年中人口!D497</f>
        <v>214</v>
      </c>
      <c r="E26" s="197">
        <f>年中人口!E497</f>
        <v>933</v>
      </c>
      <c r="F26" s="197">
        <f>年中人口!F497</f>
        <v>226</v>
      </c>
      <c r="G26" s="197">
        <f>年中人口!G497</f>
        <v>234</v>
      </c>
      <c r="H26" s="197">
        <f>年中人口!H497</f>
        <v>260</v>
      </c>
      <c r="I26" s="197">
        <f>年中人口!I497</f>
        <v>213</v>
      </c>
      <c r="J26" s="197">
        <f>年中人口!J497</f>
        <v>1274</v>
      </c>
      <c r="K26" s="197">
        <f>年中人口!K497</f>
        <v>1573</v>
      </c>
      <c r="L26" s="197">
        <f>年中人口!L497</f>
        <v>1788</v>
      </c>
      <c r="M26" s="198">
        <f>年中人口!M497</f>
        <v>1902</v>
      </c>
      <c r="N26" s="199">
        <f>年中人口!N497</f>
        <v>1946</v>
      </c>
      <c r="O26" s="224">
        <f>年中人口!O497</f>
        <v>2133</v>
      </c>
      <c r="P26" s="197">
        <f>年中人口!P497</f>
        <v>2312</v>
      </c>
      <c r="Q26" s="197">
        <f>年中人口!Q497</f>
        <v>2018</v>
      </c>
      <c r="R26" s="197">
        <f>年中人口!R497</f>
        <v>2022</v>
      </c>
      <c r="S26" s="197">
        <f>年中人口!S497</f>
        <v>2056</v>
      </c>
      <c r="T26" s="197">
        <f>年中人口!T497</f>
        <v>1988</v>
      </c>
      <c r="U26" s="197">
        <f>年中人口!U497</f>
        <v>1678</v>
      </c>
      <c r="V26" s="197">
        <f>年中人口!V497</f>
        <v>1046</v>
      </c>
      <c r="W26" s="197">
        <f>年中人口!W497</f>
        <v>840</v>
      </c>
      <c r="X26" s="197">
        <f>年中人口!X497</f>
        <v>707</v>
      </c>
      <c r="Y26" s="197">
        <f>年中人口!Y497</f>
        <v>427</v>
      </c>
      <c r="Z26" s="197">
        <f>年中人口!Z497</f>
        <v>185</v>
      </c>
      <c r="AA26" s="197">
        <f>年中人口!AA497</f>
        <v>49</v>
      </c>
      <c r="AB26" s="197">
        <f>年中人口!AB497</f>
        <v>11</v>
      </c>
      <c r="AC26" s="197">
        <f>年中人口!AC497</f>
        <v>3</v>
      </c>
    </row>
    <row r="27" spans="1:31" ht="14.45" customHeight="1">
      <c r="A27" s="291"/>
      <c r="B27" s="80" t="s">
        <v>457</v>
      </c>
      <c r="C27" s="197">
        <f>SUM(D27,E27,J27:AC27)</f>
        <v>25944</v>
      </c>
      <c r="D27" s="197">
        <f>年中人口!D498</f>
        <v>189</v>
      </c>
      <c r="E27" s="197">
        <f>年中人口!E498</f>
        <v>817</v>
      </c>
      <c r="F27" s="197">
        <f>年中人口!F498</f>
        <v>196</v>
      </c>
      <c r="G27" s="197">
        <f>年中人口!G498</f>
        <v>206</v>
      </c>
      <c r="H27" s="197">
        <f>年中人口!H498</f>
        <v>218</v>
      </c>
      <c r="I27" s="197">
        <f>年中人口!I498</f>
        <v>197</v>
      </c>
      <c r="J27" s="197">
        <f>年中人口!J498</f>
        <v>1153</v>
      </c>
      <c r="K27" s="197">
        <f>年中人口!K498</f>
        <v>1406</v>
      </c>
      <c r="L27" s="197">
        <f>年中人口!L498</f>
        <v>1612</v>
      </c>
      <c r="M27" s="198">
        <f>年中人口!M498</f>
        <v>1636</v>
      </c>
      <c r="N27" s="199">
        <f>年中人口!N498</f>
        <v>1751</v>
      </c>
      <c r="O27" s="224">
        <f>年中人口!O498</f>
        <v>2188</v>
      </c>
      <c r="P27" s="197">
        <f>年中人口!P498</f>
        <v>2280</v>
      </c>
      <c r="Q27" s="197">
        <f>年中人口!Q498</f>
        <v>1820</v>
      </c>
      <c r="R27" s="197">
        <f>年中人口!R498</f>
        <v>1858</v>
      </c>
      <c r="S27" s="197">
        <f>年中人口!S498</f>
        <v>1986</v>
      </c>
      <c r="T27" s="197">
        <f>年中人口!T498</f>
        <v>1901</v>
      </c>
      <c r="U27" s="197">
        <f>年中人口!U498</f>
        <v>1740</v>
      </c>
      <c r="V27" s="197">
        <f>年中人口!V498</f>
        <v>1061</v>
      </c>
      <c r="W27" s="197">
        <f>年中人口!W498</f>
        <v>844</v>
      </c>
      <c r="X27" s="197">
        <f>年中人口!X498</f>
        <v>770</v>
      </c>
      <c r="Y27" s="197">
        <f>年中人口!Y498</f>
        <v>521</v>
      </c>
      <c r="Z27" s="197">
        <f>年中人口!Z498</f>
        <v>292</v>
      </c>
      <c r="AA27" s="197">
        <f>年中人口!AA498</f>
        <v>95</v>
      </c>
      <c r="AB27" s="197">
        <f>年中人口!AB498</f>
        <v>22</v>
      </c>
      <c r="AC27" s="197">
        <f>年中人口!AC498</f>
        <v>2</v>
      </c>
    </row>
    <row r="28" spans="1:31" s="206" customFormat="1" ht="27" customHeight="1">
      <c r="A28" s="79" t="s">
        <v>973</v>
      </c>
      <c r="B28" s="80" t="s">
        <v>1282</v>
      </c>
      <c r="C28" s="197">
        <f>C29+C30</f>
        <v>29507</v>
      </c>
      <c r="D28" s="203">
        <f>年中人口!D499</f>
        <v>240</v>
      </c>
      <c r="E28" s="203">
        <f>年中人口!E499</f>
        <v>961</v>
      </c>
      <c r="F28" s="203">
        <f>年中人口!F499</f>
        <v>262</v>
      </c>
      <c r="G28" s="203">
        <f>年中人口!G499</f>
        <v>268</v>
      </c>
      <c r="H28" s="203">
        <f>年中人口!H499</f>
        <v>234</v>
      </c>
      <c r="I28" s="203">
        <f>年中人口!I499</f>
        <v>197</v>
      </c>
      <c r="J28" s="203">
        <f>年中人口!J499</f>
        <v>987</v>
      </c>
      <c r="K28" s="203">
        <f>年中人口!K499</f>
        <v>1176</v>
      </c>
      <c r="L28" s="203">
        <f>年中人口!L499</f>
        <v>1772</v>
      </c>
      <c r="M28" s="204">
        <f>年中人口!M499</f>
        <v>1953</v>
      </c>
      <c r="N28" s="205">
        <f>年中人口!N499</f>
        <v>2097</v>
      </c>
      <c r="O28" s="222">
        <f>年中人口!O499</f>
        <v>2521</v>
      </c>
      <c r="P28" s="203">
        <f>年中人口!P499</f>
        <v>2751</v>
      </c>
      <c r="Q28" s="203">
        <f>年中人口!Q499</f>
        <v>2496</v>
      </c>
      <c r="R28" s="203">
        <f>年中人口!R499</f>
        <v>2384</v>
      </c>
      <c r="S28" s="203">
        <f>年中人口!S499</f>
        <v>2286</v>
      </c>
      <c r="T28" s="203">
        <f>年中人口!T499</f>
        <v>2172</v>
      </c>
      <c r="U28" s="203">
        <f>年中人口!U499</f>
        <v>1860</v>
      </c>
      <c r="V28" s="203">
        <f>年中人口!V499</f>
        <v>1202</v>
      </c>
      <c r="W28" s="203">
        <f>年中人口!W499</f>
        <v>961</v>
      </c>
      <c r="X28" s="203">
        <f>年中人口!X499</f>
        <v>795</v>
      </c>
      <c r="Y28" s="203">
        <f>年中人口!Y499</f>
        <v>544</v>
      </c>
      <c r="Z28" s="203">
        <f>年中人口!Z499</f>
        <v>254</v>
      </c>
      <c r="AA28" s="203">
        <f>年中人口!AA499</f>
        <v>82</v>
      </c>
      <c r="AB28" s="203">
        <f>年中人口!AB499</f>
        <v>10</v>
      </c>
      <c r="AC28" s="203">
        <f>年中人口!AC499</f>
        <v>3</v>
      </c>
      <c r="AE28" s="210">
        <f>SUM(F28:AD28,D28)</f>
        <v>29507</v>
      </c>
    </row>
    <row r="29" spans="1:31" s="206" customFormat="1" ht="14.45" customHeight="1">
      <c r="A29" s="291" t="s">
        <v>960</v>
      </c>
      <c r="B29" s="80" t="s">
        <v>1283</v>
      </c>
      <c r="C29" s="197">
        <f>SUM(D29,E29,J29:AC29)</f>
        <v>15090</v>
      </c>
      <c r="D29" s="203">
        <f>年中人口!D500</f>
        <v>123</v>
      </c>
      <c r="E29" s="203">
        <f>年中人口!E500</f>
        <v>496</v>
      </c>
      <c r="F29" s="203">
        <f>年中人口!F500</f>
        <v>140</v>
      </c>
      <c r="G29" s="203">
        <f>年中人口!G500</f>
        <v>138</v>
      </c>
      <c r="H29" s="203">
        <f>年中人口!H500</f>
        <v>118</v>
      </c>
      <c r="I29" s="203">
        <f>年中人口!I500</f>
        <v>100</v>
      </c>
      <c r="J29" s="203">
        <f>年中人口!J500</f>
        <v>493</v>
      </c>
      <c r="K29" s="203">
        <f>年中人口!K500</f>
        <v>631</v>
      </c>
      <c r="L29" s="203">
        <f>年中人口!L500</f>
        <v>896</v>
      </c>
      <c r="M29" s="204">
        <f>年中人口!M500</f>
        <v>981</v>
      </c>
      <c r="N29" s="205">
        <f>年中人口!N500</f>
        <v>1090</v>
      </c>
      <c r="O29" s="222">
        <f>年中人口!O500</f>
        <v>1318</v>
      </c>
      <c r="P29" s="203">
        <f>年中人口!P500</f>
        <v>1449</v>
      </c>
      <c r="Q29" s="203">
        <f>年中人口!Q500</f>
        <v>1304</v>
      </c>
      <c r="R29" s="203">
        <f>年中人口!R500</f>
        <v>1309</v>
      </c>
      <c r="S29" s="203">
        <f>年中人口!S500</f>
        <v>1181</v>
      </c>
      <c r="T29" s="203">
        <f>年中人口!T500</f>
        <v>1101</v>
      </c>
      <c r="U29" s="203">
        <f>年中人口!U500</f>
        <v>911</v>
      </c>
      <c r="V29" s="203">
        <f>年中人口!V500</f>
        <v>597</v>
      </c>
      <c r="W29" s="203">
        <f>年中人口!W500</f>
        <v>457</v>
      </c>
      <c r="X29" s="203">
        <f>年中人口!X500</f>
        <v>372</v>
      </c>
      <c r="Y29" s="203">
        <f>年中人口!Y500</f>
        <v>235</v>
      </c>
      <c r="Z29" s="203">
        <f>年中人口!Z500</f>
        <v>114</v>
      </c>
      <c r="AA29" s="203">
        <f>年中人口!AA500</f>
        <v>26</v>
      </c>
      <c r="AB29" s="203">
        <f>年中人口!AB500</f>
        <v>5</v>
      </c>
      <c r="AC29" s="203">
        <f>年中人口!AC500</f>
        <v>1</v>
      </c>
      <c r="AE29" s="210">
        <f>SUM(F29:AD29,D29)</f>
        <v>15090</v>
      </c>
    </row>
    <row r="30" spans="1:31" s="206" customFormat="1" ht="14.45" customHeight="1">
      <c r="A30" s="291"/>
      <c r="B30" s="80" t="s">
        <v>1284</v>
      </c>
      <c r="C30" s="197">
        <f>SUM(D30,E30,J30:AC30)</f>
        <v>14417</v>
      </c>
      <c r="D30" s="203">
        <f>年中人口!D501</f>
        <v>117</v>
      </c>
      <c r="E30" s="203">
        <f>年中人口!E501</f>
        <v>465</v>
      </c>
      <c r="F30" s="203">
        <f>年中人口!F501</f>
        <v>122</v>
      </c>
      <c r="G30" s="203">
        <f>年中人口!G501</f>
        <v>130</v>
      </c>
      <c r="H30" s="203">
        <f>年中人口!H501</f>
        <v>116</v>
      </c>
      <c r="I30" s="203">
        <f>年中人口!I501</f>
        <v>97</v>
      </c>
      <c r="J30" s="203">
        <f>年中人口!J501</f>
        <v>494</v>
      </c>
      <c r="K30" s="203">
        <f>年中人口!K501</f>
        <v>545</v>
      </c>
      <c r="L30" s="203">
        <f>年中人口!L501</f>
        <v>876</v>
      </c>
      <c r="M30" s="204">
        <f>年中人口!M501</f>
        <v>972</v>
      </c>
      <c r="N30" s="205">
        <f>年中人口!N501</f>
        <v>1007</v>
      </c>
      <c r="O30" s="222">
        <f>年中人口!O501</f>
        <v>1203</v>
      </c>
      <c r="P30" s="203">
        <f>年中人口!P501</f>
        <v>1302</v>
      </c>
      <c r="Q30" s="203">
        <f>年中人口!Q501</f>
        <v>1192</v>
      </c>
      <c r="R30" s="203">
        <f>年中人口!R501</f>
        <v>1075</v>
      </c>
      <c r="S30" s="203">
        <f>年中人口!S501</f>
        <v>1105</v>
      </c>
      <c r="T30" s="203">
        <f>年中人口!T501</f>
        <v>1071</v>
      </c>
      <c r="U30" s="203">
        <f>年中人口!U501</f>
        <v>949</v>
      </c>
      <c r="V30" s="203">
        <f>年中人口!V501</f>
        <v>605</v>
      </c>
      <c r="W30" s="203">
        <f>年中人口!W501</f>
        <v>504</v>
      </c>
      <c r="X30" s="203">
        <f>年中人口!X501</f>
        <v>423</v>
      </c>
      <c r="Y30" s="203">
        <f>年中人口!Y501</f>
        <v>309</v>
      </c>
      <c r="Z30" s="203">
        <f>年中人口!Z501</f>
        <v>140</v>
      </c>
      <c r="AA30" s="203">
        <f>年中人口!AA501</f>
        <v>56</v>
      </c>
      <c r="AB30" s="203">
        <f>年中人口!AB501</f>
        <v>5</v>
      </c>
      <c r="AC30" s="203">
        <f>年中人口!AC501</f>
        <v>2</v>
      </c>
      <c r="AE30" s="210">
        <f>SUM(F30:AD30,D30)</f>
        <v>14417</v>
      </c>
    </row>
    <row r="31" spans="1:31" s="206" customFormat="1" ht="27" customHeight="1">
      <c r="A31" s="79" t="s">
        <v>974</v>
      </c>
      <c r="B31" s="80" t="s">
        <v>1282</v>
      </c>
      <c r="C31" s="197">
        <f>C32+C33</f>
        <v>30620</v>
      </c>
      <c r="D31" s="203">
        <f>年中人口!D502</f>
        <v>202</v>
      </c>
      <c r="E31" s="203">
        <f>年中人口!E502</f>
        <v>730</v>
      </c>
      <c r="F31" s="203">
        <f>年中人口!F502</f>
        <v>204</v>
      </c>
      <c r="G31" s="203">
        <f>年中人口!G502</f>
        <v>205</v>
      </c>
      <c r="H31" s="203">
        <f>年中人口!H502</f>
        <v>174</v>
      </c>
      <c r="I31" s="203">
        <f>年中人口!I502</f>
        <v>147</v>
      </c>
      <c r="J31" s="203">
        <f>年中人口!J502</f>
        <v>1105</v>
      </c>
      <c r="K31" s="203">
        <f>年中人口!K502</f>
        <v>1353</v>
      </c>
      <c r="L31" s="203">
        <f>年中人口!L502</f>
        <v>1803</v>
      </c>
      <c r="M31" s="204">
        <f>年中人口!M502</f>
        <v>1999</v>
      </c>
      <c r="N31" s="205">
        <f>年中人口!N502</f>
        <v>2173</v>
      </c>
      <c r="O31" s="222">
        <f>年中人口!O502</f>
        <v>2504</v>
      </c>
      <c r="P31" s="203">
        <f>年中人口!P502</f>
        <v>2731</v>
      </c>
      <c r="Q31" s="203">
        <f>年中人口!Q502</f>
        <v>2573</v>
      </c>
      <c r="R31" s="203">
        <f>年中人口!R502</f>
        <v>2506</v>
      </c>
      <c r="S31" s="203">
        <f>年中人口!S502</f>
        <v>2406</v>
      </c>
      <c r="T31" s="203">
        <f>年中人口!T502</f>
        <v>2159</v>
      </c>
      <c r="U31" s="203">
        <f>年中人口!U502</f>
        <v>2012</v>
      </c>
      <c r="V31" s="203">
        <f>年中人口!V502</f>
        <v>1391</v>
      </c>
      <c r="W31" s="203">
        <f>年中人口!W502</f>
        <v>1198</v>
      </c>
      <c r="X31" s="203">
        <f>年中人口!X502</f>
        <v>896</v>
      </c>
      <c r="Y31" s="203">
        <f>年中人口!Y502</f>
        <v>571</v>
      </c>
      <c r="Z31" s="203">
        <f>年中人口!Z502</f>
        <v>231</v>
      </c>
      <c r="AA31" s="203">
        <f>年中人口!AA502</f>
        <v>69</v>
      </c>
      <c r="AB31" s="203">
        <f>年中人口!AB502</f>
        <v>7</v>
      </c>
      <c r="AC31" s="203">
        <f>年中人口!AC502</f>
        <v>1</v>
      </c>
    </row>
    <row r="32" spans="1:31" s="206" customFormat="1" ht="14.45" customHeight="1">
      <c r="A32" s="291" t="s">
        <v>961</v>
      </c>
      <c r="B32" s="80" t="s">
        <v>1283</v>
      </c>
      <c r="C32" s="197">
        <f>SUM(D32,E32,J32:AC32)</f>
        <v>15836</v>
      </c>
      <c r="D32" s="203">
        <f>年中人口!D503</f>
        <v>102</v>
      </c>
      <c r="E32" s="203">
        <f>年中人口!E503</f>
        <v>385</v>
      </c>
      <c r="F32" s="203">
        <f>年中人口!F503</f>
        <v>107</v>
      </c>
      <c r="G32" s="203">
        <f>年中人口!G503</f>
        <v>114</v>
      </c>
      <c r="H32" s="203">
        <f>年中人口!H503</f>
        <v>93</v>
      </c>
      <c r="I32" s="203">
        <f>年中人口!I503</f>
        <v>71</v>
      </c>
      <c r="J32" s="203">
        <f>年中人口!J503</f>
        <v>562</v>
      </c>
      <c r="K32" s="203">
        <f>年中人口!K503</f>
        <v>684</v>
      </c>
      <c r="L32" s="203">
        <f>年中人口!L503</f>
        <v>894</v>
      </c>
      <c r="M32" s="204">
        <f>年中人口!M503</f>
        <v>1056</v>
      </c>
      <c r="N32" s="205">
        <f>年中人口!N503</f>
        <v>1145</v>
      </c>
      <c r="O32" s="222">
        <f>年中人口!O503</f>
        <v>1312</v>
      </c>
      <c r="P32" s="203">
        <f>年中人口!P503</f>
        <v>1420</v>
      </c>
      <c r="Q32" s="203">
        <f>年中人口!Q503</f>
        <v>1387</v>
      </c>
      <c r="R32" s="203">
        <f>年中人口!R503</f>
        <v>1425</v>
      </c>
      <c r="S32" s="203">
        <f>年中人口!S503</f>
        <v>1281</v>
      </c>
      <c r="T32" s="203">
        <f>年中人口!T503</f>
        <v>1118</v>
      </c>
      <c r="U32" s="203">
        <f>年中人口!U503</f>
        <v>1000</v>
      </c>
      <c r="V32" s="203">
        <f>年中人口!V503</f>
        <v>680</v>
      </c>
      <c r="W32" s="203">
        <f>年中人口!W503</f>
        <v>539</v>
      </c>
      <c r="X32" s="203">
        <f>年中人口!X503</f>
        <v>432</v>
      </c>
      <c r="Y32" s="203">
        <f>年中人口!Y503</f>
        <v>285</v>
      </c>
      <c r="Z32" s="203">
        <f>年中人口!Z503</f>
        <v>98</v>
      </c>
      <c r="AA32" s="203">
        <f>年中人口!AA503</f>
        <v>28</v>
      </c>
      <c r="AB32" s="203">
        <f>年中人口!AB503</f>
        <v>3</v>
      </c>
      <c r="AC32" s="203">
        <f>年中人口!AC503</f>
        <v>0</v>
      </c>
    </row>
    <row r="33" spans="1:29" s="206" customFormat="1" ht="14.45" customHeight="1">
      <c r="A33" s="291"/>
      <c r="B33" s="80" t="s">
        <v>1284</v>
      </c>
      <c r="C33" s="197">
        <f>SUM(D33,E33,J33:AC33)</f>
        <v>14784</v>
      </c>
      <c r="D33" s="203">
        <f>年中人口!D504</f>
        <v>100</v>
      </c>
      <c r="E33" s="203">
        <f>年中人口!E504</f>
        <v>345</v>
      </c>
      <c r="F33" s="203">
        <f>年中人口!F504</f>
        <v>97</v>
      </c>
      <c r="G33" s="203">
        <f>年中人口!G504</f>
        <v>91</v>
      </c>
      <c r="H33" s="203">
        <f>年中人口!H504</f>
        <v>81</v>
      </c>
      <c r="I33" s="203">
        <f>年中人口!I504</f>
        <v>76</v>
      </c>
      <c r="J33" s="203">
        <f>年中人口!J504</f>
        <v>543</v>
      </c>
      <c r="K33" s="203">
        <f>年中人口!K504</f>
        <v>669</v>
      </c>
      <c r="L33" s="203">
        <f>年中人口!L504</f>
        <v>909</v>
      </c>
      <c r="M33" s="204">
        <f>年中人口!M504</f>
        <v>943</v>
      </c>
      <c r="N33" s="205">
        <f>年中人口!N504</f>
        <v>1028</v>
      </c>
      <c r="O33" s="222">
        <f>年中人口!O504</f>
        <v>1192</v>
      </c>
      <c r="P33" s="203">
        <f>年中人口!P504</f>
        <v>1311</v>
      </c>
      <c r="Q33" s="203">
        <f>年中人口!Q504</f>
        <v>1186</v>
      </c>
      <c r="R33" s="203">
        <f>年中人口!R504</f>
        <v>1081</v>
      </c>
      <c r="S33" s="203">
        <f>年中人口!S504</f>
        <v>1125</v>
      </c>
      <c r="T33" s="203">
        <f>年中人口!T504</f>
        <v>1041</v>
      </c>
      <c r="U33" s="203">
        <f>年中人口!U504</f>
        <v>1012</v>
      </c>
      <c r="V33" s="203">
        <f>年中人口!V504</f>
        <v>711</v>
      </c>
      <c r="W33" s="203">
        <f>年中人口!W504</f>
        <v>659</v>
      </c>
      <c r="X33" s="203">
        <f>年中人口!X504</f>
        <v>464</v>
      </c>
      <c r="Y33" s="203">
        <f>年中人口!Y504</f>
        <v>286</v>
      </c>
      <c r="Z33" s="203">
        <f>年中人口!Z504</f>
        <v>133</v>
      </c>
      <c r="AA33" s="203">
        <f>年中人口!AA504</f>
        <v>41</v>
      </c>
      <c r="AB33" s="203">
        <f>年中人口!AB504</f>
        <v>4</v>
      </c>
      <c r="AC33" s="203">
        <f>年中人口!AC504</f>
        <v>1</v>
      </c>
    </row>
    <row r="34" spans="1:29" s="78" customFormat="1" ht="27" customHeight="1">
      <c r="A34" s="79" t="s">
        <v>975</v>
      </c>
      <c r="B34" s="80" t="s">
        <v>455</v>
      </c>
      <c r="C34" s="81">
        <f>C35+C36</f>
        <v>14150</v>
      </c>
      <c r="D34" s="197">
        <f>年中人口!D505</f>
        <v>161</v>
      </c>
      <c r="E34" s="197">
        <f>年中人口!E505</f>
        <v>568</v>
      </c>
      <c r="F34" s="197">
        <f>年中人口!F505</f>
        <v>161</v>
      </c>
      <c r="G34" s="197">
        <f>年中人口!G505</f>
        <v>155</v>
      </c>
      <c r="H34" s="197">
        <f>年中人口!H505</f>
        <v>144</v>
      </c>
      <c r="I34" s="197">
        <f>年中人口!I505</f>
        <v>108</v>
      </c>
      <c r="J34" s="197">
        <f>年中人口!J505</f>
        <v>427</v>
      </c>
      <c r="K34" s="197">
        <f>年中人口!K505</f>
        <v>566</v>
      </c>
      <c r="L34" s="197">
        <f>年中人口!L505</f>
        <v>927</v>
      </c>
      <c r="M34" s="198">
        <f>年中人口!M505</f>
        <v>990</v>
      </c>
      <c r="N34" s="199">
        <f>年中人口!N505</f>
        <v>995</v>
      </c>
      <c r="O34" s="224">
        <f>年中人口!O505</f>
        <v>1189</v>
      </c>
      <c r="P34" s="197">
        <f>年中人口!P505</f>
        <v>1269</v>
      </c>
      <c r="Q34" s="197">
        <f>年中人口!Q505</f>
        <v>1127</v>
      </c>
      <c r="R34" s="197">
        <f>年中人口!R505</f>
        <v>1165</v>
      </c>
      <c r="S34" s="197">
        <f>年中人口!S505</f>
        <v>1199</v>
      </c>
      <c r="T34" s="197">
        <f>年中人口!T505</f>
        <v>1086</v>
      </c>
      <c r="U34" s="197">
        <f>年中人口!U505</f>
        <v>853</v>
      </c>
      <c r="V34" s="197">
        <f>年中人口!V505</f>
        <v>518</v>
      </c>
      <c r="W34" s="197">
        <f>年中人口!W505</f>
        <v>384</v>
      </c>
      <c r="X34" s="197">
        <f>年中人口!X505</f>
        <v>340</v>
      </c>
      <c r="Y34" s="197">
        <f>年中人口!Y505</f>
        <v>212</v>
      </c>
      <c r="Z34" s="197">
        <f>年中人口!Z505</f>
        <v>121</v>
      </c>
      <c r="AA34" s="197">
        <f>年中人口!AA505</f>
        <v>45</v>
      </c>
      <c r="AB34" s="197">
        <f>年中人口!AB505</f>
        <v>8</v>
      </c>
      <c r="AC34" s="197">
        <f>年中人口!AC505</f>
        <v>0</v>
      </c>
    </row>
    <row r="35" spans="1:29" s="78" customFormat="1" ht="14.45" customHeight="1">
      <c r="A35" s="291" t="s">
        <v>962</v>
      </c>
      <c r="B35" s="80" t="s">
        <v>456</v>
      </c>
      <c r="C35" s="81">
        <f>SUM(D35,E35,J35:AC35)</f>
        <v>7102</v>
      </c>
      <c r="D35" s="197">
        <f>年中人口!D506</f>
        <v>84</v>
      </c>
      <c r="E35" s="197">
        <f>年中人口!E506</f>
        <v>296</v>
      </c>
      <c r="F35" s="197">
        <f>年中人口!F506</f>
        <v>80</v>
      </c>
      <c r="G35" s="197">
        <f>年中人口!G506</f>
        <v>76</v>
      </c>
      <c r="H35" s="197">
        <f>年中人口!H506</f>
        <v>77</v>
      </c>
      <c r="I35" s="197">
        <f>年中人口!I506</f>
        <v>63</v>
      </c>
      <c r="J35" s="197">
        <f>年中人口!J506</f>
        <v>225</v>
      </c>
      <c r="K35" s="197">
        <f>年中人口!K506</f>
        <v>294</v>
      </c>
      <c r="L35" s="197">
        <f>年中人口!L506</f>
        <v>456</v>
      </c>
      <c r="M35" s="198">
        <f>年中人口!M506</f>
        <v>500</v>
      </c>
      <c r="N35" s="199">
        <f>年中人口!N506</f>
        <v>492</v>
      </c>
      <c r="O35" s="224">
        <f>年中人口!O506</f>
        <v>592</v>
      </c>
      <c r="P35" s="197">
        <f>年中人口!P506</f>
        <v>645</v>
      </c>
      <c r="Q35" s="197">
        <f>年中人口!Q506</f>
        <v>557</v>
      </c>
      <c r="R35" s="197">
        <f>年中人口!R506</f>
        <v>598</v>
      </c>
      <c r="S35" s="197">
        <f>年中人口!S506</f>
        <v>634</v>
      </c>
      <c r="T35" s="197">
        <f>年中人口!T506</f>
        <v>544</v>
      </c>
      <c r="U35" s="197">
        <f>年中人口!U506</f>
        <v>439</v>
      </c>
      <c r="V35" s="197">
        <f>年中人口!V506</f>
        <v>251</v>
      </c>
      <c r="W35" s="197">
        <f>年中人口!W506</f>
        <v>178</v>
      </c>
      <c r="X35" s="197">
        <f>年中人口!X506</f>
        <v>160</v>
      </c>
      <c r="Y35" s="197">
        <f>年中人口!Y506</f>
        <v>91</v>
      </c>
      <c r="Z35" s="197">
        <f>年中人口!Z506</f>
        <v>45</v>
      </c>
      <c r="AA35" s="197">
        <f>年中人口!AA506</f>
        <v>16</v>
      </c>
      <c r="AB35" s="197">
        <f>年中人口!AB506</f>
        <v>5</v>
      </c>
      <c r="AC35" s="197">
        <f>年中人口!AC506</f>
        <v>0</v>
      </c>
    </row>
    <row r="36" spans="1:29" s="78" customFormat="1" ht="14.45" customHeight="1">
      <c r="A36" s="291"/>
      <c r="B36" s="80" t="s">
        <v>457</v>
      </c>
      <c r="C36" s="81">
        <f>SUM(D36,E36,J36:AC36)</f>
        <v>7048</v>
      </c>
      <c r="D36" s="197">
        <f>年中人口!D507</f>
        <v>77</v>
      </c>
      <c r="E36" s="197">
        <f>年中人口!E507</f>
        <v>272</v>
      </c>
      <c r="F36" s="197">
        <f>年中人口!F507</f>
        <v>81</v>
      </c>
      <c r="G36" s="197">
        <f>年中人口!G507</f>
        <v>79</v>
      </c>
      <c r="H36" s="197">
        <f>年中人口!H507</f>
        <v>67</v>
      </c>
      <c r="I36" s="197">
        <f>年中人口!I507</f>
        <v>45</v>
      </c>
      <c r="J36" s="197">
        <f>年中人口!J507</f>
        <v>202</v>
      </c>
      <c r="K36" s="197">
        <f>年中人口!K507</f>
        <v>272</v>
      </c>
      <c r="L36" s="197">
        <f>年中人口!L507</f>
        <v>471</v>
      </c>
      <c r="M36" s="198">
        <f>年中人口!M507</f>
        <v>490</v>
      </c>
      <c r="N36" s="199">
        <f>年中人口!N507</f>
        <v>503</v>
      </c>
      <c r="O36" s="224">
        <f>年中人口!O507</f>
        <v>597</v>
      </c>
      <c r="P36" s="197">
        <f>年中人口!P507</f>
        <v>624</v>
      </c>
      <c r="Q36" s="197">
        <f>年中人口!Q507</f>
        <v>570</v>
      </c>
      <c r="R36" s="197">
        <f>年中人口!R507</f>
        <v>567</v>
      </c>
      <c r="S36" s="197">
        <f>年中人口!S507</f>
        <v>565</v>
      </c>
      <c r="T36" s="197">
        <f>年中人口!T507</f>
        <v>542</v>
      </c>
      <c r="U36" s="197">
        <f>年中人口!U507</f>
        <v>414</v>
      </c>
      <c r="V36" s="197">
        <f>年中人口!V507</f>
        <v>267</v>
      </c>
      <c r="W36" s="197">
        <f>年中人口!W507</f>
        <v>206</v>
      </c>
      <c r="X36" s="197">
        <f>年中人口!X507</f>
        <v>180</v>
      </c>
      <c r="Y36" s="197">
        <f>年中人口!Y507</f>
        <v>121</v>
      </c>
      <c r="Z36" s="197">
        <f>年中人口!Z507</f>
        <v>76</v>
      </c>
      <c r="AA36" s="197">
        <f>年中人口!AA507</f>
        <v>29</v>
      </c>
      <c r="AB36" s="197">
        <f>年中人口!AB507</f>
        <v>3</v>
      </c>
      <c r="AC36" s="197">
        <f>年中人口!AC507</f>
        <v>0</v>
      </c>
    </row>
    <row r="37" spans="1:29" s="78" customFormat="1" ht="27" customHeight="1">
      <c r="A37" s="79" t="s">
        <v>976</v>
      </c>
      <c r="B37" s="80" t="s">
        <v>455</v>
      </c>
      <c r="C37" s="81">
        <f>C38+C39</f>
        <v>19755</v>
      </c>
      <c r="D37" s="197">
        <f>年中人口!D508</f>
        <v>152</v>
      </c>
      <c r="E37" s="197">
        <f>年中人口!E508</f>
        <v>596</v>
      </c>
      <c r="F37" s="197">
        <f>年中人口!F508</f>
        <v>149</v>
      </c>
      <c r="G37" s="197">
        <f>年中人口!G508</f>
        <v>152</v>
      </c>
      <c r="H37" s="197">
        <f>年中人口!H508</f>
        <v>159</v>
      </c>
      <c r="I37" s="197">
        <f>年中人口!I508</f>
        <v>136</v>
      </c>
      <c r="J37" s="197">
        <f>年中人口!J508</f>
        <v>790</v>
      </c>
      <c r="K37" s="197">
        <f>年中人口!K508</f>
        <v>958</v>
      </c>
      <c r="L37" s="197">
        <f>年中人口!L508</f>
        <v>1280</v>
      </c>
      <c r="M37" s="198">
        <f>年中人口!M508</f>
        <v>1353</v>
      </c>
      <c r="N37" s="199">
        <f>年中人口!N508</f>
        <v>1231</v>
      </c>
      <c r="O37" s="224">
        <f>年中人口!O508</f>
        <v>1639</v>
      </c>
      <c r="P37" s="197">
        <f>年中人口!P508</f>
        <v>1784</v>
      </c>
      <c r="Q37" s="197">
        <f>年中人口!Q508</f>
        <v>1523</v>
      </c>
      <c r="R37" s="197">
        <f>年中人口!R508</f>
        <v>1507</v>
      </c>
      <c r="S37" s="197">
        <f>年中人口!S508</f>
        <v>1559</v>
      </c>
      <c r="T37" s="197">
        <f>年中人口!T508</f>
        <v>1425</v>
      </c>
      <c r="U37" s="197">
        <f>年中人口!U508</f>
        <v>1255</v>
      </c>
      <c r="V37" s="197">
        <f>年中人口!V508</f>
        <v>778</v>
      </c>
      <c r="W37" s="197">
        <f>年中人口!W508</f>
        <v>665</v>
      </c>
      <c r="X37" s="197">
        <f>年中人口!X508</f>
        <v>562</v>
      </c>
      <c r="Y37" s="197">
        <f>年中人口!Y508</f>
        <v>369</v>
      </c>
      <c r="Z37" s="197">
        <f>年中人口!Z508</f>
        <v>244</v>
      </c>
      <c r="AA37" s="197">
        <f>年中人口!AA508</f>
        <v>76</v>
      </c>
      <c r="AB37" s="197">
        <f>年中人口!AB508</f>
        <v>8</v>
      </c>
      <c r="AC37" s="197">
        <f>年中人口!AC508</f>
        <v>1</v>
      </c>
    </row>
    <row r="38" spans="1:29" s="78" customFormat="1" ht="14.45" customHeight="1">
      <c r="A38" s="291" t="s">
        <v>963</v>
      </c>
      <c r="B38" s="80" t="s">
        <v>456</v>
      </c>
      <c r="C38" s="81">
        <f>SUM(D38,E38,J38:AC38)</f>
        <v>10214</v>
      </c>
      <c r="D38" s="197">
        <f>年中人口!D509</f>
        <v>79</v>
      </c>
      <c r="E38" s="197">
        <f>年中人口!E509</f>
        <v>308</v>
      </c>
      <c r="F38" s="197">
        <f>年中人口!F509</f>
        <v>78</v>
      </c>
      <c r="G38" s="197">
        <f>年中人口!G509</f>
        <v>83</v>
      </c>
      <c r="H38" s="197">
        <f>年中人口!H509</f>
        <v>83</v>
      </c>
      <c r="I38" s="197">
        <f>年中人口!I509</f>
        <v>64</v>
      </c>
      <c r="J38" s="197">
        <f>年中人口!J509</f>
        <v>401</v>
      </c>
      <c r="K38" s="197">
        <f>年中人口!K509</f>
        <v>505</v>
      </c>
      <c r="L38" s="197">
        <f>年中人口!L509</f>
        <v>663</v>
      </c>
      <c r="M38" s="198">
        <f>年中人口!M509</f>
        <v>714</v>
      </c>
      <c r="N38" s="199">
        <f>年中人口!N509</f>
        <v>618</v>
      </c>
      <c r="O38" s="224">
        <f>年中人口!O509</f>
        <v>853</v>
      </c>
      <c r="P38" s="197">
        <f>年中人口!P509</f>
        <v>945</v>
      </c>
      <c r="Q38" s="197">
        <f>年中人口!Q509</f>
        <v>799</v>
      </c>
      <c r="R38" s="197">
        <f>年中人口!R509</f>
        <v>810</v>
      </c>
      <c r="S38" s="197">
        <f>年中人口!S509</f>
        <v>866</v>
      </c>
      <c r="T38" s="197">
        <f>年中人口!T509</f>
        <v>755</v>
      </c>
      <c r="U38" s="197">
        <f>年中人口!U509</f>
        <v>603</v>
      </c>
      <c r="V38" s="197">
        <f>年中人口!V509</f>
        <v>391</v>
      </c>
      <c r="W38" s="197">
        <f>年中人口!W509</f>
        <v>315</v>
      </c>
      <c r="X38" s="197">
        <f>年中人口!X509</f>
        <v>280</v>
      </c>
      <c r="Y38" s="197">
        <f>年中人口!Y509</f>
        <v>169</v>
      </c>
      <c r="Z38" s="197">
        <f>年中人口!Z509</f>
        <v>110</v>
      </c>
      <c r="AA38" s="197">
        <f>年中人口!AA509</f>
        <v>27</v>
      </c>
      <c r="AB38" s="197">
        <f>年中人口!AB509</f>
        <v>3</v>
      </c>
      <c r="AC38" s="197">
        <f>年中人口!AC509</f>
        <v>0</v>
      </c>
    </row>
    <row r="39" spans="1:29" s="78" customFormat="1" ht="14.45" customHeight="1">
      <c r="A39" s="291"/>
      <c r="B39" s="80" t="s">
        <v>457</v>
      </c>
      <c r="C39" s="81">
        <f>SUM(D39,E39,J39:AC39)</f>
        <v>9541</v>
      </c>
      <c r="D39" s="197">
        <f>年中人口!D510</f>
        <v>73</v>
      </c>
      <c r="E39" s="197">
        <f>年中人口!E510</f>
        <v>288</v>
      </c>
      <c r="F39" s="197">
        <f>年中人口!F510</f>
        <v>71</v>
      </c>
      <c r="G39" s="197">
        <f>年中人口!G510</f>
        <v>69</v>
      </c>
      <c r="H39" s="197">
        <f>年中人口!H510</f>
        <v>76</v>
      </c>
      <c r="I39" s="197">
        <f>年中人口!I510</f>
        <v>72</v>
      </c>
      <c r="J39" s="197">
        <f>年中人口!J510</f>
        <v>389</v>
      </c>
      <c r="K39" s="197">
        <f>年中人口!K510</f>
        <v>453</v>
      </c>
      <c r="L39" s="197">
        <f>年中人口!L510</f>
        <v>617</v>
      </c>
      <c r="M39" s="198">
        <f>年中人口!M510</f>
        <v>639</v>
      </c>
      <c r="N39" s="199">
        <f>年中人口!N510</f>
        <v>613</v>
      </c>
      <c r="O39" s="224">
        <f>年中人口!O510</f>
        <v>786</v>
      </c>
      <c r="P39" s="197">
        <f>年中人口!P510</f>
        <v>839</v>
      </c>
      <c r="Q39" s="197">
        <f>年中人口!Q510</f>
        <v>724</v>
      </c>
      <c r="R39" s="197">
        <f>年中人口!R510</f>
        <v>697</v>
      </c>
      <c r="S39" s="197">
        <f>年中人口!S510</f>
        <v>693</v>
      </c>
      <c r="T39" s="197">
        <f>年中人口!T510</f>
        <v>670</v>
      </c>
      <c r="U39" s="197">
        <f>年中人口!U510</f>
        <v>652</v>
      </c>
      <c r="V39" s="197">
        <f>年中人口!V510</f>
        <v>387</v>
      </c>
      <c r="W39" s="197">
        <f>年中人口!W510</f>
        <v>350</v>
      </c>
      <c r="X39" s="197">
        <f>年中人口!X510</f>
        <v>282</v>
      </c>
      <c r="Y39" s="197">
        <f>年中人口!Y510</f>
        <v>200</v>
      </c>
      <c r="Z39" s="197">
        <f>年中人口!Z510</f>
        <v>134</v>
      </c>
      <c r="AA39" s="197">
        <f>年中人口!AA510</f>
        <v>49</v>
      </c>
      <c r="AB39" s="197">
        <f>年中人口!AB510</f>
        <v>5</v>
      </c>
      <c r="AC39" s="197">
        <f>年中人口!AC510</f>
        <v>1</v>
      </c>
    </row>
    <row r="40" spans="1:29" s="78" customFormat="1" ht="27" customHeight="1">
      <c r="A40" s="79" t="s">
        <v>977</v>
      </c>
      <c r="B40" s="80" t="s">
        <v>455</v>
      </c>
      <c r="C40" s="81">
        <f>C41+C42</f>
        <v>36407</v>
      </c>
      <c r="D40" s="197">
        <f>年中人口!D511</f>
        <v>278</v>
      </c>
      <c r="E40" s="197">
        <f>年中人口!E511</f>
        <v>1037</v>
      </c>
      <c r="F40" s="197">
        <f>年中人口!F511</f>
        <v>271</v>
      </c>
      <c r="G40" s="197">
        <f>年中人口!G511</f>
        <v>273</v>
      </c>
      <c r="H40" s="197">
        <f>年中人口!H511</f>
        <v>269</v>
      </c>
      <c r="I40" s="197">
        <f>年中人口!I511</f>
        <v>224</v>
      </c>
      <c r="J40" s="197">
        <f>年中人口!J511</f>
        <v>1190</v>
      </c>
      <c r="K40" s="197">
        <f>年中人口!K511</f>
        <v>1571</v>
      </c>
      <c r="L40" s="197">
        <f>年中人口!L511</f>
        <v>2229</v>
      </c>
      <c r="M40" s="198">
        <f>年中人口!M511</f>
        <v>2583</v>
      </c>
      <c r="N40" s="199">
        <f>年中人口!N511</f>
        <v>2556</v>
      </c>
      <c r="O40" s="224">
        <f>年中人口!O511</f>
        <v>3107</v>
      </c>
      <c r="P40" s="197">
        <f>年中人口!P511</f>
        <v>3399</v>
      </c>
      <c r="Q40" s="197">
        <f>年中人口!Q511</f>
        <v>3052</v>
      </c>
      <c r="R40" s="197">
        <f>年中人口!R511</f>
        <v>2881</v>
      </c>
      <c r="S40" s="197">
        <f>年中人口!S511</f>
        <v>2901</v>
      </c>
      <c r="T40" s="197">
        <f>年中人口!T511</f>
        <v>2801</v>
      </c>
      <c r="U40" s="197">
        <f>年中人口!U511</f>
        <v>2553</v>
      </c>
      <c r="V40" s="197">
        <f>年中人口!V511</f>
        <v>1557</v>
      </c>
      <c r="W40" s="197">
        <f>年中人口!W511</f>
        <v>1151</v>
      </c>
      <c r="X40" s="197">
        <f>年中人口!X511</f>
        <v>772</v>
      </c>
      <c r="Y40" s="197">
        <f>年中人口!Y511</f>
        <v>479</v>
      </c>
      <c r="Z40" s="197">
        <f>年中人口!Z511</f>
        <v>227</v>
      </c>
      <c r="AA40" s="197">
        <f>年中人口!AA511</f>
        <v>74</v>
      </c>
      <c r="AB40" s="197">
        <f>年中人口!AB511</f>
        <v>8</v>
      </c>
      <c r="AC40" s="197">
        <f>年中人口!AC511</f>
        <v>1</v>
      </c>
    </row>
    <row r="41" spans="1:29" s="78" customFormat="1" ht="14.45" customHeight="1">
      <c r="A41" s="291" t="s">
        <v>964</v>
      </c>
      <c r="B41" s="80" t="s">
        <v>456</v>
      </c>
      <c r="C41" s="81">
        <f>SUM(D41,E41,J41:AC41)</f>
        <v>18806</v>
      </c>
      <c r="D41" s="197">
        <f>年中人口!D512</f>
        <v>147</v>
      </c>
      <c r="E41" s="197">
        <f>年中人口!E512</f>
        <v>551</v>
      </c>
      <c r="F41" s="197">
        <f>年中人口!F512</f>
        <v>141</v>
      </c>
      <c r="G41" s="197">
        <f>年中人口!G512</f>
        <v>150</v>
      </c>
      <c r="H41" s="197">
        <f>年中人口!H512</f>
        <v>144</v>
      </c>
      <c r="I41" s="197">
        <f>年中人口!I512</f>
        <v>116</v>
      </c>
      <c r="J41" s="197">
        <f>年中人口!J512</f>
        <v>596</v>
      </c>
      <c r="K41" s="197">
        <f>年中人口!K512</f>
        <v>798</v>
      </c>
      <c r="L41" s="197">
        <f>年中人口!L512</f>
        <v>1174</v>
      </c>
      <c r="M41" s="198">
        <f>年中人口!M512</f>
        <v>1371</v>
      </c>
      <c r="N41" s="199">
        <f>年中人口!N512</f>
        <v>1318</v>
      </c>
      <c r="O41" s="224">
        <f>年中人口!O512</f>
        <v>1624</v>
      </c>
      <c r="P41" s="197">
        <f>年中人口!P512</f>
        <v>1853</v>
      </c>
      <c r="Q41" s="197">
        <f>年中人口!Q512</f>
        <v>1707</v>
      </c>
      <c r="R41" s="197">
        <f>年中人口!R512</f>
        <v>1564</v>
      </c>
      <c r="S41" s="197">
        <f>年中人口!S512</f>
        <v>1494</v>
      </c>
      <c r="T41" s="197">
        <f>年中人口!T512</f>
        <v>1402</v>
      </c>
      <c r="U41" s="197">
        <f>年中人口!U512</f>
        <v>1202</v>
      </c>
      <c r="V41" s="197">
        <f>年中人口!V512</f>
        <v>749</v>
      </c>
      <c r="W41" s="197">
        <f>年中人口!W512</f>
        <v>549</v>
      </c>
      <c r="X41" s="197">
        <f>年中人口!X512</f>
        <v>367</v>
      </c>
      <c r="Y41" s="197">
        <f>年中人口!Y512</f>
        <v>214</v>
      </c>
      <c r="Z41" s="197">
        <f>年中人口!Z512</f>
        <v>105</v>
      </c>
      <c r="AA41" s="197">
        <f>年中人口!AA512</f>
        <v>19</v>
      </c>
      <c r="AB41" s="197">
        <f>年中人口!AB512</f>
        <v>2</v>
      </c>
      <c r="AC41" s="197">
        <f>年中人口!AC512</f>
        <v>0</v>
      </c>
    </row>
    <row r="42" spans="1:29" s="78" customFormat="1" ht="14.45" customHeight="1">
      <c r="A42" s="291"/>
      <c r="B42" s="80" t="s">
        <v>457</v>
      </c>
      <c r="C42" s="81">
        <f>SUM(D42,E42,J42:AC42)</f>
        <v>17601</v>
      </c>
      <c r="D42" s="197">
        <f>年中人口!D513</f>
        <v>131</v>
      </c>
      <c r="E42" s="197">
        <f>年中人口!E513</f>
        <v>486</v>
      </c>
      <c r="F42" s="197">
        <f>年中人口!F513</f>
        <v>130</v>
      </c>
      <c r="G42" s="197">
        <f>年中人口!G513</f>
        <v>123</v>
      </c>
      <c r="H42" s="197">
        <f>年中人口!H513</f>
        <v>125</v>
      </c>
      <c r="I42" s="197">
        <f>年中人口!I513</f>
        <v>108</v>
      </c>
      <c r="J42" s="197">
        <f>年中人口!J513</f>
        <v>594</v>
      </c>
      <c r="K42" s="197">
        <f>年中人口!K513</f>
        <v>773</v>
      </c>
      <c r="L42" s="197">
        <f>年中人口!L513</f>
        <v>1055</v>
      </c>
      <c r="M42" s="198">
        <f>年中人口!M513</f>
        <v>1212</v>
      </c>
      <c r="N42" s="199">
        <f>年中人口!N513</f>
        <v>1238</v>
      </c>
      <c r="O42" s="224">
        <f>年中人口!O513</f>
        <v>1483</v>
      </c>
      <c r="P42" s="197">
        <f>年中人口!P513</f>
        <v>1546</v>
      </c>
      <c r="Q42" s="197">
        <f>年中人口!Q513</f>
        <v>1345</v>
      </c>
      <c r="R42" s="197">
        <f>年中人口!R513</f>
        <v>1317</v>
      </c>
      <c r="S42" s="197">
        <f>年中人口!S513</f>
        <v>1407</v>
      </c>
      <c r="T42" s="197">
        <f>年中人口!T513</f>
        <v>1399</v>
      </c>
      <c r="U42" s="197">
        <f>年中人口!U513</f>
        <v>1351</v>
      </c>
      <c r="V42" s="197">
        <f>年中人口!V513</f>
        <v>808</v>
      </c>
      <c r="W42" s="197">
        <f>年中人口!W513</f>
        <v>602</v>
      </c>
      <c r="X42" s="197">
        <f>年中人口!X513</f>
        <v>405</v>
      </c>
      <c r="Y42" s="197">
        <f>年中人口!Y513</f>
        <v>265</v>
      </c>
      <c r="Z42" s="197">
        <f>年中人口!Z513</f>
        <v>122</v>
      </c>
      <c r="AA42" s="197">
        <f>年中人口!AA513</f>
        <v>55</v>
      </c>
      <c r="AB42" s="197">
        <f>年中人口!AB513</f>
        <v>6</v>
      </c>
      <c r="AC42" s="197">
        <f>年中人口!AC513</f>
        <v>1</v>
      </c>
    </row>
    <row r="43" spans="1:29" s="78" customFormat="1" ht="27" customHeight="1">
      <c r="A43" s="79" t="s">
        <v>1098</v>
      </c>
      <c r="B43" s="80" t="s">
        <v>455</v>
      </c>
      <c r="C43" s="81">
        <f>C44+C45</f>
        <v>37935</v>
      </c>
      <c r="D43" s="197">
        <f>年中人口!D514</f>
        <v>210</v>
      </c>
      <c r="E43" s="197">
        <f>年中人口!E514</f>
        <v>815</v>
      </c>
      <c r="F43" s="197">
        <f>年中人口!F514</f>
        <v>184</v>
      </c>
      <c r="G43" s="197">
        <f>年中人口!G514</f>
        <v>203</v>
      </c>
      <c r="H43" s="197">
        <f>年中人口!H514</f>
        <v>226</v>
      </c>
      <c r="I43" s="197">
        <f>年中人口!I514</f>
        <v>202</v>
      </c>
      <c r="J43" s="197">
        <f>年中人口!J514</f>
        <v>1192</v>
      </c>
      <c r="K43" s="197">
        <f>年中人口!K514</f>
        <v>1804</v>
      </c>
      <c r="L43" s="197">
        <f>年中人口!L514</f>
        <v>2235</v>
      </c>
      <c r="M43" s="198">
        <f>年中人口!M514</f>
        <v>2561</v>
      </c>
      <c r="N43" s="199">
        <f>年中人口!N514</f>
        <v>2354</v>
      </c>
      <c r="O43" s="224">
        <f>年中人口!O514</f>
        <v>2491</v>
      </c>
      <c r="P43" s="197">
        <f>年中人口!P514</f>
        <v>2571</v>
      </c>
      <c r="Q43" s="197">
        <f>年中人口!Q514</f>
        <v>2514</v>
      </c>
      <c r="R43" s="197">
        <f>年中人口!R514</f>
        <v>3070</v>
      </c>
      <c r="S43" s="197">
        <f>年中人口!S514</f>
        <v>3308</v>
      </c>
      <c r="T43" s="197">
        <f>年中人口!T514</f>
        <v>3057</v>
      </c>
      <c r="U43" s="197">
        <f>年中人口!U514</f>
        <v>2652</v>
      </c>
      <c r="V43" s="197">
        <f>年中人口!V514</f>
        <v>1839</v>
      </c>
      <c r="W43" s="197">
        <f>年中人口!W514</f>
        <v>1775</v>
      </c>
      <c r="X43" s="197">
        <f>年中人口!X514</f>
        <v>1575</v>
      </c>
      <c r="Y43" s="197">
        <f>年中人口!Y514</f>
        <v>1174</v>
      </c>
      <c r="Z43" s="197">
        <f>年中人口!Z514</f>
        <v>527</v>
      </c>
      <c r="AA43" s="197">
        <f>年中人口!AA514</f>
        <v>160</v>
      </c>
      <c r="AB43" s="197">
        <f>年中人口!AB514</f>
        <v>41</v>
      </c>
      <c r="AC43" s="197">
        <f>年中人口!AC514</f>
        <v>10</v>
      </c>
    </row>
    <row r="44" spans="1:29" s="78" customFormat="1" ht="14.45" customHeight="1">
      <c r="A44" s="291" t="s">
        <v>1099</v>
      </c>
      <c r="B44" s="80" t="s">
        <v>456</v>
      </c>
      <c r="C44" s="81">
        <f>SUM(D44,E44,J44:AC44)</f>
        <v>19673</v>
      </c>
      <c r="D44" s="197">
        <f>年中人口!D515</f>
        <v>115</v>
      </c>
      <c r="E44" s="197">
        <f>年中人口!E515</f>
        <v>439</v>
      </c>
      <c r="F44" s="197">
        <f>年中人口!F515</f>
        <v>100</v>
      </c>
      <c r="G44" s="197">
        <f>年中人口!G515</f>
        <v>110</v>
      </c>
      <c r="H44" s="197">
        <f>年中人口!H515</f>
        <v>120</v>
      </c>
      <c r="I44" s="197">
        <f>年中人口!I515</f>
        <v>109</v>
      </c>
      <c r="J44" s="197">
        <f>年中人口!J515</f>
        <v>608</v>
      </c>
      <c r="K44" s="197">
        <f>年中人口!K515</f>
        <v>946</v>
      </c>
      <c r="L44" s="197">
        <f>年中人口!L515</f>
        <v>1147</v>
      </c>
      <c r="M44" s="198">
        <f>年中人口!M515</f>
        <v>1353</v>
      </c>
      <c r="N44" s="199">
        <f>年中人口!N515</f>
        <v>1239</v>
      </c>
      <c r="O44" s="224">
        <f>年中人口!O515</f>
        <v>1310</v>
      </c>
      <c r="P44" s="197">
        <f>年中人口!P515</f>
        <v>1394</v>
      </c>
      <c r="Q44" s="197">
        <f>年中人口!Q515</f>
        <v>1320</v>
      </c>
      <c r="R44" s="197">
        <f>年中人口!R515</f>
        <v>1674</v>
      </c>
      <c r="S44" s="197">
        <f>年中人口!S515</f>
        <v>1840</v>
      </c>
      <c r="T44" s="197">
        <f>年中人口!T515</f>
        <v>1625</v>
      </c>
      <c r="U44" s="197">
        <f>年中人口!U515</f>
        <v>1379</v>
      </c>
      <c r="V44" s="197">
        <f>年中人口!V515</f>
        <v>858</v>
      </c>
      <c r="W44" s="197">
        <f>年中人口!W515</f>
        <v>837</v>
      </c>
      <c r="X44" s="197">
        <f>年中人口!X515</f>
        <v>739</v>
      </c>
      <c r="Y44" s="197">
        <f>年中人口!Y515</f>
        <v>530</v>
      </c>
      <c r="Z44" s="197">
        <f>年中人口!Z515</f>
        <v>232</v>
      </c>
      <c r="AA44" s="197">
        <f>年中人口!AA515</f>
        <v>67</v>
      </c>
      <c r="AB44" s="197">
        <f>年中人口!AB515</f>
        <v>15</v>
      </c>
      <c r="AC44" s="197">
        <f>年中人口!AC515</f>
        <v>6</v>
      </c>
    </row>
    <row r="45" spans="1:29" s="78" customFormat="1" ht="14.45" customHeight="1">
      <c r="A45" s="291"/>
      <c r="B45" s="80" t="s">
        <v>457</v>
      </c>
      <c r="C45" s="81">
        <f>SUM(D45,E45,J45:AC45)</f>
        <v>18262</v>
      </c>
      <c r="D45" s="197">
        <f>年中人口!D516</f>
        <v>95</v>
      </c>
      <c r="E45" s="197">
        <f>年中人口!E516</f>
        <v>376</v>
      </c>
      <c r="F45" s="197">
        <f>年中人口!F516</f>
        <v>84</v>
      </c>
      <c r="G45" s="197">
        <f>年中人口!G516</f>
        <v>93</v>
      </c>
      <c r="H45" s="197">
        <f>年中人口!H516</f>
        <v>106</v>
      </c>
      <c r="I45" s="197">
        <f>年中人口!I516</f>
        <v>93</v>
      </c>
      <c r="J45" s="197">
        <f>年中人口!J516</f>
        <v>584</v>
      </c>
      <c r="K45" s="197">
        <f>年中人口!K516</f>
        <v>858</v>
      </c>
      <c r="L45" s="197">
        <f>年中人口!L516</f>
        <v>1088</v>
      </c>
      <c r="M45" s="198">
        <f>年中人口!M516</f>
        <v>1208</v>
      </c>
      <c r="N45" s="199">
        <f>年中人口!N516</f>
        <v>1115</v>
      </c>
      <c r="O45" s="224">
        <f>年中人口!O516</f>
        <v>1181</v>
      </c>
      <c r="P45" s="197">
        <f>年中人口!P516</f>
        <v>1177</v>
      </c>
      <c r="Q45" s="197">
        <f>年中人口!Q516</f>
        <v>1194</v>
      </c>
      <c r="R45" s="197">
        <f>年中人口!R516</f>
        <v>1396</v>
      </c>
      <c r="S45" s="197">
        <f>年中人口!S516</f>
        <v>1468</v>
      </c>
      <c r="T45" s="197">
        <f>年中人口!T516</f>
        <v>1432</v>
      </c>
      <c r="U45" s="197">
        <f>年中人口!U516</f>
        <v>1273</v>
      </c>
      <c r="V45" s="197">
        <f>年中人口!V516</f>
        <v>981</v>
      </c>
      <c r="W45" s="197">
        <f>年中人口!W516</f>
        <v>938</v>
      </c>
      <c r="X45" s="197">
        <f>年中人口!X516</f>
        <v>836</v>
      </c>
      <c r="Y45" s="197">
        <f>年中人口!Y516</f>
        <v>644</v>
      </c>
      <c r="Z45" s="197">
        <f>年中人口!Z516</f>
        <v>295</v>
      </c>
      <c r="AA45" s="197">
        <f>年中人口!AA516</f>
        <v>93</v>
      </c>
      <c r="AB45" s="197">
        <f>年中人口!AB516</f>
        <v>26</v>
      </c>
      <c r="AC45" s="197">
        <f>年中人口!AC516</f>
        <v>4</v>
      </c>
    </row>
    <row r="46" spans="1:29" s="78" customFormat="1" ht="27" customHeight="1">
      <c r="A46" s="79" t="s">
        <v>8</v>
      </c>
      <c r="B46" s="80" t="s">
        <v>455</v>
      </c>
      <c r="C46" s="81">
        <f>C47+C48</f>
        <v>41034</v>
      </c>
      <c r="D46" s="197">
        <f>年中人口!D517</f>
        <v>219</v>
      </c>
      <c r="E46" s="197">
        <f>年中人口!E517</f>
        <v>832</v>
      </c>
      <c r="F46" s="197">
        <f>年中人口!F517</f>
        <v>209</v>
      </c>
      <c r="G46" s="197">
        <f>年中人口!G517</f>
        <v>229</v>
      </c>
      <c r="H46" s="197">
        <f>年中人口!H517</f>
        <v>222</v>
      </c>
      <c r="I46" s="197">
        <f>年中人口!I517</f>
        <v>172</v>
      </c>
      <c r="J46" s="197">
        <f>年中人口!J517</f>
        <v>1124</v>
      </c>
      <c r="K46" s="197">
        <f>年中人口!K517</f>
        <v>1686</v>
      </c>
      <c r="L46" s="197">
        <f>年中人口!L517</f>
        <v>2235</v>
      </c>
      <c r="M46" s="198">
        <f>年中人口!M517</f>
        <v>2586</v>
      </c>
      <c r="N46" s="199">
        <f>年中人口!N517</f>
        <v>2310</v>
      </c>
      <c r="O46" s="224">
        <f>年中人口!O517</f>
        <v>2413</v>
      </c>
      <c r="P46" s="197">
        <f>年中人口!P517</f>
        <v>2452</v>
      </c>
      <c r="Q46" s="197">
        <f>年中人口!Q517</f>
        <v>2629</v>
      </c>
      <c r="R46" s="197">
        <f>年中人口!R517</f>
        <v>3350</v>
      </c>
      <c r="S46" s="197">
        <f>年中人口!S517</f>
        <v>3530</v>
      </c>
      <c r="T46" s="197">
        <f>年中人口!T517</f>
        <v>3474</v>
      </c>
      <c r="U46" s="197">
        <f>年中人口!U517</f>
        <v>2949</v>
      </c>
      <c r="V46" s="197">
        <f>年中人口!V517</f>
        <v>2389</v>
      </c>
      <c r="W46" s="197">
        <f>年中人口!W517</f>
        <v>2284</v>
      </c>
      <c r="X46" s="197">
        <f>年中人口!X517</f>
        <v>2145</v>
      </c>
      <c r="Y46" s="197">
        <f>年中人口!Y517</f>
        <v>1476</v>
      </c>
      <c r="Z46" s="197">
        <f>年中人口!Z517</f>
        <v>689</v>
      </c>
      <c r="AA46" s="197">
        <f>年中人口!AA517</f>
        <v>219</v>
      </c>
      <c r="AB46" s="197">
        <f>年中人口!AB517</f>
        <v>39</v>
      </c>
      <c r="AC46" s="197">
        <f>年中人口!AC517</f>
        <v>4</v>
      </c>
    </row>
    <row r="47" spans="1:29" s="78" customFormat="1" ht="14.45" customHeight="1">
      <c r="A47" s="291" t="s">
        <v>1</v>
      </c>
      <c r="B47" s="80" t="s">
        <v>456</v>
      </c>
      <c r="C47" s="81">
        <f>SUM(D47,E47,J47:AC47)</f>
        <v>21498</v>
      </c>
      <c r="D47" s="197">
        <f>年中人口!D518</f>
        <v>116</v>
      </c>
      <c r="E47" s="197">
        <f>年中人口!E518</f>
        <v>421</v>
      </c>
      <c r="F47" s="197">
        <f>年中人口!F518</f>
        <v>112</v>
      </c>
      <c r="G47" s="197">
        <f>年中人口!G518</f>
        <v>113</v>
      </c>
      <c r="H47" s="197">
        <f>年中人口!H518</f>
        <v>110</v>
      </c>
      <c r="I47" s="197">
        <f>年中人口!I518</f>
        <v>86</v>
      </c>
      <c r="J47" s="197">
        <f>年中人口!J518</f>
        <v>594</v>
      </c>
      <c r="K47" s="197">
        <f>年中人口!K518</f>
        <v>890</v>
      </c>
      <c r="L47" s="197">
        <f>年中人口!L518</f>
        <v>1216</v>
      </c>
      <c r="M47" s="198">
        <f>年中人口!M518</f>
        <v>1334</v>
      </c>
      <c r="N47" s="199">
        <f>年中人口!N518</f>
        <v>1234</v>
      </c>
      <c r="O47" s="224">
        <f>年中人口!O518</f>
        <v>1290</v>
      </c>
      <c r="P47" s="197">
        <f>年中人口!P518</f>
        <v>1241</v>
      </c>
      <c r="Q47" s="197">
        <f>年中人口!Q518</f>
        <v>1354</v>
      </c>
      <c r="R47" s="197">
        <f>年中人口!R518</f>
        <v>1889</v>
      </c>
      <c r="S47" s="197">
        <f>年中人口!S518</f>
        <v>1985</v>
      </c>
      <c r="T47" s="197">
        <f>年中人口!T518</f>
        <v>1913</v>
      </c>
      <c r="U47" s="197">
        <f>年中人口!U518</f>
        <v>1581</v>
      </c>
      <c r="V47" s="197">
        <f>年中人口!V518</f>
        <v>1239</v>
      </c>
      <c r="W47" s="197">
        <f>年中人口!W518</f>
        <v>1108</v>
      </c>
      <c r="X47" s="197">
        <f>年中人口!X518</f>
        <v>1049</v>
      </c>
      <c r="Y47" s="197">
        <f>年中人口!Y518</f>
        <v>671</v>
      </c>
      <c r="Z47" s="197">
        <f>年中人口!Z518</f>
        <v>280</v>
      </c>
      <c r="AA47" s="197">
        <f>年中人口!AA518</f>
        <v>78</v>
      </c>
      <c r="AB47" s="197">
        <f>年中人口!AB518</f>
        <v>12</v>
      </c>
      <c r="AC47" s="197">
        <f>年中人口!AC518</f>
        <v>3</v>
      </c>
    </row>
    <row r="48" spans="1:29" s="78" customFormat="1" ht="14.45" customHeight="1">
      <c r="A48" s="291"/>
      <c r="B48" s="80" t="s">
        <v>457</v>
      </c>
      <c r="C48" s="81">
        <f>SUM(D48,E48,J48:AC48)</f>
        <v>19536</v>
      </c>
      <c r="D48" s="197">
        <f>年中人口!D519</f>
        <v>103</v>
      </c>
      <c r="E48" s="197">
        <f>年中人口!E519</f>
        <v>411</v>
      </c>
      <c r="F48" s="197">
        <f>年中人口!F519</f>
        <v>97</v>
      </c>
      <c r="G48" s="197">
        <f>年中人口!G519</f>
        <v>116</v>
      </c>
      <c r="H48" s="197">
        <f>年中人口!H519</f>
        <v>112</v>
      </c>
      <c r="I48" s="197">
        <f>年中人口!I519</f>
        <v>86</v>
      </c>
      <c r="J48" s="197">
        <f>年中人口!J519</f>
        <v>530</v>
      </c>
      <c r="K48" s="197">
        <f>年中人口!K519</f>
        <v>796</v>
      </c>
      <c r="L48" s="197">
        <f>年中人口!L519</f>
        <v>1019</v>
      </c>
      <c r="M48" s="198">
        <f>年中人口!M519</f>
        <v>1252</v>
      </c>
      <c r="N48" s="199">
        <f>年中人口!N519</f>
        <v>1076</v>
      </c>
      <c r="O48" s="224">
        <f>年中人口!O519</f>
        <v>1123</v>
      </c>
      <c r="P48" s="197">
        <f>年中人口!P519</f>
        <v>1211</v>
      </c>
      <c r="Q48" s="197">
        <f>年中人口!Q519</f>
        <v>1275</v>
      </c>
      <c r="R48" s="197">
        <f>年中人口!R519</f>
        <v>1461</v>
      </c>
      <c r="S48" s="197">
        <f>年中人口!S519</f>
        <v>1545</v>
      </c>
      <c r="T48" s="197">
        <f>年中人口!T519</f>
        <v>1561</v>
      </c>
      <c r="U48" s="197">
        <f>年中人口!U519</f>
        <v>1368</v>
      </c>
      <c r="V48" s="197">
        <f>年中人口!V519</f>
        <v>1150</v>
      </c>
      <c r="W48" s="197">
        <f>年中人口!W519</f>
        <v>1176</v>
      </c>
      <c r="X48" s="197">
        <f>年中人口!X519</f>
        <v>1096</v>
      </c>
      <c r="Y48" s="197">
        <f>年中人口!Y519</f>
        <v>805</v>
      </c>
      <c r="Z48" s="197">
        <f>年中人口!Z519</f>
        <v>409</v>
      </c>
      <c r="AA48" s="197">
        <f>年中人口!AA519</f>
        <v>141</v>
      </c>
      <c r="AB48" s="197">
        <f>年中人口!AB519</f>
        <v>27</v>
      </c>
      <c r="AC48" s="197">
        <f>年中人口!AC519</f>
        <v>1</v>
      </c>
    </row>
    <row r="49" spans="1:29" s="78" customFormat="1" ht="27" customHeight="1">
      <c r="A49" s="79" t="s">
        <v>979</v>
      </c>
      <c r="B49" s="80" t="s">
        <v>455</v>
      </c>
      <c r="C49" s="81">
        <f t="shared" ref="C49" si="0">C50+C51</f>
        <v>13565</v>
      </c>
      <c r="D49" s="197">
        <f>年中人口!D520</f>
        <v>77</v>
      </c>
      <c r="E49" s="197">
        <f>年中人口!E520</f>
        <v>337</v>
      </c>
      <c r="F49" s="197">
        <f>年中人口!F520</f>
        <v>90</v>
      </c>
      <c r="G49" s="197">
        <f>年中人口!G520</f>
        <v>92</v>
      </c>
      <c r="H49" s="197">
        <f>年中人口!H520</f>
        <v>83</v>
      </c>
      <c r="I49" s="197">
        <f>年中人口!I520</f>
        <v>72</v>
      </c>
      <c r="J49" s="197">
        <f>年中人口!J520</f>
        <v>403</v>
      </c>
      <c r="K49" s="197">
        <f>年中人口!K520</f>
        <v>559</v>
      </c>
      <c r="L49" s="197">
        <f>年中人口!L520</f>
        <v>738</v>
      </c>
      <c r="M49" s="198">
        <f>年中人口!M520</f>
        <v>824</v>
      </c>
      <c r="N49" s="199">
        <f>年中人口!N520</f>
        <v>707</v>
      </c>
      <c r="O49" s="224">
        <f>年中人口!O520</f>
        <v>842</v>
      </c>
      <c r="P49" s="197">
        <f>年中人口!P520</f>
        <v>930</v>
      </c>
      <c r="Q49" s="197">
        <f>年中人口!Q520</f>
        <v>993</v>
      </c>
      <c r="R49" s="197">
        <f>年中人口!R520</f>
        <v>1196</v>
      </c>
      <c r="S49" s="197">
        <f>年中人口!S520</f>
        <v>1228</v>
      </c>
      <c r="T49" s="197">
        <f>年中人口!T520</f>
        <v>1144</v>
      </c>
      <c r="U49" s="197">
        <f>年中人口!U520</f>
        <v>984</v>
      </c>
      <c r="V49" s="197">
        <f>年中人口!V520</f>
        <v>689</v>
      </c>
      <c r="W49" s="197">
        <f>年中人口!W520</f>
        <v>608</v>
      </c>
      <c r="X49" s="197">
        <f>年中人口!X520</f>
        <v>586</v>
      </c>
      <c r="Y49" s="197">
        <f>年中人口!Y520</f>
        <v>438</v>
      </c>
      <c r="Z49" s="197">
        <f>年中人口!Z520</f>
        <v>206</v>
      </c>
      <c r="AA49" s="197">
        <f>年中人口!AA520</f>
        <v>63</v>
      </c>
      <c r="AB49" s="197">
        <f>年中人口!AB520</f>
        <v>12</v>
      </c>
      <c r="AC49" s="197">
        <f>年中人口!AC520</f>
        <v>1</v>
      </c>
    </row>
    <row r="50" spans="1:29" s="78" customFormat="1" ht="14.45" customHeight="1">
      <c r="A50" s="291" t="s">
        <v>2</v>
      </c>
      <c r="B50" s="80" t="s">
        <v>456</v>
      </c>
      <c r="C50" s="81">
        <f t="shared" ref="C50:C51" si="1">SUM(D50,E50,J50:AC50)</f>
        <v>7322</v>
      </c>
      <c r="D50" s="197">
        <f>年中人口!D521</f>
        <v>37</v>
      </c>
      <c r="E50" s="197">
        <f>年中人口!E521</f>
        <v>181</v>
      </c>
      <c r="F50" s="197">
        <f>年中人口!F521</f>
        <v>48</v>
      </c>
      <c r="G50" s="197">
        <f>年中人口!G521</f>
        <v>52</v>
      </c>
      <c r="H50" s="197">
        <f>年中人口!H521</f>
        <v>45</v>
      </c>
      <c r="I50" s="197">
        <f>年中人口!I521</f>
        <v>36</v>
      </c>
      <c r="J50" s="197">
        <f>年中人口!J521</f>
        <v>202</v>
      </c>
      <c r="K50" s="197">
        <f>年中人口!K521</f>
        <v>282</v>
      </c>
      <c r="L50" s="197">
        <f>年中人口!L521</f>
        <v>390</v>
      </c>
      <c r="M50" s="198">
        <f>年中人口!M521</f>
        <v>435</v>
      </c>
      <c r="N50" s="199">
        <f>年中人口!N521</f>
        <v>363</v>
      </c>
      <c r="O50" s="224">
        <f>年中人口!O521</f>
        <v>455</v>
      </c>
      <c r="P50" s="197">
        <f>年中人口!P521</f>
        <v>536</v>
      </c>
      <c r="Q50" s="197">
        <f>年中人口!Q521</f>
        <v>615</v>
      </c>
      <c r="R50" s="197">
        <f>年中人口!R521</f>
        <v>745</v>
      </c>
      <c r="S50" s="197">
        <f>年中人口!S521</f>
        <v>719</v>
      </c>
      <c r="T50" s="197">
        <f>年中人口!T521</f>
        <v>601</v>
      </c>
      <c r="U50" s="197">
        <f>年中人口!U521</f>
        <v>506</v>
      </c>
      <c r="V50" s="197">
        <f>年中人口!V521</f>
        <v>342</v>
      </c>
      <c r="W50" s="197">
        <f>年中人口!W521</f>
        <v>299</v>
      </c>
      <c r="X50" s="197">
        <f>年中人口!X521</f>
        <v>282</v>
      </c>
      <c r="Y50" s="197">
        <f>年中人口!Y521</f>
        <v>220</v>
      </c>
      <c r="Z50" s="197">
        <f>年中人口!Z521</f>
        <v>88</v>
      </c>
      <c r="AA50" s="197">
        <f>年中人口!AA521</f>
        <v>20</v>
      </c>
      <c r="AB50" s="197">
        <f>年中人口!AB521</f>
        <v>3</v>
      </c>
      <c r="AC50" s="197">
        <f>年中人口!AC521</f>
        <v>1</v>
      </c>
    </row>
    <row r="51" spans="1:29" s="78" customFormat="1" ht="14.45" customHeight="1">
      <c r="A51" s="291"/>
      <c r="B51" s="80" t="s">
        <v>457</v>
      </c>
      <c r="C51" s="81">
        <f t="shared" si="1"/>
        <v>6243</v>
      </c>
      <c r="D51" s="197">
        <f>年中人口!D522</f>
        <v>40</v>
      </c>
      <c r="E51" s="197">
        <f>年中人口!E522</f>
        <v>156</v>
      </c>
      <c r="F51" s="197">
        <f>年中人口!F522</f>
        <v>42</v>
      </c>
      <c r="G51" s="197">
        <f>年中人口!G522</f>
        <v>40</v>
      </c>
      <c r="H51" s="197">
        <f>年中人口!H522</f>
        <v>38</v>
      </c>
      <c r="I51" s="197">
        <f>年中人口!I522</f>
        <v>36</v>
      </c>
      <c r="J51" s="197">
        <f>年中人口!J522</f>
        <v>201</v>
      </c>
      <c r="K51" s="197">
        <f>年中人口!K522</f>
        <v>277</v>
      </c>
      <c r="L51" s="197">
        <f>年中人口!L522</f>
        <v>348</v>
      </c>
      <c r="M51" s="198">
        <f>年中人口!M522</f>
        <v>389</v>
      </c>
      <c r="N51" s="199">
        <f>年中人口!N522</f>
        <v>344</v>
      </c>
      <c r="O51" s="224">
        <f>年中人口!O522</f>
        <v>387</v>
      </c>
      <c r="P51" s="197">
        <f>年中人口!P522</f>
        <v>394</v>
      </c>
      <c r="Q51" s="197">
        <f>年中人口!Q522</f>
        <v>378</v>
      </c>
      <c r="R51" s="197">
        <f>年中人口!R522</f>
        <v>451</v>
      </c>
      <c r="S51" s="197">
        <f>年中人口!S522</f>
        <v>509</v>
      </c>
      <c r="T51" s="197">
        <f>年中人口!T522</f>
        <v>543</v>
      </c>
      <c r="U51" s="197">
        <f>年中人口!U522</f>
        <v>478</v>
      </c>
      <c r="V51" s="197">
        <f>年中人口!V522</f>
        <v>347</v>
      </c>
      <c r="W51" s="197">
        <f>年中人口!W522</f>
        <v>309</v>
      </c>
      <c r="X51" s="197">
        <f>年中人口!X522</f>
        <v>304</v>
      </c>
      <c r="Y51" s="197">
        <f>年中人口!Y522</f>
        <v>218</v>
      </c>
      <c r="Z51" s="197">
        <f>年中人口!Z522</f>
        <v>118</v>
      </c>
      <c r="AA51" s="197">
        <f>年中人口!AA522</f>
        <v>43</v>
      </c>
      <c r="AB51" s="197">
        <f>年中人口!AB522</f>
        <v>9</v>
      </c>
      <c r="AC51" s="197">
        <f>年中人口!AC522</f>
        <v>0</v>
      </c>
    </row>
    <row r="52" spans="1:29" s="78" customFormat="1" ht="27" customHeight="1">
      <c r="A52" s="79" t="s">
        <v>980</v>
      </c>
      <c r="B52" s="80" t="s">
        <v>455</v>
      </c>
      <c r="C52" s="81">
        <f t="shared" ref="C52" si="2">C53+C54</f>
        <v>6355</v>
      </c>
      <c r="D52" s="197">
        <f>年中人口!D523</f>
        <v>40</v>
      </c>
      <c r="E52" s="197">
        <f>年中人口!E523</f>
        <v>162</v>
      </c>
      <c r="F52" s="197">
        <f>年中人口!F523</f>
        <v>43</v>
      </c>
      <c r="G52" s="197">
        <f>年中人口!G523</f>
        <v>41</v>
      </c>
      <c r="H52" s="197">
        <f>年中人口!H523</f>
        <v>44</v>
      </c>
      <c r="I52" s="197">
        <f>年中人口!I523</f>
        <v>34</v>
      </c>
      <c r="J52" s="197">
        <f>年中人口!J523</f>
        <v>162</v>
      </c>
      <c r="K52" s="197">
        <f>年中人口!K523</f>
        <v>223</v>
      </c>
      <c r="L52" s="197">
        <f>年中人口!L523</f>
        <v>352</v>
      </c>
      <c r="M52" s="198">
        <f>年中人口!M523</f>
        <v>392</v>
      </c>
      <c r="N52" s="199">
        <f>年中人口!N523</f>
        <v>348</v>
      </c>
      <c r="O52" s="197">
        <f>年中人口!O523</f>
        <v>447</v>
      </c>
      <c r="P52" s="197">
        <f>年中人口!P523</f>
        <v>477</v>
      </c>
      <c r="Q52" s="197">
        <f>年中人口!Q523</f>
        <v>499</v>
      </c>
      <c r="R52" s="197">
        <f>年中人口!R523</f>
        <v>514</v>
      </c>
      <c r="S52" s="197">
        <f>年中人口!S523</f>
        <v>546</v>
      </c>
      <c r="T52" s="197">
        <f>年中人口!T523</f>
        <v>554</v>
      </c>
      <c r="U52" s="197">
        <f>年中人口!U523</f>
        <v>498</v>
      </c>
      <c r="V52" s="197">
        <f>年中人口!V523</f>
        <v>291</v>
      </c>
      <c r="W52" s="197">
        <f>年中人口!W523</f>
        <v>277</v>
      </c>
      <c r="X52" s="197">
        <f>年中人口!X523</f>
        <v>249</v>
      </c>
      <c r="Y52" s="197">
        <f>年中人口!Y523</f>
        <v>176</v>
      </c>
      <c r="Z52" s="197">
        <f>年中人口!Z523</f>
        <v>117</v>
      </c>
      <c r="AA52" s="197">
        <f>年中人口!AA523</f>
        <v>26</v>
      </c>
      <c r="AB52" s="197">
        <f>年中人口!AB523</f>
        <v>5</v>
      </c>
      <c r="AC52" s="197">
        <f>年中人口!AC523</f>
        <v>0</v>
      </c>
    </row>
    <row r="53" spans="1:29" s="78" customFormat="1" ht="14.45" customHeight="1">
      <c r="A53" s="291" t="s">
        <v>3</v>
      </c>
      <c r="B53" s="80" t="s">
        <v>456</v>
      </c>
      <c r="C53" s="81">
        <f t="shared" ref="C53:C54" si="3">SUM(D53,E53,J53:AC53)</f>
        <v>3371</v>
      </c>
      <c r="D53" s="197">
        <f>年中人口!D524</f>
        <v>25</v>
      </c>
      <c r="E53" s="197">
        <f>年中人口!E524</f>
        <v>91</v>
      </c>
      <c r="F53" s="197">
        <f>年中人口!F524</f>
        <v>23</v>
      </c>
      <c r="G53" s="197">
        <f>年中人口!G524</f>
        <v>23</v>
      </c>
      <c r="H53" s="197">
        <f>年中人口!H524</f>
        <v>27</v>
      </c>
      <c r="I53" s="197">
        <f>年中人口!I524</f>
        <v>18</v>
      </c>
      <c r="J53" s="197">
        <f>年中人口!J524</f>
        <v>85</v>
      </c>
      <c r="K53" s="197">
        <f>年中人口!K524</f>
        <v>118</v>
      </c>
      <c r="L53" s="197">
        <f>年中人口!L524</f>
        <v>191</v>
      </c>
      <c r="M53" s="198">
        <f>年中人口!M524</f>
        <v>191</v>
      </c>
      <c r="N53" s="199">
        <f>年中人口!N524</f>
        <v>192</v>
      </c>
      <c r="O53" s="197">
        <f>年中人口!O524</f>
        <v>233</v>
      </c>
      <c r="P53" s="197">
        <f>年中人口!P524</f>
        <v>265</v>
      </c>
      <c r="Q53" s="197">
        <f>年中人口!Q524</f>
        <v>284</v>
      </c>
      <c r="R53" s="197">
        <f>年中人口!R524</f>
        <v>308</v>
      </c>
      <c r="S53" s="197">
        <f>年中人口!S524</f>
        <v>305</v>
      </c>
      <c r="T53" s="197">
        <f>年中人口!T524</f>
        <v>302</v>
      </c>
      <c r="U53" s="197">
        <f>年中人口!U524</f>
        <v>251</v>
      </c>
      <c r="V53" s="197">
        <f>年中人口!V524</f>
        <v>135</v>
      </c>
      <c r="W53" s="197">
        <f>年中人口!W524</f>
        <v>145</v>
      </c>
      <c r="X53" s="197">
        <f>年中人口!X524</f>
        <v>101</v>
      </c>
      <c r="Y53" s="197">
        <f>年中人口!Y524</f>
        <v>83</v>
      </c>
      <c r="Z53" s="197">
        <f>年中人口!Z524</f>
        <v>52</v>
      </c>
      <c r="AA53" s="197">
        <f>年中人口!AA524</f>
        <v>11</v>
      </c>
      <c r="AB53" s="197">
        <f>年中人口!AB524</f>
        <v>3</v>
      </c>
      <c r="AC53" s="197">
        <f>年中人口!AC524</f>
        <v>0</v>
      </c>
    </row>
    <row r="54" spans="1:29" s="78" customFormat="1" ht="14.45" customHeight="1">
      <c r="A54" s="291"/>
      <c r="B54" s="80" t="s">
        <v>457</v>
      </c>
      <c r="C54" s="81">
        <f t="shared" si="3"/>
        <v>2984</v>
      </c>
      <c r="D54" s="197">
        <f>年中人口!D525</f>
        <v>15</v>
      </c>
      <c r="E54" s="197">
        <f>年中人口!E525</f>
        <v>71</v>
      </c>
      <c r="F54" s="197">
        <f>年中人口!F525</f>
        <v>20</v>
      </c>
      <c r="G54" s="197">
        <f>年中人口!G525</f>
        <v>18</v>
      </c>
      <c r="H54" s="197">
        <f>年中人口!H525</f>
        <v>17</v>
      </c>
      <c r="I54" s="197">
        <f>年中人口!I525</f>
        <v>16</v>
      </c>
      <c r="J54" s="197">
        <f>年中人口!J525</f>
        <v>77</v>
      </c>
      <c r="K54" s="197">
        <f>年中人口!K525</f>
        <v>105</v>
      </c>
      <c r="L54" s="197">
        <f>年中人口!L525</f>
        <v>161</v>
      </c>
      <c r="M54" s="198">
        <f>年中人口!M525</f>
        <v>201</v>
      </c>
      <c r="N54" s="199">
        <f>年中人口!N525</f>
        <v>156</v>
      </c>
      <c r="O54" s="197">
        <f>年中人口!O525</f>
        <v>214</v>
      </c>
      <c r="P54" s="197">
        <f>年中人口!P525</f>
        <v>212</v>
      </c>
      <c r="Q54" s="197">
        <f>年中人口!Q525</f>
        <v>215</v>
      </c>
      <c r="R54" s="197">
        <f>年中人口!R525</f>
        <v>206</v>
      </c>
      <c r="S54" s="197">
        <f>年中人口!S525</f>
        <v>241</v>
      </c>
      <c r="T54" s="197">
        <f>年中人口!T525</f>
        <v>252</v>
      </c>
      <c r="U54" s="197">
        <f>年中人口!U525</f>
        <v>247</v>
      </c>
      <c r="V54" s="197">
        <f>年中人口!V525</f>
        <v>156</v>
      </c>
      <c r="W54" s="197">
        <f>年中人口!W525</f>
        <v>132</v>
      </c>
      <c r="X54" s="197">
        <f>年中人口!X525</f>
        <v>148</v>
      </c>
      <c r="Y54" s="197">
        <f>年中人口!Y525</f>
        <v>93</v>
      </c>
      <c r="Z54" s="197">
        <f>年中人口!Z525</f>
        <v>65</v>
      </c>
      <c r="AA54" s="197">
        <f>年中人口!AA525</f>
        <v>15</v>
      </c>
      <c r="AB54" s="197">
        <f>年中人口!AB525</f>
        <v>2</v>
      </c>
      <c r="AC54" s="197">
        <f>年中人口!AC525</f>
        <v>0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29:A30"/>
    <mergeCell ref="A38:A39"/>
    <mergeCell ref="A32:A33"/>
    <mergeCell ref="A35:A36"/>
    <mergeCell ref="A20:A21"/>
    <mergeCell ref="A23:A24"/>
    <mergeCell ref="A26:A27"/>
    <mergeCell ref="A53:A54"/>
    <mergeCell ref="A41:A42"/>
    <mergeCell ref="A44:A45"/>
    <mergeCell ref="A47:A48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>
    <pageSetUpPr autoPageBreaks="0"/>
  </sheetPr>
  <dimension ref="A1:AC88"/>
  <sheetViews>
    <sheetView showGridLines="0" zoomScale="75" zoomScaleNormal="75" workbookViewId="0">
      <selection sqref="A1:AC88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0" width="7.5" style="87" customWidth="1"/>
    <col min="21" max="21" width="8" style="87" customWidth="1"/>
    <col min="22" max="22" width="7.75" style="87" customWidth="1"/>
    <col min="23" max="23" width="7.5" style="87" customWidth="1"/>
    <col min="24" max="24" width="7.75" style="87" customWidth="1"/>
    <col min="25" max="25" width="7.625" style="87" customWidth="1"/>
    <col min="26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9.1" customHeight="1">
      <c r="A7" s="79" t="s">
        <v>981</v>
      </c>
      <c r="B7" s="80" t="s">
        <v>455</v>
      </c>
      <c r="C7" s="81">
        <f>C8+C9</f>
        <v>12457</v>
      </c>
      <c r="D7" s="81">
        <f>年中人口!D526</f>
        <v>56</v>
      </c>
      <c r="E7" s="81">
        <f>年中人口!E526</f>
        <v>278</v>
      </c>
      <c r="F7" s="81">
        <f>年中人口!F526</f>
        <v>68</v>
      </c>
      <c r="G7" s="81">
        <f>年中人口!G526</f>
        <v>77</v>
      </c>
      <c r="H7" s="81">
        <f>年中人口!H526</f>
        <v>72</v>
      </c>
      <c r="I7" s="81">
        <f>年中人口!I526</f>
        <v>61</v>
      </c>
      <c r="J7" s="81">
        <f>年中人口!J526</f>
        <v>314</v>
      </c>
      <c r="K7" s="81">
        <f>年中人口!K526</f>
        <v>480</v>
      </c>
      <c r="L7" s="81">
        <f>年中人口!L526</f>
        <v>621</v>
      </c>
      <c r="M7" s="232">
        <f>年中人口!M526</f>
        <v>715</v>
      </c>
      <c r="N7" s="248">
        <f>年中人口!N526</f>
        <v>639</v>
      </c>
      <c r="O7" s="225">
        <f>年中人口!O526</f>
        <v>745</v>
      </c>
      <c r="P7" s="81">
        <f>年中人口!P526</f>
        <v>871</v>
      </c>
      <c r="Q7" s="81">
        <f>年中人口!Q526</f>
        <v>927</v>
      </c>
      <c r="R7" s="81">
        <f>年中人口!R526</f>
        <v>1142</v>
      </c>
      <c r="S7" s="81">
        <f>年中人口!S526</f>
        <v>1164</v>
      </c>
      <c r="T7" s="81">
        <f>年中人口!T526</f>
        <v>1054</v>
      </c>
      <c r="U7" s="81">
        <f>年中人口!U526</f>
        <v>959</v>
      </c>
      <c r="V7" s="81">
        <f>年中人口!V526</f>
        <v>650</v>
      </c>
      <c r="W7" s="81">
        <f>年中人口!W526</f>
        <v>597</v>
      </c>
      <c r="X7" s="81">
        <f>年中人口!X526</f>
        <v>573</v>
      </c>
      <c r="Y7" s="81">
        <f>年中人口!Y526</f>
        <v>410</v>
      </c>
      <c r="Z7" s="81">
        <f>年中人口!Z526</f>
        <v>200</v>
      </c>
      <c r="AA7" s="81">
        <f>年中人口!AA526</f>
        <v>50</v>
      </c>
      <c r="AB7" s="81">
        <f>年中人口!AB526</f>
        <v>11</v>
      </c>
      <c r="AC7" s="81">
        <f>年中人口!AC526</f>
        <v>1</v>
      </c>
    </row>
    <row r="8" spans="1:29" s="78" customFormat="1" ht="15.95" customHeight="1">
      <c r="A8" s="291" t="s">
        <v>1104</v>
      </c>
      <c r="B8" s="80" t="s">
        <v>456</v>
      </c>
      <c r="C8" s="81">
        <f>SUM(D8,E8,J8:AC8)</f>
        <v>6793</v>
      </c>
      <c r="D8" s="81">
        <f>年中人口!D527</f>
        <v>29</v>
      </c>
      <c r="E8" s="81">
        <f>年中人口!E527</f>
        <v>144</v>
      </c>
      <c r="F8" s="81">
        <f>年中人口!F527</f>
        <v>32</v>
      </c>
      <c r="G8" s="81">
        <f>年中人口!G527</f>
        <v>39</v>
      </c>
      <c r="H8" s="81">
        <f>年中人口!H527</f>
        <v>40</v>
      </c>
      <c r="I8" s="81">
        <f>年中人口!I527</f>
        <v>33</v>
      </c>
      <c r="J8" s="81">
        <f>年中人口!J527</f>
        <v>153</v>
      </c>
      <c r="K8" s="81">
        <f>年中人口!K527</f>
        <v>237</v>
      </c>
      <c r="L8" s="81">
        <f>年中人口!L527</f>
        <v>332</v>
      </c>
      <c r="M8" s="233">
        <f>年中人口!M527</f>
        <v>358</v>
      </c>
      <c r="N8" s="249">
        <f>年中人口!N527</f>
        <v>333</v>
      </c>
      <c r="O8" s="225">
        <f>年中人口!O527</f>
        <v>414</v>
      </c>
      <c r="P8" s="81">
        <f>年中人口!P527</f>
        <v>473</v>
      </c>
      <c r="Q8" s="81">
        <f>年中人口!Q527</f>
        <v>557</v>
      </c>
      <c r="R8" s="81">
        <f>年中人口!R527</f>
        <v>723</v>
      </c>
      <c r="S8" s="81">
        <f>年中人口!S527</f>
        <v>747</v>
      </c>
      <c r="T8" s="81">
        <f>年中人口!T527</f>
        <v>599</v>
      </c>
      <c r="U8" s="81">
        <f>年中人口!U527</f>
        <v>522</v>
      </c>
      <c r="V8" s="81">
        <f>年中人口!V527</f>
        <v>320</v>
      </c>
      <c r="W8" s="81">
        <f>年中人口!W527</f>
        <v>308</v>
      </c>
      <c r="X8" s="81">
        <f>年中人口!X527</f>
        <v>255</v>
      </c>
      <c r="Y8" s="81">
        <f>年中人口!Y527</f>
        <v>183</v>
      </c>
      <c r="Z8" s="81">
        <f>年中人口!Z527</f>
        <v>83</v>
      </c>
      <c r="AA8" s="81">
        <f>年中人口!AA527</f>
        <v>17</v>
      </c>
      <c r="AB8" s="81">
        <f>年中人口!AB527</f>
        <v>5</v>
      </c>
      <c r="AC8" s="81">
        <f>年中人口!AC527</f>
        <v>1</v>
      </c>
    </row>
    <row r="9" spans="1:29" s="78" customFormat="1" ht="15.95" customHeight="1">
      <c r="A9" s="291"/>
      <c r="B9" s="80" t="s">
        <v>457</v>
      </c>
      <c r="C9" s="81">
        <f>SUM(D9,E9,J9:AC9)</f>
        <v>5664</v>
      </c>
      <c r="D9" s="81">
        <f>年中人口!D528</f>
        <v>27</v>
      </c>
      <c r="E9" s="81">
        <f>年中人口!E528</f>
        <v>134</v>
      </c>
      <c r="F9" s="81">
        <f>年中人口!F528</f>
        <v>36</v>
      </c>
      <c r="G9" s="81">
        <f>年中人口!G528</f>
        <v>38</v>
      </c>
      <c r="H9" s="81">
        <f>年中人口!H528</f>
        <v>32</v>
      </c>
      <c r="I9" s="81">
        <f>年中人口!I528</f>
        <v>28</v>
      </c>
      <c r="J9" s="81">
        <f>年中人口!J528</f>
        <v>161</v>
      </c>
      <c r="K9" s="81">
        <f>年中人口!K528</f>
        <v>243</v>
      </c>
      <c r="L9" s="81">
        <f>年中人口!L528</f>
        <v>289</v>
      </c>
      <c r="M9" s="233">
        <f>年中人口!M528</f>
        <v>357</v>
      </c>
      <c r="N9" s="249">
        <f>年中人口!N528</f>
        <v>306</v>
      </c>
      <c r="O9" s="225">
        <f>年中人口!O528</f>
        <v>331</v>
      </c>
      <c r="P9" s="81">
        <f>年中人口!P528</f>
        <v>398</v>
      </c>
      <c r="Q9" s="81">
        <f>年中人口!Q528</f>
        <v>370</v>
      </c>
      <c r="R9" s="81">
        <f>年中人口!R528</f>
        <v>419</v>
      </c>
      <c r="S9" s="81">
        <f>年中人口!S528</f>
        <v>417</v>
      </c>
      <c r="T9" s="81">
        <f>年中人口!T528</f>
        <v>455</v>
      </c>
      <c r="U9" s="81">
        <f>年中人口!U528</f>
        <v>437</v>
      </c>
      <c r="V9" s="81">
        <f>年中人口!V528</f>
        <v>330</v>
      </c>
      <c r="W9" s="81">
        <f>年中人口!W528</f>
        <v>289</v>
      </c>
      <c r="X9" s="81">
        <f>年中人口!X528</f>
        <v>318</v>
      </c>
      <c r="Y9" s="81">
        <f>年中人口!Y528</f>
        <v>227</v>
      </c>
      <c r="Z9" s="81">
        <f>年中人口!Z528</f>
        <v>117</v>
      </c>
      <c r="AA9" s="81">
        <f>年中人口!AA528</f>
        <v>33</v>
      </c>
      <c r="AB9" s="81">
        <f>年中人口!AB528</f>
        <v>6</v>
      </c>
      <c r="AC9" s="81">
        <f>年中人口!AC528</f>
        <v>0</v>
      </c>
    </row>
    <row r="10" spans="1:29" ht="29.1" customHeight="1">
      <c r="A10" s="79" t="s">
        <v>982</v>
      </c>
      <c r="B10" s="80" t="s">
        <v>455</v>
      </c>
      <c r="C10" s="197">
        <f>C11+C12</f>
        <v>15078</v>
      </c>
      <c r="D10" s="81">
        <f>年中人口!D529</f>
        <v>87</v>
      </c>
      <c r="E10" s="81">
        <f>年中人口!E529</f>
        <v>328</v>
      </c>
      <c r="F10" s="81">
        <f>年中人口!F529</f>
        <v>85</v>
      </c>
      <c r="G10" s="81">
        <f>年中人口!G529</f>
        <v>91</v>
      </c>
      <c r="H10" s="81">
        <f>年中人口!H529</f>
        <v>86</v>
      </c>
      <c r="I10" s="81">
        <f>年中人口!I529</f>
        <v>66</v>
      </c>
      <c r="J10" s="81">
        <f>年中人口!J529</f>
        <v>364</v>
      </c>
      <c r="K10" s="81">
        <f>年中人口!K529</f>
        <v>582</v>
      </c>
      <c r="L10" s="81">
        <f>年中人口!L529</f>
        <v>809</v>
      </c>
      <c r="M10" s="233">
        <f>年中人口!M529</f>
        <v>958</v>
      </c>
      <c r="N10" s="249">
        <f>年中人口!N529</f>
        <v>839</v>
      </c>
      <c r="O10" s="225">
        <f>年中人口!O529</f>
        <v>974</v>
      </c>
      <c r="P10" s="81">
        <f>年中人口!P529</f>
        <v>1010</v>
      </c>
      <c r="Q10" s="81">
        <f>年中人口!Q529</f>
        <v>1130</v>
      </c>
      <c r="R10" s="81">
        <f>年中人口!R529</f>
        <v>1355</v>
      </c>
      <c r="S10" s="81">
        <f>年中人口!S529</f>
        <v>1446</v>
      </c>
      <c r="T10" s="81">
        <f>年中人口!T529</f>
        <v>1195</v>
      </c>
      <c r="U10" s="81">
        <f>年中人口!U529</f>
        <v>1049</v>
      </c>
      <c r="V10" s="81">
        <f>年中人口!V529</f>
        <v>754</v>
      </c>
      <c r="W10" s="81">
        <f>年中人口!W529</f>
        <v>713</v>
      </c>
      <c r="X10" s="81">
        <f>年中人口!X529</f>
        <v>683</v>
      </c>
      <c r="Y10" s="81">
        <f>年中人口!Y529</f>
        <v>469</v>
      </c>
      <c r="Z10" s="81">
        <f>年中人口!Z529</f>
        <v>237</v>
      </c>
      <c r="AA10" s="81">
        <f>年中人口!AA529</f>
        <v>78</v>
      </c>
      <c r="AB10" s="81">
        <f>年中人口!AB529</f>
        <v>17</v>
      </c>
      <c r="AC10" s="81">
        <f>年中人口!AC529</f>
        <v>1</v>
      </c>
    </row>
    <row r="11" spans="1:29" ht="15.95" customHeight="1">
      <c r="A11" s="291" t="s">
        <v>4</v>
      </c>
      <c r="B11" s="80" t="s">
        <v>456</v>
      </c>
      <c r="C11" s="197">
        <f>SUM(D11,E11,J11:AC11)</f>
        <v>8162</v>
      </c>
      <c r="D11" s="81">
        <f>年中人口!D530</f>
        <v>43</v>
      </c>
      <c r="E11" s="81">
        <f>年中人口!E530</f>
        <v>160</v>
      </c>
      <c r="F11" s="81">
        <f>年中人口!F530</f>
        <v>39</v>
      </c>
      <c r="G11" s="81">
        <f>年中人口!G530</f>
        <v>44</v>
      </c>
      <c r="H11" s="81">
        <f>年中人口!H530</f>
        <v>44</v>
      </c>
      <c r="I11" s="81">
        <f>年中人口!I530</f>
        <v>33</v>
      </c>
      <c r="J11" s="81">
        <f>年中人口!J530</f>
        <v>194</v>
      </c>
      <c r="K11" s="81">
        <f>年中人口!K530</f>
        <v>295</v>
      </c>
      <c r="L11" s="81">
        <f>年中人口!L530</f>
        <v>401</v>
      </c>
      <c r="M11" s="233">
        <f>年中人口!M530</f>
        <v>487</v>
      </c>
      <c r="N11" s="249">
        <f>年中人口!N530</f>
        <v>449</v>
      </c>
      <c r="O11" s="225">
        <f>年中人口!O530</f>
        <v>520</v>
      </c>
      <c r="P11" s="81">
        <f>年中人口!P530</f>
        <v>548</v>
      </c>
      <c r="Q11" s="81">
        <f>年中人口!Q530</f>
        <v>637</v>
      </c>
      <c r="R11" s="81">
        <f>年中人口!R530</f>
        <v>828</v>
      </c>
      <c r="S11" s="81">
        <f>年中人口!S530</f>
        <v>895</v>
      </c>
      <c r="T11" s="81">
        <f>年中人口!T530</f>
        <v>707</v>
      </c>
      <c r="U11" s="81">
        <f>年中人口!U530</f>
        <v>589</v>
      </c>
      <c r="V11" s="81">
        <f>年中人口!V530</f>
        <v>380</v>
      </c>
      <c r="W11" s="81">
        <f>年中人口!W530</f>
        <v>376</v>
      </c>
      <c r="X11" s="81">
        <f>年中人口!X530</f>
        <v>313</v>
      </c>
      <c r="Y11" s="81">
        <f>年中人口!Y530</f>
        <v>213</v>
      </c>
      <c r="Z11" s="81">
        <f>年中人口!Z530</f>
        <v>94</v>
      </c>
      <c r="AA11" s="81">
        <f>年中人口!AA530</f>
        <v>28</v>
      </c>
      <c r="AB11" s="81">
        <f>年中人口!AB530</f>
        <v>5</v>
      </c>
      <c r="AC11" s="81">
        <f>年中人口!AC530</f>
        <v>0</v>
      </c>
    </row>
    <row r="12" spans="1:29" ht="15.95" customHeight="1">
      <c r="A12" s="291"/>
      <c r="B12" s="80" t="s">
        <v>457</v>
      </c>
      <c r="C12" s="197">
        <f>SUM(D12,E12,J12:AC12)</f>
        <v>6916</v>
      </c>
      <c r="D12" s="81">
        <f>年中人口!D531</f>
        <v>44</v>
      </c>
      <c r="E12" s="81">
        <f>年中人口!E531</f>
        <v>168</v>
      </c>
      <c r="F12" s="81">
        <f>年中人口!F531</f>
        <v>46</v>
      </c>
      <c r="G12" s="81">
        <f>年中人口!G531</f>
        <v>47</v>
      </c>
      <c r="H12" s="81">
        <f>年中人口!H531</f>
        <v>42</v>
      </c>
      <c r="I12" s="81">
        <f>年中人口!I531</f>
        <v>33</v>
      </c>
      <c r="J12" s="81">
        <f>年中人口!J531</f>
        <v>170</v>
      </c>
      <c r="K12" s="81">
        <f>年中人口!K531</f>
        <v>287</v>
      </c>
      <c r="L12" s="81">
        <f>年中人口!L531</f>
        <v>408</v>
      </c>
      <c r="M12" s="233">
        <f>年中人口!M531</f>
        <v>471</v>
      </c>
      <c r="N12" s="249">
        <f>年中人口!N531</f>
        <v>390</v>
      </c>
      <c r="O12" s="225">
        <f>年中人口!O531</f>
        <v>454</v>
      </c>
      <c r="P12" s="81">
        <f>年中人口!P531</f>
        <v>462</v>
      </c>
      <c r="Q12" s="81">
        <f>年中人口!Q531</f>
        <v>493</v>
      </c>
      <c r="R12" s="81">
        <f>年中人口!R531</f>
        <v>527</v>
      </c>
      <c r="S12" s="81">
        <f>年中人口!S531</f>
        <v>551</v>
      </c>
      <c r="T12" s="81">
        <f>年中人口!T531</f>
        <v>488</v>
      </c>
      <c r="U12" s="81">
        <f>年中人口!U531</f>
        <v>460</v>
      </c>
      <c r="V12" s="81">
        <f>年中人口!V531</f>
        <v>374</v>
      </c>
      <c r="W12" s="81">
        <f>年中人口!W531</f>
        <v>337</v>
      </c>
      <c r="X12" s="81">
        <f>年中人口!X531</f>
        <v>370</v>
      </c>
      <c r="Y12" s="81">
        <f>年中人口!Y531</f>
        <v>256</v>
      </c>
      <c r="Z12" s="81">
        <f>年中人口!Z531</f>
        <v>143</v>
      </c>
      <c r="AA12" s="81">
        <f>年中人口!AA531</f>
        <v>50</v>
      </c>
      <c r="AB12" s="81">
        <f>年中人口!AB531</f>
        <v>12</v>
      </c>
      <c r="AC12" s="81">
        <f>年中人口!AC531</f>
        <v>1</v>
      </c>
    </row>
    <row r="13" spans="1:29" ht="29.1" customHeight="1">
      <c r="A13" s="211" t="s">
        <v>983</v>
      </c>
      <c r="B13" s="80" t="s">
        <v>455</v>
      </c>
      <c r="C13" s="197">
        <f>C14+C15</f>
        <v>1903</v>
      </c>
      <c r="D13" s="81">
        <f>年中人口!D532</f>
        <v>20</v>
      </c>
      <c r="E13" s="81">
        <f>年中人口!E532</f>
        <v>93</v>
      </c>
      <c r="F13" s="81">
        <f>年中人口!F532</f>
        <v>27</v>
      </c>
      <c r="G13" s="81">
        <f>年中人口!G532</f>
        <v>29</v>
      </c>
      <c r="H13" s="81">
        <f>年中人口!H532</f>
        <v>21</v>
      </c>
      <c r="I13" s="81">
        <f>年中人口!I532</f>
        <v>16</v>
      </c>
      <c r="J13" s="81">
        <f>年中人口!J670</f>
        <v>1296</v>
      </c>
      <c r="K13" s="81">
        <f>年中人口!K532</f>
        <v>121</v>
      </c>
      <c r="L13" s="81">
        <f>年中人口!L532</f>
        <v>129</v>
      </c>
      <c r="M13" s="233">
        <f>年中人口!M532</f>
        <v>200</v>
      </c>
      <c r="N13" s="249">
        <f>年中人口!N532</f>
        <v>166</v>
      </c>
      <c r="O13" s="225">
        <f>年中人口!O532</f>
        <v>126</v>
      </c>
      <c r="P13" s="81">
        <f>年中人口!P532</f>
        <v>128</v>
      </c>
      <c r="Q13" s="81">
        <f>年中人口!Q532</f>
        <v>160</v>
      </c>
      <c r="R13" s="81">
        <f>年中人口!R532</f>
        <v>195</v>
      </c>
      <c r="S13" s="81">
        <f>年中人口!S532</f>
        <v>149</v>
      </c>
      <c r="T13" s="81">
        <f>年中人口!T532</f>
        <v>108</v>
      </c>
      <c r="U13" s="81">
        <f>年中人口!U532</f>
        <v>66</v>
      </c>
      <c r="V13" s="81">
        <f>年中人口!V532</f>
        <v>47</v>
      </c>
      <c r="W13" s="81">
        <f>年中人口!W532</f>
        <v>42</v>
      </c>
      <c r="X13" s="81">
        <f>年中人口!X532</f>
        <v>32</v>
      </c>
      <c r="Y13" s="81">
        <f>年中人口!Y532</f>
        <v>20</v>
      </c>
      <c r="Z13" s="81">
        <f>年中人口!Z532</f>
        <v>14</v>
      </c>
      <c r="AA13" s="81">
        <f>年中人口!AA532</f>
        <v>3</v>
      </c>
      <c r="AB13" s="81">
        <f>年中人口!AB532</f>
        <v>1</v>
      </c>
      <c r="AC13" s="81">
        <f>年中人口!AC532</f>
        <v>0</v>
      </c>
    </row>
    <row r="14" spans="1:29" ht="15.95" customHeight="1">
      <c r="A14" s="291" t="s">
        <v>5</v>
      </c>
      <c r="B14" s="80" t="s">
        <v>456</v>
      </c>
      <c r="C14" s="197">
        <f>SUM(D14,E14,J14:AC14)</f>
        <v>940</v>
      </c>
      <c r="D14" s="81">
        <f>年中人口!D533</f>
        <v>11</v>
      </c>
      <c r="E14" s="81">
        <f>年中人口!E533</f>
        <v>52</v>
      </c>
      <c r="F14" s="81">
        <f>年中人口!F533</f>
        <v>13</v>
      </c>
      <c r="G14" s="81">
        <f>年中人口!G533</f>
        <v>15</v>
      </c>
      <c r="H14" s="81">
        <f>年中人口!H533</f>
        <v>14</v>
      </c>
      <c r="I14" s="81">
        <f>年中人口!I533</f>
        <v>10</v>
      </c>
      <c r="J14" s="81">
        <f>年中人口!J533</f>
        <v>44</v>
      </c>
      <c r="K14" s="81">
        <f>年中人口!K533</f>
        <v>57</v>
      </c>
      <c r="L14" s="81">
        <f>年中人口!L533</f>
        <v>60</v>
      </c>
      <c r="M14" s="233">
        <f>年中人口!M533</f>
        <v>97</v>
      </c>
      <c r="N14" s="249">
        <f>年中人口!N533</f>
        <v>82</v>
      </c>
      <c r="O14" s="225">
        <f>年中人口!O533</f>
        <v>60</v>
      </c>
      <c r="P14" s="81">
        <f>年中人口!P533</f>
        <v>59</v>
      </c>
      <c r="Q14" s="81">
        <f>年中人口!Q533</f>
        <v>78</v>
      </c>
      <c r="R14" s="81">
        <f>年中人口!R533</f>
        <v>106</v>
      </c>
      <c r="S14" s="81">
        <f>年中人口!S533</f>
        <v>73</v>
      </c>
      <c r="T14" s="81">
        <f>年中人口!T533</f>
        <v>66</v>
      </c>
      <c r="U14" s="81">
        <f>年中人口!U533</f>
        <v>33</v>
      </c>
      <c r="V14" s="81">
        <f>年中人口!V533</f>
        <v>17</v>
      </c>
      <c r="W14" s="81">
        <f>年中人口!W533</f>
        <v>19</v>
      </c>
      <c r="X14" s="81">
        <f>年中人口!X533</f>
        <v>11</v>
      </c>
      <c r="Y14" s="81">
        <f>年中人口!Y533</f>
        <v>9</v>
      </c>
      <c r="Z14" s="81">
        <f>年中人口!Z533</f>
        <v>4</v>
      </c>
      <c r="AA14" s="81">
        <f>年中人口!AA533</f>
        <v>1</v>
      </c>
      <c r="AB14" s="81">
        <f>年中人口!AB533</f>
        <v>1</v>
      </c>
      <c r="AC14" s="81">
        <f>年中人口!AC533</f>
        <v>0</v>
      </c>
    </row>
    <row r="15" spans="1:29" ht="15.95" customHeight="1">
      <c r="A15" s="291"/>
      <c r="B15" s="80" t="s">
        <v>457</v>
      </c>
      <c r="C15" s="197">
        <f>SUM(D15,E15,J15:AC15)</f>
        <v>963</v>
      </c>
      <c r="D15" s="81">
        <f>年中人口!D534</f>
        <v>9</v>
      </c>
      <c r="E15" s="81">
        <f>年中人口!E534</f>
        <v>41</v>
      </c>
      <c r="F15" s="81">
        <f>年中人口!F534</f>
        <v>14</v>
      </c>
      <c r="G15" s="81">
        <f>年中人口!G534</f>
        <v>14</v>
      </c>
      <c r="H15" s="81">
        <f>年中人口!H534</f>
        <v>7</v>
      </c>
      <c r="I15" s="81">
        <f>年中人口!I534</f>
        <v>6</v>
      </c>
      <c r="J15" s="81">
        <f>年中人口!J534</f>
        <v>39</v>
      </c>
      <c r="K15" s="81">
        <f>年中人口!K534</f>
        <v>64</v>
      </c>
      <c r="L15" s="81">
        <f>年中人口!L534</f>
        <v>69</v>
      </c>
      <c r="M15" s="233">
        <f>年中人口!M534</f>
        <v>103</v>
      </c>
      <c r="N15" s="249">
        <f>年中人口!N534</f>
        <v>84</v>
      </c>
      <c r="O15" s="225">
        <f>年中人口!O534</f>
        <v>66</v>
      </c>
      <c r="P15" s="81">
        <f>年中人口!P534</f>
        <v>69</v>
      </c>
      <c r="Q15" s="81">
        <f>年中人口!Q534</f>
        <v>82</v>
      </c>
      <c r="R15" s="81">
        <f>年中人口!R534</f>
        <v>89</v>
      </c>
      <c r="S15" s="81">
        <f>年中人口!S534</f>
        <v>76</v>
      </c>
      <c r="T15" s="81">
        <f>年中人口!T534</f>
        <v>42</v>
      </c>
      <c r="U15" s="81">
        <f>年中人口!U534</f>
        <v>33</v>
      </c>
      <c r="V15" s="81">
        <f>年中人口!V534</f>
        <v>30</v>
      </c>
      <c r="W15" s="81">
        <f>年中人口!W534</f>
        <v>23</v>
      </c>
      <c r="X15" s="81">
        <f>年中人口!X534</f>
        <v>21</v>
      </c>
      <c r="Y15" s="81">
        <f>年中人口!Y534</f>
        <v>11</v>
      </c>
      <c r="Z15" s="81">
        <f>年中人口!Z534</f>
        <v>10</v>
      </c>
      <c r="AA15" s="81">
        <f>年中人口!AA534</f>
        <v>2</v>
      </c>
      <c r="AB15" s="81">
        <f>年中人口!AB534</f>
        <v>0</v>
      </c>
      <c r="AC15" s="81">
        <f>年中人口!AC534</f>
        <v>0</v>
      </c>
    </row>
    <row r="16" spans="1:29" ht="29.1" customHeight="1">
      <c r="A16" s="211" t="s">
        <v>0</v>
      </c>
      <c r="B16" s="80" t="s">
        <v>455</v>
      </c>
      <c r="C16" s="197">
        <f>C17+C18</f>
        <v>4268</v>
      </c>
      <c r="D16" s="81">
        <f>年中人口!D535</f>
        <v>52</v>
      </c>
      <c r="E16" s="81">
        <f>年中人口!E535</f>
        <v>214</v>
      </c>
      <c r="F16" s="81">
        <f>年中人口!F535</f>
        <v>47</v>
      </c>
      <c r="G16" s="81">
        <f>年中人口!G535</f>
        <v>53</v>
      </c>
      <c r="H16" s="81">
        <f>年中人口!H535</f>
        <v>58</v>
      </c>
      <c r="I16" s="81">
        <f>年中人口!I535</f>
        <v>56</v>
      </c>
      <c r="J16" s="81">
        <f>年中人口!J535</f>
        <v>226</v>
      </c>
      <c r="K16" s="81">
        <f>年中人口!K535</f>
        <v>214</v>
      </c>
      <c r="L16" s="81">
        <f>年中人口!L535</f>
        <v>308</v>
      </c>
      <c r="M16" s="233">
        <f>年中人口!M535</f>
        <v>383</v>
      </c>
      <c r="N16" s="249">
        <f>年中人口!N535</f>
        <v>380</v>
      </c>
      <c r="O16" s="225">
        <f>年中人口!O535</f>
        <v>397</v>
      </c>
      <c r="P16" s="81">
        <f>年中人口!P535</f>
        <v>379</v>
      </c>
      <c r="Q16" s="81">
        <f>年中人口!Q535</f>
        <v>369</v>
      </c>
      <c r="R16" s="81">
        <f>年中人口!R535</f>
        <v>319</v>
      </c>
      <c r="S16" s="81">
        <f>年中人口!S535</f>
        <v>311</v>
      </c>
      <c r="T16" s="81">
        <f>年中人口!T535</f>
        <v>276</v>
      </c>
      <c r="U16" s="81">
        <f>年中人口!U535</f>
        <v>164</v>
      </c>
      <c r="V16" s="81">
        <f>年中人口!V535</f>
        <v>87</v>
      </c>
      <c r="W16" s="81">
        <f>年中人口!W535</f>
        <v>65</v>
      </c>
      <c r="X16" s="81">
        <f>年中人口!X535</f>
        <v>69</v>
      </c>
      <c r="Y16" s="81">
        <f>年中人口!Y535</f>
        <v>33</v>
      </c>
      <c r="Z16" s="81">
        <f>年中人口!Z535</f>
        <v>15</v>
      </c>
      <c r="AA16" s="81">
        <f>年中人口!AA535</f>
        <v>5</v>
      </c>
      <c r="AB16" s="81">
        <f>年中人口!AB535</f>
        <v>1</v>
      </c>
      <c r="AC16" s="81">
        <f>年中人口!AC535</f>
        <v>1</v>
      </c>
    </row>
    <row r="17" spans="1:29" ht="15.95" customHeight="1">
      <c r="A17" s="291" t="s">
        <v>6</v>
      </c>
      <c r="B17" s="80" t="s">
        <v>456</v>
      </c>
      <c r="C17" s="197">
        <f>SUM(D17,E17,J17:AC17)</f>
        <v>2242</v>
      </c>
      <c r="D17" s="81">
        <f>年中人口!D536</f>
        <v>29</v>
      </c>
      <c r="E17" s="81">
        <f>年中人口!E536</f>
        <v>103</v>
      </c>
      <c r="F17" s="81">
        <f>年中人口!F536</f>
        <v>23</v>
      </c>
      <c r="G17" s="81">
        <f>年中人口!G536</f>
        <v>23</v>
      </c>
      <c r="H17" s="81">
        <f>年中人口!H536</f>
        <v>29</v>
      </c>
      <c r="I17" s="81">
        <f>年中人口!I536</f>
        <v>28</v>
      </c>
      <c r="J17" s="81">
        <f>年中人口!J536</f>
        <v>122</v>
      </c>
      <c r="K17" s="81">
        <f>年中人口!K536</f>
        <v>107</v>
      </c>
      <c r="L17" s="81">
        <f>年中人口!L536</f>
        <v>162</v>
      </c>
      <c r="M17" s="233">
        <f>年中人口!M536</f>
        <v>195</v>
      </c>
      <c r="N17" s="249">
        <f>年中人口!N536</f>
        <v>200</v>
      </c>
      <c r="O17" s="225">
        <f>年中人口!O536</f>
        <v>200</v>
      </c>
      <c r="P17" s="81">
        <f>年中人口!P536</f>
        <v>210</v>
      </c>
      <c r="Q17" s="81">
        <f>年中人口!Q536</f>
        <v>211</v>
      </c>
      <c r="R17" s="81">
        <f>年中人口!R536</f>
        <v>180</v>
      </c>
      <c r="S17" s="81">
        <f>年中人口!S536</f>
        <v>171</v>
      </c>
      <c r="T17" s="81">
        <f>年中人口!T536</f>
        <v>137</v>
      </c>
      <c r="U17" s="81">
        <f>年中人口!U536</f>
        <v>80</v>
      </c>
      <c r="V17" s="81">
        <f>年中人口!V536</f>
        <v>43</v>
      </c>
      <c r="W17" s="81">
        <f>年中人口!W536</f>
        <v>36</v>
      </c>
      <c r="X17" s="81">
        <f>年中人口!X536</f>
        <v>32</v>
      </c>
      <c r="Y17" s="81">
        <f>年中人口!Y536</f>
        <v>13</v>
      </c>
      <c r="Z17" s="81">
        <f>年中人口!Z536</f>
        <v>6</v>
      </c>
      <c r="AA17" s="81">
        <f>年中人口!AA536</f>
        <v>3</v>
      </c>
      <c r="AB17" s="81">
        <f>年中人口!AB536</f>
        <v>1</v>
      </c>
      <c r="AC17" s="81">
        <f>年中人口!AC536</f>
        <v>1</v>
      </c>
    </row>
    <row r="18" spans="1:29" ht="15.95" customHeight="1">
      <c r="A18" s="291"/>
      <c r="B18" s="80" t="s">
        <v>457</v>
      </c>
      <c r="C18" s="197">
        <f>SUM(D18,E18,J18:AC18)</f>
        <v>2026</v>
      </c>
      <c r="D18" s="81">
        <f>年中人口!D537</f>
        <v>23</v>
      </c>
      <c r="E18" s="81">
        <f>年中人口!E537</f>
        <v>111</v>
      </c>
      <c r="F18" s="81">
        <f>年中人口!F537</f>
        <v>24</v>
      </c>
      <c r="G18" s="81">
        <f>年中人口!G537</f>
        <v>30</v>
      </c>
      <c r="H18" s="81">
        <f>年中人口!H537</f>
        <v>29</v>
      </c>
      <c r="I18" s="81">
        <f>年中人口!I537</f>
        <v>28</v>
      </c>
      <c r="J18" s="81">
        <f>年中人口!J537</f>
        <v>104</v>
      </c>
      <c r="K18" s="81">
        <f>年中人口!K537</f>
        <v>107</v>
      </c>
      <c r="L18" s="81">
        <f>年中人口!L537</f>
        <v>146</v>
      </c>
      <c r="M18" s="233">
        <f>年中人口!M537</f>
        <v>188</v>
      </c>
      <c r="N18" s="249">
        <f>年中人口!N537</f>
        <v>180</v>
      </c>
      <c r="O18" s="225">
        <f>年中人口!O537</f>
        <v>197</v>
      </c>
      <c r="P18" s="81">
        <f>年中人口!P537</f>
        <v>169</v>
      </c>
      <c r="Q18" s="81">
        <f>年中人口!Q537</f>
        <v>158</v>
      </c>
      <c r="R18" s="81">
        <f>年中人口!R537</f>
        <v>139</v>
      </c>
      <c r="S18" s="81">
        <f>年中人口!S537</f>
        <v>140</v>
      </c>
      <c r="T18" s="81">
        <f>年中人口!T537</f>
        <v>139</v>
      </c>
      <c r="U18" s="81">
        <f>年中人口!U537</f>
        <v>84</v>
      </c>
      <c r="V18" s="81">
        <f>年中人口!V537</f>
        <v>44</v>
      </c>
      <c r="W18" s="81">
        <f>年中人口!W537</f>
        <v>29</v>
      </c>
      <c r="X18" s="81">
        <f>年中人口!X537</f>
        <v>37</v>
      </c>
      <c r="Y18" s="81">
        <f>年中人口!Y537</f>
        <v>20</v>
      </c>
      <c r="Z18" s="81">
        <f>年中人口!Z537</f>
        <v>9</v>
      </c>
      <c r="AA18" s="81">
        <f>年中人口!AA537</f>
        <v>2</v>
      </c>
      <c r="AB18" s="81">
        <f>年中人口!AB537</f>
        <v>0</v>
      </c>
      <c r="AC18" s="81">
        <f>年中人口!AC537</f>
        <v>0</v>
      </c>
    </row>
    <row r="19" spans="1:29" ht="29.1" customHeight="1">
      <c r="A19" s="211" t="s">
        <v>1103</v>
      </c>
      <c r="B19" s="80" t="s">
        <v>455</v>
      </c>
      <c r="C19" s="197">
        <f>C20+C21</f>
        <v>3177</v>
      </c>
      <c r="D19" s="81">
        <f>年中人口!D538</f>
        <v>46</v>
      </c>
      <c r="E19" s="81">
        <f>年中人口!E538</f>
        <v>207</v>
      </c>
      <c r="F19" s="81">
        <f>年中人口!F538</f>
        <v>56</v>
      </c>
      <c r="G19" s="81">
        <f>年中人口!G538</f>
        <v>56</v>
      </c>
      <c r="H19" s="81">
        <f>年中人口!H538</f>
        <v>51</v>
      </c>
      <c r="I19" s="81">
        <f>年中人口!I538</f>
        <v>44</v>
      </c>
      <c r="J19" s="81">
        <f>年中人口!J538</f>
        <v>180</v>
      </c>
      <c r="K19" s="81">
        <f>年中人口!K538</f>
        <v>204</v>
      </c>
      <c r="L19" s="81">
        <f>年中人口!L538</f>
        <v>228</v>
      </c>
      <c r="M19" s="233">
        <f>年中人口!M538</f>
        <v>269</v>
      </c>
      <c r="N19" s="249">
        <f>年中人口!N538</f>
        <v>296</v>
      </c>
      <c r="O19" s="225">
        <f>年中人口!O538</f>
        <v>320</v>
      </c>
      <c r="P19" s="81">
        <f>年中人口!P538</f>
        <v>277</v>
      </c>
      <c r="Q19" s="81">
        <f>年中人口!Q538</f>
        <v>230</v>
      </c>
      <c r="R19" s="81">
        <f>年中人口!R538</f>
        <v>195</v>
      </c>
      <c r="S19" s="81">
        <f>年中人口!S538</f>
        <v>208</v>
      </c>
      <c r="T19" s="81">
        <f>年中人口!T538</f>
        <v>180</v>
      </c>
      <c r="U19" s="81">
        <f>年中人口!U538</f>
        <v>142</v>
      </c>
      <c r="V19" s="81">
        <f>年中人口!V538</f>
        <v>68</v>
      </c>
      <c r="W19" s="81">
        <f>年中人口!W538</f>
        <v>50</v>
      </c>
      <c r="X19" s="81">
        <f>年中人口!X538</f>
        <v>30</v>
      </c>
      <c r="Y19" s="81">
        <f>年中人口!Y538</f>
        <v>23</v>
      </c>
      <c r="Z19" s="81">
        <f>年中人口!Z538</f>
        <v>12</v>
      </c>
      <c r="AA19" s="81">
        <f>年中人口!AA538</f>
        <v>10</v>
      </c>
      <c r="AB19" s="81">
        <f>年中人口!AB538</f>
        <v>1</v>
      </c>
      <c r="AC19" s="81">
        <f>年中人口!AC538</f>
        <v>1</v>
      </c>
    </row>
    <row r="20" spans="1:29" ht="15.95" customHeight="1">
      <c r="A20" s="291" t="s">
        <v>7</v>
      </c>
      <c r="B20" s="80" t="s">
        <v>456</v>
      </c>
      <c r="C20" s="197">
        <f>SUM(D20,E20,J20:AC20)</f>
        <v>1646</v>
      </c>
      <c r="D20" s="81">
        <f>年中人口!D539</f>
        <v>22</v>
      </c>
      <c r="E20" s="81">
        <f>年中人口!E539</f>
        <v>104</v>
      </c>
      <c r="F20" s="81">
        <f>年中人口!F539</f>
        <v>30</v>
      </c>
      <c r="G20" s="81">
        <f>年中人口!G539</f>
        <v>28</v>
      </c>
      <c r="H20" s="81">
        <f>年中人口!H539</f>
        <v>24</v>
      </c>
      <c r="I20" s="81">
        <f>年中人口!I539</f>
        <v>22</v>
      </c>
      <c r="J20" s="81">
        <f>年中人口!J539</f>
        <v>98</v>
      </c>
      <c r="K20" s="81">
        <f>年中人口!K539</f>
        <v>94</v>
      </c>
      <c r="L20" s="81">
        <f>年中人口!L539</f>
        <v>114</v>
      </c>
      <c r="M20" s="233">
        <f>年中人口!M539</f>
        <v>143</v>
      </c>
      <c r="N20" s="249">
        <f>年中人口!N539</f>
        <v>158</v>
      </c>
      <c r="O20" s="225">
        <f>年中人口!O539</f>
        <v>175</v>
      </c>
      <c r="P20" s="81">
        <f>年中人口!P539</f>
        <v>157</v>
      </c>
      <c r="Q20" s="81">
        <f>年中人口!Q539</f>
        <v>121</v>
      </c>
      <c r="R20" s="81">
        <f>年中人口!R539</f>
        <v>105</v>
      </c>
      <c r="S20" s="81">
        <f>年中人口!S539</f>
        <v>112</v>
      </c>
      <c r="T20" s="81">
        <f>年中人口!T539</f>
        <v>94</v>
      </c>
      <c r="U20" s="81">
        <f>年中人口!U539</f>
        <v>67</v>
      </c>
      <c r="V20" s="81">
        <f>年中人口!V539</f>
        <v>30</v>
      </c>
      <c r="W20" s="81">
        <f>年中人口!W539</f>
        <v>19</v>
      </c>
      <c r="X20" s="81">
        <f>年中人口!X539</f>
        <v>14</v>
      </c>
      <c r="Y20" s="81">
        <f>年中人口!Y539</f>
        <v>7</v>
      </c>
      <c r="Z20" s="81">
        <f>年中人口!Z539</f>
        <v>5</v>
      </c>
      <c r="AA20" s="81">
        <f>年中人口!AA539</f>
        <v>5</v>
      </c>
      <c r="AB20" s="81">
        <f>年中人口!AB539</f>
        <v>1</v>
      </c>
      <c r="AC20" s="81">
        <f>年中人口!AC539</f>
        <v>1</v>
      </c>
    </row>
    <row r="21" spans="1:29" ht="15.95" customHeight="1">
      <c r="A21" s="291"/>
      <c r="B21" s="80" t="s">
        <v>457</v>
      </c>
      <c r="C21" s="197">
        <f>SUM(D21,E21,J21:AC21)</f>
        <v>1531</v>
      </c>
      <c r="D21" s="81">
        <f>年中人口!D540</f>
        <v>24</v>
      </c>
      <c r="E21" s="81">
        <f>年中人口!E540</f>
        <v>103</v>
      </c>
      <c r="F21" s="81">
        <f>年中人口!F540</f>
        <v>26</v>
      </c>
      <c r="G21" s="81">
        <f>年中人口!G540</f>
        <v>28</v>
      </c>
      <c r="H21" s="81">
        <f>年中人口!H540</f>
        <v>27</v>
      </c>
      <c r="I21" s="81">
        <f>年中人口!I540</f>
        <v>22</v>
      </c>
      <c r="J21" s="81">
        <f>年中人口!J540</f>
        <v>82</v>
      </c>
      <c r="K21" s="81">
        <f>年中人口!K540</f>
        <v>110</v>
      </c>
      <c r="L21" s="81">
        <f>年中人口!L540</f>
        <v>114</v>
      </c>
      <c r="M21" s="233">
        <f>年中人口!M540</f>
        <v>126</v>
      </c>
      <c r="N21" s="249">
        <f>年中人口!N540</f>
        <v>138</v>
      </c>
      <c r="O21" s="225">
        <f>年中人口!O540</f>
        <v>145</v>
      </c>
      <c r="P21" s="81">
        <f>年中人口!P540</f>
        <v>120</v>
      </c>
      <c r="Q21" s="81">
        <f>年中人口!Q540</f>
        <v>109</v>
      </c>
      <c r="R21" s="81">
        <f>年中人口!R540</f>
        <v>90</v>
      </c>
      <c r="S21" s="81">
        <f>年中人口!S540</f>
        <v>96</v>
      </c>
      <c r="T21" s="81">
        <f>年中人口!T540</f>
        <v>86</v>
      </c>
      <c r="U21" s="81">
        <f>年中人口!U540</f>
        <v>75</v>
      </c>
      <c r="V21" s="81">
        <f>年中人口!V540</f>
        <v>38</v>
      </c>
      <c r="W21" s="81">
        <f>年中人口!W540</f>
        <v>31</v>
      </c>
      <c r="X21" s="81">
        <f>年中人口!X540</f>
        <v>16</v>
      </c>
      <c r="Y21" s="81">
        <f>年中人口!Y540</f>
        <v>16</v>
      </c>
      <c r="Z21" s="81">
        <f>年中人口!Z540</f>
        <v>7</v>
      </c>
      <c r="AA21" s="81">
        <f>年中人口!AA540</f>
        <v>5</v>
      </c>
      <c r="AB21" s="81">
        <f>年中人口!AB540</f>
        <v>0</v>
      </c>
      <c r="AC21" s="81">
        <f>年中人口!AC540</f>
        <v>0</v>
      </c>
    </row>
    <row r="22" spans="1:29" s="202" customFormat="1" ht="29.1" customHeight="1">
      <c r="A22" s="73" t="s">
        <v>1105</v>
      </c>
      <c r="B22" s="74" t="s">
        <v>452</v>
      </c>
      <c r="C22" s="75">
        <f>C23+C24</f>
        <v>7169771</v>
      </c>
      <c r="D22" s="75">
        <f>年中人口!D24</f>
        <v>56305</v>
      </c>
      <c r="E22" s="75">
        <f>年中人口!E24</f>
        <v>233402</v>
      </c>
      <c r="F22" s="75">
        <f>年中人口!F24</f>
        <v>57562</v>
      </c>
      <c r="G22" s="75">
        <f>年中人口!G24</f>
        <v>61198</v>
      </c>
      <c r="H22" s="75">
        <f>年中人口!H24</f>
        <v>61662</v>
      </c>
      <c r="I22" s="75">
        <f>年中人口!I24</f>
        <v>52980</v>
      </c>
      <c r="J22" s="75">
        <f>年中人口!J24</f>
        <v>299726</v>
      </c>
      <c r="K22" s="75">
        <f>年中人口!K24</f>
        <v>380094</v>
      </c>
      <c r="L22" s="75">
        <f>年中人口!L24</f>
        <v>472591</v>
      </c>
      <c r="M22" s="76">
        <f>年中人口!M24</f>
        <v>503716</v>
      </c>
      <c r="N22" s="77">
        <f>年中人口!N24</f>
        <v>485543</v>
      </c>
      <c r="O22" s="221">
        <f>年中人口!O24</f>
        <v>566015</v>
      </c>
      <c r="P22" s="75">
        <f>年中人口!P24</f>
        <v>578345</v>
      </c>
      <c r="Q22" s="75">
        <f>年中人口!Q24</f>
        <v>522870</v>
      </c>
      <c r="R22" s="75">
        <f>年中人口!R24</f>
        <v>550238</v>
      </c>
      <c r="S22" s="75">
        <f>年中人口!S24</f>
        <v>566091</v>
      </c>
      <c r="T22" s="75">
        <f>年中人口!T24</f>
        <v>515624</v>
      </c>
      <c r="U22" s="75">
        <f>年中人口!U24</f>
        <v>441550</v>
      </c>
      <c r="V22" s="75">
        <f>年中人口!V24</f>
        <v>283023</v>
      </c>
      <c r="W22" s="75">
        <f>年中人口!W24</f>
        <v>238049</v>
      </c>
      <c r="X22" s="75">
        <f>年中人口!X24</f>
        <v>210609</v>
      </c>
      <c r="Y22" s="75">
        <f>年中人口!Y24</f>
        <v>149066</v>
      </c>
      <c r="Z22" s="75">
        <f>年中人口!Z24</f>
        <v>82903</v>
      </c>
      <c r="AA22" s="75">
        <f>年中人口!AA24</f>
        <v>27749</v>
      </c>
      <c r="AB22" s="75">
        <f>年中人口!AB24</f>
        <v>5426</v>
      </c>
      <c r="AC22" s="75">
        <f>年中人口!AC24</f>
        <v>836</v>
      </c>
    </row>
    <row r="23" spans="1:29" s="202" customFormat="1" ht="15.95" customHeight="1">
      <c r="A23" s="296" t="s">
        <v>1106</v>
      </c>
      <c r="B23" s="74" t="s">
        <v>453</v>
      </c>
      <c r="C23" s="75">
        <f>SUM(D23,E23,J23:AC23)</f>
        <v>3664683</v>
      </c>
      <c r="D23" s="75">
        <f>年中人口!D25</f>
        <v>29193</v>
      </c>
      <c r="E23" s="75">
        <f>年中人口!E25</f>
        <v>121286</v>
      </c>
      <c r="F23" s="75">
        <f>年中人口!F25</f>
        <v>29879</v>
      </c>
      <c r="G23" s="75">
        <f>年中人口!G25</f>
        <v>31883</v>
      </c>
      <c r="H23" s="75">
        <f>年中人口!H25</f>
        <v>31995</v>
      </c>
      <c r="I23" s="75">
        <f>年中人口!I25</f>
        <v>27529</v>
      </c>
      <c r="J23" s="75">
        <f>年中人口!J25</f>
        <v>157034</v>
      </c>
      <c r="K23" s="75">
        <f>年中人口!K25</f>
        <v>199288</v>
      </c>
      <c r="L23" s="75">
        <f>年中人口!L25</f>
        <v>246923</v>
      </c>
      <c r="M23" s="76">
        <f>年中人口!M25</f>
        <v>262177</v>
      </c>
      <c r="N23" s="77">
        <f>年中人口!N25</f>
        <v>253397</v>
      </c>
      <c r="O23" s="221">
        <f>年中人口!O25</f>
        <v>290100</v>
      </c>
      <c r="P23" s="75">
        <f>年中人口!P25</f>
        <v>295252</v>
      </c>
      <c r="Q23" s="75">
        <f>年中人口!Q25</f>
        <v>269210</v>
      </c>
      <c r="R23" s="75">
        <f>年中人口!R25</f>
        <v>290544</v>
      </c>
      <c r="S23" s="75">
        <f>年中人口!S25</f>
        <v>297734</v>
      </c>
      <c r="T23" s="75">
        <f>年中人口!T25</f>
        <v>266656</v>
      </c>
      <c r="U23" s="75">
        <f>年中人口!U25</f>
        <v>223343</v>
      </c>
      <c r="V23" s="75">
        <f>年中人口!V25</f>
        <v>138708</v>
      </c>
      <c r="W23" s="75">
        <f>年中人口!W25</f>
        <v>112768</v>
      </c>
      <c r="X23" s="75">
        <f>年中人口!X25</f>
        <v>95794</v>
      </c>
      <c r="Y23" s="75">
        <f>年中人口!Y25</f>
        <v>65240</v>
      </c>
      <c r="Z23" s="75">
        <f>年中人口!Z25</f>
        <v>36516</v>
      </c>
      <c r="AA23" s="75">
        <f>年中人口!AA25</f>
        <v>11173</v>
      </c>
      <c r="AB23" s="75">
        <f>年中人口!AB25</f>
        <v>1975</v>
      </c>
      <c r="AC23" s="75">
        <f>年中人口!AC25</f>
        <v>372</v>
      </c>
    </row>
    <row r="24" spans="1:29" s="202" customFormat="1" ht="15.95" customHeight="1">
      <c r="A24" s="296"/>
      <c r="B24" s="74" t="s">
        <v>454</v>
      </c>
      <c r="C24" s="75">
        <f>SUM(D24,E24,J24:AC24)</f>
        <v>3505088</v>
      </c>
      <c r="D24" s="75">
        <f>年中人口!D26</f>
        <v>27112</v>
      </c>
      <c r="E24" s="75">
        <f>年中人口!E26</f>
        <v>112116</v>
      </c>
      <c r="F24" s="75">
        <f>年中人口!F26</f>
        <v>27683</v>
      </c>
      <c r="G24" s="75">
        <f>年中人口!G26</f>
        <v>29315</v>
      </c>
      <c r="H24" s="75">
        <f>年中人口!H26</f>
        <v>29667</v>
      </c>
      <c r="I24" s="75">
        <f>年中人口!I26</f>
        <v>25451</v>
      </c>
      <c r="J24" s="75">
        <f>年中人口!J26</f>
        <v>142692</v>
      </c>
      <c r="K24" s="75">
        <f>年中人口!K26</f>
        <v>180806</v>
      </c>
      <c r="L24" s="75">
        <f>年中人口!L26</f>
        <v>225668</v>
      </c>
      <c r="M24" s="76">
        <f>年中人口!M26</f>
        <v>241539</v>
      </c>
      <c r="N24" s="77">
        <f>年中人口!N26</f>
        <v>232146</v>
      </c>
      <c r="O24" s="221">
        <f>年中人口!O26</f>
        <v>275915</v>
      </c>
      <c r="P24" s="75">
        <f>年中人口!P26</f>
        <v>283093</v>
      </c>
      <c r="Q24" s="75">
        <f>年中人口!Q26</f>
        <v>253660</v>
      </c>
      <c r="R24" s="75">
        <f>年中人口!R26</f>
        <v>259694</v>
      </c>
      <c r="S24" s="75">
        <f>年中人口!S26</f>
        <v>268357</v>
      </c>
      <c r="T24" s="75">
        <f>年中人口!T26</f>
        <v>248968</v>
      </c>
      <c r="U24" s="75">
        <f>年中人口!U26</f>
        <v>218207</v>
      </c>
      <c r="V24" s="75">
        <f>年中人口!V26</f>
        <v>144315</v>
      </c>
      <c r="W24" s="75">
        <f>年中人口!W26</f>
        <v>125281</v>
      </c>
      <c r="X24" s="75">
        <f>年中人口!X26</f>
        <v>114815</v>
      </c>
      <c r="Y24" s="75">
        <f>年中人口!Y26</f>
        <v>83826</v>
      </c>
      <c r="Z24" s="75">
        <f>年中人口!Z26</f>
        <v>46387</v>
      </c>
      <c r="AA24" s="75">
        <f>年中人口!AA26</f>
        <v>16576</v>
      </c>
      <c r="AB24" s="75">
        <f>年中人口!AB26</f>
        <v>3451</v>
      </c>
      <c r="AC24" s="75">
        <f>年中人口!AC26</f>
        <v>464</v>
      </c>
    </row>
    <row r="25" spans="1:29" s="202" customFormat="1" ht="29.1" customHeight="1">
      <c r="A25" s="73" t="s">
        <v>1341</v>
      </c>
      <c r="B25" s="74" t="s">
        <v>452</v>
      </c>
      <c r="C25" s="75">
        <f>C26+C27</f>
        <v>458447</v>
      </c>
      <c r="D25" s="75">
        <f>年中人口!D547</f>
        <v>3286</v>
      </c>
      <c r="E25" s="75">
        <f>年中人口!E547</f>
        <v>14135</v>
      </c>
      <c r="F25" s="75">
        <f>年中人口!F547</f>
        <v>3445</v>
      </c>
      <c r="G25" s="75">
        <f>年中人口!G547</f>
        <v>3691</v>
      </c>
      <c r="H25" s="75">
        <f>年中人口!H547</f>
        <v>3698</v>
      </c>
      <c r="I25" s="75">
        <f>年中人口!I547</f>
        <v>3301</v>
      </c>
      <c r="J25" s="75">
        <f>年中人口!J547</f>
        <v>18366</v>
      </c>
      <c r="K25" s="75">
        <f>年中人口!K547</f>
        <v>23543</v>
      </c>
      <c r="L25" s="75">
        <f>年中人口!L547</f>
        <v>30778</v>
      </c>
      <c r="M25" s="76">
        <f>年中人口!M547</f>
        <v>33996</v>
      </c>
      <c r="N25" s="77">
        <f>年中人口!N547</f>
        <v>31856</v>
      </c>
      <c r="O25" s="75">
        <f>年中人口!O547</f>
        <v>34920</v>
      </c>
      <c r="P25" s="75">
        <f>年中人口!P547</f>
        <v>34621</v>
      </c>
      <c r="Q25" s="75">
        <f>年中人口!Q547</f>
        <v>33341</v>
      </c>
      <c r="R25" s="75">
        <f>年中人口!R547</f>
        <v>36170</v>
      </c>
      <c r="S25" s="75">
        <f>年中人口!S547</f>
        <v>37111</v>
      </c>
      <c r="T25" s="75">
        <f>年中人口!T547</f>
        <v>33704</v>
      </c>
      <c r="U25" s="75">
        <f>年中人口!U547</f>
        <v>28312</v>
      </c>
      <c r="V25" s="75">
        <f>年中人口!V547</f>
        <v>17103</v>
      </c>
      <c r="W25" s="75">
        <f>年中人口!W547</f>
        <v>15933</v>
      </c>
      <c r="X25" s="75">
        <f>年中人口!X547</f>
        <v>14132</v>
      </c>
      <c r="Y25" s="75">
        <f>年中人口!Y547</f>
        <v>9627</v>
      </c>
      <c r="Z25" s="75">
        <f>年中人口!Z547</f>
        <v>5328</v>
      </c>
      <c r="AA25" s="75">
        <f>年中人口!AA547</f>
        <v>1752</v>
      </c>
      <c r="AB25" s="75">
        <f>年中人口!AB547</f>
        <v>377</v>
      </c>
      <c r="AC25" s="75">
        <f>年中人口!AC547</f>
        <v>56</v>
      </c>
    </row>
    <row r="26" spans="1:29" s="202" customFormat="1" ht="15.95" customHeight="1">
      <c r="A26" s="292" t="s">
        <v>1107</v>
      </c>
      <c r="B26" s="74" t="s">
        <v>453</v>
      </c>
      <c r="C26" s="75">
        <f>SUM(D26,E26,J26:AC26)</f>
        <v>232515</v>
      </c>
      <c r="D26" s="75">
        <f>年中人口!D548</f>
        <v>1697</v>
      </c>
      <c r="E26" s="75">
        <f>年中人口!E548</f>
        <v>7402</v>
      </c>
      <c r="F26" s="75">
        <f>年中人口!F548</f>
        <v>1806</v>
      </c>
      <c r="G26" s="75">
        <f>年中人口!G548</f>
        <v>1951</v>
      </c>
      <c r="H26" s="75">
        <f>年中人口!H548</f>
        <v>1944</v>
      </c>
      <c r="I26" s="75">
        <f>年中人口!I548</f>
        <v>1701</v>
      </c>
      <c r="J26" s="75">
        <f>年中人口!J548</f>
        <v>9514</v>
      </c>
      <c r="K26" s="75">
        <f>年中人口!K548</f>
        <v>12257</v>
      </c>
      <c r="L26" s="75">
        <f>年中人口!L548</f>
        <v>16143</v>
      </c>
      <c r="M26" s="76">
        <f>年中人口!M548</f>
        <v>17614</v>
      </c>
      <c r="N26" s="77">
        <f>年中人口!N548</f>
        <v>16710</v>
      </c>
      <c r="O26" s="75">
        <f>年中人口!O548</f>
        <v>17838</v>
      </c>
      <c r="P26" s="75">
        <f>年中人口!P548</f>
        <v>17577</v>
      </c>
      <c r="Q26" s="75">
        <f>年中人口!Q548</f>
        <v>16796</v>
      </c>
      <c r="R26" s="75">
        <f>年中人口!R548</f>
        <v>18772</v>
      </c>
      <c r="S26" s="75">
        <f>年中人口!S548</f>
        <v>19045</v>
      </c>
      <c r="T26" s="75">
        <f>年中人口!T548</f>
        <v>17037</v>
      </c>
      <c r="U26" s="75">
        <f>年中人口!U548</f>
        <v>14060</v>
      </c>
      <c r="V26" s="75">
        <f>年中人口!V548</f>
        <v>8401</v>
      </c>
      <c r="W26" s="75">
        <f>年中人口!W548</f>
        <v>7524</v>
      </c>
      <c r="X26" s="75">
        <f>年中人口!X548</f>
        <v>6519</v>
      </c>
      <c r="Y26" s="75">
        <f>年中人口!Y548</f>
        <v>4311</v>
      </c>
      <c r="Z26" s="75">
        <f>年中人口!Z548</f>
        <v>2435</v>
      </c>
      <c r="AA26" s="75">
        <f>年中人口!AA548</f>
        <v>695</v>
      </c>
      <c r="AB26" s="75">
        <f>年中人口!AB548</f>
        <v>139</v>
      </c>
      <c r="AC26" s="75">
        <f>年中人口!AC548</f>
        <v>29</v>
      </c>
    </row>
    <row r="27" spans="1:29" s="202" customFormat="1" ht="15.95" customHeight="1">
      <c r="A27" s="292"/>
      <c r="B27" s="74" t="s">
        <v>454</v>
      </c>
      <c r="C27" s="75">
        <f>SUM(D27,E27,J27:AC27)</f>
        <v>225932</v>
      </c>
      <c r="D27" s="75">
        <f>年中人口!D549</f>
        <v>1589</v>
      </c>
      <c r="E27" s="75">
        <f>年中人口!E549</f>
        <v>6733</v>
      </c>
      <c r="F27" s="75">
        <f>年中人口!F549</f>
        <v>1639</v>
      </c>
      <c r="G27" s="75">
        <f>年中人口!G549</f>
        <v>1740</v>
      </c>
      <c r="H27" s="75">
        <f>年中人口!H549</f>
        <v>1754</v>
      </c>
      <c r="I27" s="75">
        <f>年中人口!I549</f>
        <v>1600</v>
      </c>
      <c r="J27" s="75">
        <f>年中人口!J549</f>
        <v>8852</v>
      </c>
      <c r="K27" s="75">
        <f>年中人口!K549</f>
        <v>11286</v>
      </c>
      <c r="L27" s="75">
        <f>年中人口!L549</f>
        <v>14635</v>
      </c>
      <c r="M27" s="76">
        <f>年中人口!M549</f>
        <v>16382</v>
      </c>
      <c r="N27" s="77">
        <f>年中人口!N549</f>
        <v>15146</v>
      </c>
      <c r="O27" s="75">
        <f>年中人口!O549</f>
        <v>17082</v>
      </c>
      <c r="P27" s="75">
        <f>年中人口!P549</f>
        <v>17044</v>
      </c>
      <c r="Q27" s="75">
        <f>年中人口!Q549</f>
        <v>16545</v>
      </c>
      <c r="R27" s="75">
        <f>年中人口!R549</f>
        <v>17398</v>
      </c>
      <c r="S27" s="75">
        <f>年中人口!S549</f>
        <v>18066</v>
      </c>
      <c r="T27" s="75">
        <f>年中人口!T549</f>
        <v>16667</v>
      </c>
      <c r="U27" s="75">
        <f>年中人口!U549</f>
        <v>14252</v>
      </c>
      <c r="V27" s="75">
        <f>年中人口!V549</f>
        <v>8702</v>
      </c>
      <c r="W27" s="75">
        <f>年中人口!W549</f>
        <v>8409</v>
      </c>
      <c r="X27" s="75">
        <f>年中人口!X549</f>
        <v>7613</v>
      </c>
      <c r="Y27" s="75">
        <f>年中人口!Y549</f>
        <v>5316</v>
      </c>
      <c r="Z27" s="75">
        <f>年中人口!Z549</f>
        <v>2893</v>
      </c>
      <c r="AA27" s="75">
        <f>年中人口!AA549</f>
        <v>1057</v>
      </c>
      <c r="AB27" s="75">
        <f>年中人口!AB549</f>
        <v>238</v>
      </c>
      <c r="AC27" s="75">
        <f>年中人口!AC549</f>
        <v>27</v>
      </c>
    </row>
    <row r="28" spans="1:29" s="206" customFormat="1" ht="29.1" customHeight="1">
      <c r="A28" s="79" t="s">
        <v>1108</v>
      </c>
      <c r="B28" s="80" t="s">
        <v>1282</v>
      </c>
      <c r="C28" s="203">
        <f>C29+C30</f>
        <v>95968</v>
      </c>
      <c r="D28" s="203">
        <f>年中人口!D550</f>
        <v>663</v>
      </c>
      <c r="E28" s="203">
        <f>年中人口!E550</f>
        <v>2824</v>
      </c>
      <c r="F28" s="203">
        <f>年中人口!F550</f>
        <v>670</v>
      </c>
      <c r="G28" s="203">
        <f>年中人口!G550</f>
        <v>705</v>
      </c>
      <c r="H28" s="203">
        <f>年中人口!H550</f>
        <v>762</v>
      </c>
      <c r="I28" s="203">
        <f>年中人口!I550</f>
        <v>687</v>
      </c>
      <c r="J28" s="203">
        <f>年中人口!J550</f>
        <v>4580</v>
      </c>
      <c r="K28" s="203">
        <f>年中人口!K550</f>
        <v>5943</v>
      </c>
      <c r="L28" s="203">
        <f>年中人口!L550</f>
        <v>6933</v>
      </c>
      <c r="M28" s="204">
        <f>年中人口!M550</f>
        <v>7163</v>
      </c>
      <c r="N28" s="205">
        <f>年中人口!N550</f>
        <v>6542</v>
      </c>
      <c r="O28" s="222">
        <f>年中人口!O550</f>
        <v>7260</v>
      </c>
      <c r="P28" s="203">
        <f>年中人口!P550</f>
        <v>7380</v>
      </c>
      <c r="Q28" s="203">
        <f>年中人口!Q550</f>
        <v>7132</v>
      </c>
      <c r="R28" s="203">
        <f>年中人口!R550</f>
        <v>7525</v>
      </c>
      <c r="S28" s="203">
        <f>年中人口!S550</f>
        <v>7283</v>
      </c>
      <c r="T28" s="203">
        <f>年中人口!T550</f>
        <v>6719</v>
      </c>
      <c r="U28" s="203">
        <f>年中人口!U550</f>
        <v>5769</v>
      </c>
      <c r="V28" s="203">
        <f>年中人口!V550</f>
        <v>3508</v>
      </c>
      <c r="W28" s="203">
        <f>年中人口!W550</f>
        <v>3034</v>
      </c>
      <c r="X28" s="203">
        <f>年中人口!X550</f>
        <v>2509</v>
      </c>
      <c r="Y28" s="203">
        <f>年中人口!Y550</f>
        <v>1659</v>
      </c>
      <c r="Z28" s="203">
        <f>年中人口!Z550</f>
        <v>1057</v>
      </c>
      <c r="AA28" s="203">
        <f>年中人口!AA550</f>
        <v>383</v>
      </c>
      <c r="AB28" s="203">
        <f>年中人口!AB550</f>
        <v>84</v>
      </c>
      <c r="AC28" s="203">
        <f>年中人口!AC550</f>
        <v>18</v>
      </c>
    </row>
    <row r="29" spans="1:29" s="206" customFormat="1" ht="15.95" customHeight="1">
      <c r="A29" s="291" t="s">
        <v>1109</v>
      </c>
      <c r="B29" s="80" t="s">
        <v>1283</v>
      </c>
      <c r="C29" s="203">
        <f>SUM(D29,E29,J29:AC29)</f>
        <v>46907</v>
      </c>
      <c r="D29" s="203">
        <f>年中人口!D551</f>
        <v>339</v>
      </c>
      <c r="E29" s="203">
        <f>年中人口!E551</f>
        <v>1439</v>
      </c>
      <c r="F29" s="203">
        <f>年中人口!F551</f>
        <v>341</v>
      </c>
      <c r="G29" s="203">
        <f>年中人口!G551</f>
        <v>363</v>
      </c>
      <c r="H29" s="203">
        <f>年中人口!H551</f>
        <v>391</v>
      </c>
      <c r="I29" s="203">
        <f>年中人口!I551</f>
        <v>344</v>
      </c>
      <c r="J29" s="203">
        <f>年中人口!J551</f>
        <v>2324</v>
      </c>
      <c r="K29" s="203">
        <f>年中人口!K551</f>
        <v>3147</v>
      </c>
      <c r="L29" s="203">
        <f>年中人口!L551</f>
        <v>3604</v>
      </c>
      <c r="M29" s="204">
        <f>年中人口!M551</f>
        <v>3708</v>
      </c>
      <c r="N29" s="205">
        <f>年中人口!N551</f>
        <v>3420</v>
      </c>
      <c r="O29" s="222">
        <f>年中人口!O551</f>
        <v>3597</v>
      </c>
      <c r="P29" s="203">
        <f>年中人口!P551</f>
        <v>3559</v>
      </c>
      <c r="Q29" s="203">
        <f>年中人口!Q551</f>
        <v>3278</v>
      </c>
      <c r="R29" s="203">
        <f>年中人口!R551</f>
        <v>3566</v>
      </c>
      <c r="S29" s="203">
        <f>年中人口!S551</f>
        <v>3503</v>
      </c>
      <c r="T29" s="203">
        <f>年中人口!T551</f>
        <v>3167</v>
      </c>
      <c r="U29" s="203">
        <f>年中人口!U551</f>
        <v>2694</v>
      </c>
      <c r="V29" s="203">
        <f>年中人口!V551</f>
        <v>1606</v>
      </c>
      <c r="W29" s="203">
        <f>年中人口!W551</f>
        <v>1324</v>
      </c>
      <c r="X29" s="203">
        <f>年中人口!X551</f>
        <v>1127</v>
      </c>
      <c r="Y29" s="203">
        <f>年中人口!Y551</f>
        <v>757</v>
      </c>
      <c r="Z29" s="203">
        <f>年中人口!Z551</f>
        <v>538</v>
      </c>
      <c r="AA29" s="203">
        <f>年中人口!AA551</f>
        <v>167</v>
      </c>
      <c r="AB29" s="203">
        <f>年中人口!AB551</f>
        <v>31</v>
      </c>
      <c r="AC29" s="203">
        <f>年中人口!AC551</f>
        <v>12</v>
      </c>
    </row>
    <row r="30" spans="1:29" s="206" customFormat="1" ht="15.95" customHeight="1">
      <c r="A30" s="291"/>
      <c r="B30" s="80" t="s">
        <v>1284</v>
      </c>
      <c r="C30" s="203">
        <f>SUM(D30,E30,J30:AC30)</f>
        <v>49061</v>
      </c>
      <c r="D30" s="203">
        <f>年中人口!D552</f>
        <v>324</v>
      </c>
      <c r="E30" s="203">
        <f>年中人口!E552</f>
        <v>1385</v>
      </c>
      <c r="F30" s="203">
        <f>年中人口!F552</f>
        <v>329</v>
      </c>
      <c r="G30" s="203">
        <f>年中人口!G552</f>
        <v>342</v>
      </c>
      <c r="H30" s="203">
        <f>年中人口!H552</f>
        <v>371</v>
      </c>
      <c r="I30" s="203">
        <f>年中人口!I552</f>
        <v>343</v>
      </c>
      <c r="J30" s="203">
        <f>年中人口!J552</f>
        <v>2256</v>
      </c>
      <c r="K30" s="203">
        <f>年中人口!K552</f>
        <v>2796</v>
      </c>
      <c r="L30" s="203">
        <f>年中人口!L552</f>
        <v>3329</v>
      </c>
      <c r="M30" s="204">
        <f>年中人口!M552</f>
        <v>3455</v>
      </c>
      <c r="N30" s="205">
        <f>年中人口!N552</f>
        <v>3122</v>
      </c>
      <c r="O30" s="222">
        <f>年中人口!O552</f>
        <v>3663</v>
      </c>
      <c r="P30" s="203">
        <f>年中人口!P552</f>
        <v>3821</v>
      </c>
      <c r="Q30" s="203">
        <f>年中人口!Q552</f>
        <v>3854</v>
      </c>
      <c r="R30" s="203">
        <f>年中人口!R552</f>
        <v>3959</v>
      </c>
      <c r="S30" s="203">
        <f>年中人口!S552</f>
        <v>3780</v>
      </c>
      <c r="T30" s="203">
        <f>年中人口!T552</f>
        <v>3552</v>
      </c>
      <c r="U30" s="203">
        <f>年中人口!U552</f>
        <v>3075</v>
      </c>
      <c r="V30" s="203">
        <f>年中人口!V552</f>
        <v>1902</v>
      </c>
      <c r="W30" s="203">
        <f>年中人口!W552</f>
        <v>1710</v>
      </c>
      <c r="X30" s="203">
        <f>年中人口!X552</f>
        <v>1382</v>
      </c>
      <c r="Y30" s="203">
        <f>年中人口!Y552</f>
        <v>902</v>
      </c>
      <c r="Z30" s="203">
        <f>年中人口!Z552</f>
        <v>519</v>
      </c>
      <c r="AA30" s="203">
        <f>年中人口!AA552</f>
        <v>216</v>
      </c>
      <c r="AB30" s="203">
        <f>年中人口!AB552</f>
        <v>53</v>
      </c>
      <c r="AC30" s="203">
        <f>年中人口!AC552</f>
        <v>6</v>
      </c>
    </row>
    <row r="31" spans="1:29" ht="29.1" customHeight="1">
      <c r="A31" s="79" t="s">
        <v>239</v>
      </c>
      <c r="B31" s="80" t="s">
        <v>455</v>
      </c>
      <c r="C31" s="203">
        <f t="shared" ref="C31" si="0">C32+C33</f>
        <v>143185</v>
      </c>
      <c r="D31" s="197">
        <f>SUM(D32:D33)</f>
        <v>1012</v>
      </c>
      <c r="E31" s="197">
        <f>SUM(F31:J31)</f>
        <v>17807</v>
      </c>
      <c r="F31" s="197">
        <f>SUM('P64'!F34,'P64'!F37,'P64'!F40,'P64'!F43)</f>
        <v>2775</v>
      </c>
      <c r="G31" s="197">
        <f>SUM('P64'!G34,'P64'!G37,'P64'!G40,'P64'!G43)</f>
        <v>2986</v>
      </c>
      <c r="H31" s="197">
        <f>SUM('P64'!H34,'P64'!H37,'P64'!H40,'P64'!H43)</f>
        <v>2936</v>
      </c>
      <c r="I31" s="197">
        <f>SUM('P64'!I34,'P64'!I37,'P64'!I40,'P64'!I43)</f>
        <v>2614</v>
      </c>
      <c r="J31" s="197">
        <f>SUM(J32:J33)</f>
        <v>6496</v>
      </c>
      <c r="K31" s="197">
        <f t="shared" ref="K31:AC31" si="1">SUM(K32:K33)</f>
        <v>8375</v>
      </c>
      <c r="L31" s="197">
        <f t="shared" si="1"/>
        <v>9645</v>
      </c>
      <c r="M31" s="198">
        <f t="shared" si="1"/>
        <v>9910</v>
      </c>
      <c r="N31" s="199">
        <f t="shared" si="1"/>
        <v>9586</v>
      </c>
      <c r="O31" s="224">
        <f t="shared" si="1"/>
        <v>10660</v>
      </c>
      <c r="P31" s="197">
        <f t="shared" si="1"/>
        <v>10833</v>
      </c>
      <c r="Q31" s="197">
        <f t="shared" si="1"/>
        <v>10288</v>
      </c>
      <c r="R31" s="197">
        <f t="shared" si="1"/>
        <v>11145</v>
      </c>
      <c r="S31" s="197">
        <f t="shared" si="1"/>
        <v>11164</v>
      </c>
      <c r="T31" s="197">
        <f t="shared" si="1"/>
        <v>10270</v>
      </c>
      <c r="U31" s="197">
        <f t="shared" si="1"/>
        <v>8958</v>
      </c>
      <c r="V31" s="197">
        <f t="shared" si="1"/>
        <v>5467</v>
      </c>
      <c r="W31" s="197">
        <f t="shared" si="1"/>
        <v>5095</v>
      </c>
      <c r="X31" s="197">
        <f t="shared" si="1"/>
        <v>4587</v>
      </c>
      <c r="Y31" s="197">
        <f t="shared" si="1"/>
        <v>3120</v>
      </c>
      <c r="Z31" s="197">
        <f t="shared" si="1"/>
        <v>1598</v>
      </c>
      <c r="AA31" s="197">
        <f t="shared" si="1"/>
        <v>517</v>
      </c>
      <c r="AB31" s="197">
        <f t="shared" si="1"/>
        <v>108</v>
      </c>
      <c r="AC31" s="197">
        <f t="shared" si="1"/>
        <v>11</v>
      </c>
    </row>
    <row r="32" spans="1:29" ht="15.95" customHeight="1">
      <c r="A32" s="297" t="s">
        <v>128</v>
      </c>
      <c r="B32" s="80" t="s">
        <v>456</v>
      </c>
      <c r="C32" s="203">
        <f t="shared" ref="C32:C33" si="2">SUM(D32,E32,J32:AC32)</f>
        <v>70761</v>
      </c>
      <c r="D32" s="197">
        <f>SUM(D35,D38,D41)</f>
        <v>521</v>
      </c>
      <c r="E32" s="197">
        <f t="shared" ref="E32:AC32" si="3">SUM(E35,E38,E41)</f>
        <v>2258</v>
      </c>
      <c r="F32" s="197">
        <f t="shared" si="3"/>
        <v>529</v>
      </c>
      <c r="G32" s="197">
        <f t="shared" si="3"/>
        <v>579</v>
      </c>
      <c r="H32" s="197">
        <f t="shared" si="3"/>
        <v>602</v>
      </c>
      <c r="I32" s="197">
        <f t="shared" si="3"/>
        <v>548</v>
      </c>
      <c r="J32" s="197">
        <f t="shared" si="3"/>
        <v>3395</v>
      </c>
      <c r="K32" s="197">
        <f t="shared" si="3"/>
        <v>4291</v>
      </c>
      <c r="L32" s="197">
        <f t="shared" si="3"/>
        <v>5019</v>
      </c>
      <c r="M32" s="198">
        <f t="shared" si="3"/>
        <v>5103</v>
      </c>
      <c r="N32" s="199">
        <f t="shared" si="3"/>
        <v>4896</v>
      </c>
      <c r="O32" s="224">
        <f t="shared" si="3"/>
        <v>5224</v>
      </c>
      <c r="P32" s="197">
        <f t="shared" si="3"/>
        <v>5211</v>
      </c>
      <c r="Q32" s="197">
        <f t="shared" si="3"/>
        <v>4960</v>
      </c>
      <c r="R32" s="197">
        <f t="shared" si="3"/>
        <v>5606</v>
      </c>
      <c r="S32" s="197">
        <f t="shared" si="3"/>
        <v>5605</v>
      </c>
      <c r="T32" s="197">
        <f t="shared" si="3"/>
        <v>4994</v>
      </c>
      <c r="U32" s="197">
        <f t="shared" si="3"/>
        <v>4366</v>
      </c>
      <c r="V32" s="197">
        <f t="shared" si="3"/>
        <v>2562</v>
      </c>
      <c r="W32" s="197">
        <f t="shared" si="3"/>
        <v>2326</v>
      </c>
      <c r="X32" s="197">
        <f t="shared" si="3"/>
        <v>2093</v>
      </c>
      <c r="Y32" s="197">
        <f t="shared" si="3"/>
        <v>1373</v>
      </c>
      <c r="Z32" s="197">
        <f t="shared" si="3"/>
        <v>717</v>
      </c>
      <c r="AA32" s="197">
        <f t="shared" si="3"/>
        <v>196</v>
      </c>
      <c r="AB32" s="197">
        <f t="shared" si="3"/>
        <v>40</v>
      </c>
      <c r="AC32" s="197">
        <f t="shared" si="3"/>
        <v>5</v>
      </c>
    </row>
    <row r="33" spans="1:29" ht="15.95" customHeight="1">
      <c r="A33" s="291"/>
      <c r="B33" s="80" t="s">
        <v>457</v>
      </c>
      <c r="C33" s="203">
        <f t="shared" si="2"/>
        <v>72424</v>
      </c>
      <c r="D33" s="197">
        <f>SUM(D36,D39,D42)</f>
        <v>491</v>
      </c>
      <c r="E33" s="197">
        <f t="shared" ref="E33:AC33" si="4">SUM(E36,E39,E42)</f>
        <v>2082</v>
      </c>
      <c r="F33" s="197">
        <f t="shared" si="4"/>
        <v>506</v>
      </c>
      <c r="G33" s="197">
        <f t="shared" si="4"/>
        <v>533</v>
      </c>
      <c r="H33" s="197">
        <f t="shared" si="4"/>
        <v>534</v>
      </c>
      <c r="I33" s="197">
        <f t="shared" si="4"/>
        <v>509</v>
      </c>
      <c r="J33" s="197">
        <f t="shared" si="4"/>
        <v>3101</v>
      </c>
      <c r="K33" s="197">
        <f t="shared" si="4"/>
        <v>4084</v>
      </c>
      <c r="L33" s="197">
        <f t="shared" si="4"/>
        <v>4626</v>
      </c>
      <c r="M33" s="198">
        <f t="shared" si="4"/>
        <v>4807</v>
      </c>
      <c r="N33" s="199">
        <f t="shared" si="4"/>
        <v>4690</v>
      </c>
      <c r="O33" s="224">
        <f t="shared" si="4"/>
        <v>5436</v>
      </c>
      <c r="P33" s="197">
        <f t="shared" si="4"/>
        <v>5622</v>
      </c>
      <c r="Q33" s="197">
        <f t="shared" si="4"/>
        <v>5328</v>
      </c>
      <c r="R33" s="197">
        <f t="shared" si="4"/>
        <v>5539</v>
      </c>
      <c r="S33" s="197">
        <f t="shared" si="4"/>
        <v>5559</v>
      </c>
      <c r="T33" s="197">
        <f t="shared" si="4"/>
        <v>5276</v>
      </c>
      <c r="U33" s="197">
        <f t="shared" si="4"/>
        <v>4592</v>
      </c>
      <c r="V33" s="197">
        <f t="shared" si="4"/>
        <v>2905</v>
      </c>
      <c r="W33" s="197">
        <f t="shared" si="4"/>
        <v>2769</v>
      </c>
      <c r="X33" s="197">
        <f t="shared" si="4"/>
        <v>2494</v>
      </c>
      <c r="Y33" s="197">
        <f t="shared" si="4"/>
        <v>1747</v>
      </c>
      <c r="Z33" s="197">
        <f t="shared" si="4"/>
        <v>881</v>
      </c>
      <c r="AA33" s="197">
        <f t="shared" si="4"/>
        <v>321</v>
      </c>
      <c r="AB33" s="197">
        <f t="shared" si="4"/>
        <v>68</v>
      </c>
      <c r="AC33" s="197">
        <f t="shared" si="4"/>
        <v>6</v>
      </c>
    </row>
    <row r="34" spans="1:29" ht="29.1" customHeight="1">
      <c r="A34" s="79" t="s">
        <v>1110</v>
      </c>
      <c r="B34" s="80" t="s">
        <v>455</v>
      </c>
      <c r="C34" s="203">
        <f t="shared" ref="C34" si="5">C35+C36</f>
        <v>72469</v>
      </c>
      <c r="D34" s="197">
        <f>年中人口!D553</f>
        <v>554</v>
      </c>
      <c r="E34" s="197">
        <f>年中人口!E553</f>
        <v>2519</v>
      </c>
      <c r="F34" s="197">
        <f>年中人口!F553</f>
        <v>593</v>
      </c>
      <c r="G34" s="197">
        <f>年中人口!G553</f>
        <v>626</v>
      </c>
      <c r="H34" s="197">
        <f>年中人口!H553</f>
        <v>659</v>
      </c>
      <c r="I34" s="197">
        <f>年中人口!I553</f>
        <v>641</v>
      </c>
      <c r="J34" s="197">
        <f>年中人口!J553</f>
        <v>4102</v>
      </c>
      <c r="K34" s="197">
        <f>年中人口!K553</f>
        <v>5077</v>
      </c>
      <c r="L34" s="197">
        <f>年中人口!L553</f>
        <v>5278</v>
      </c>
      <c r="M34" s="198">
        <f>年中人口!M553</f>
        <v>4923</v>
      </c>
      <c r="N34" s="199">
        <f>年中人口!N553</f>
        <v>4640</v>
      </c>
      <c r="O34" s="224">
        <f>年中人口!O553</f>
        <v>5441</v>
      </c>
      <c r="P34" s="197">
        <f>年中人口!P553</f>
        <v>5516</v>
      </c>
      <c r="Q34" s="197">
        <f>年中人口!Q553</f>
        <v>5164</v>
      </c>
      <c r="R34" s="197">
        <f>年中人口!R553</f>
        <v>5415</v>
      </c>
      <c r="S34" s="197">
        <f>年中人口!S553</f>
        <v>5266</v>
      </c>
      <c r="T34" s="197">
        <f>年中人口!T553</f>
        <v>5071</v>
      </c>
      <c r="U34" s="197">
        <f>年中人口!U553</f>
        <v>4336</v>
      </c>
      <c r="V34" s="197">
        <f>年中人口!V553</f>
        <v>2637</v>
      </c>
      <c r="W34" s="197">
        <f>年中人口!W553</f>
        <v>2245</v>
      </c>
      <c r="X34" s="197">
        <f>年中人口!X553</f>
        <v>1958</v>
      </c>
      <c r="Y34" s="197">
        <f>年中人口!Y553</f>
        <v>1349</v>
      </c>
      <c r="Z34" s="197">
        <f>年中人口!Z553</f>
        <v>691</v>
      </c>
      <c r="AA34" s="197">
        <f>年中人口!AA553</f>
        <v>228</v>
      </c>
      <c r="AB34" s="197">
        <f>年中人口!AB553</f>
        <v>52</v>
      </c>
      <c r="AC34" s="197">
        <f>年中人口!AC553</f>
        <v>7</v>
      </c>
    </row>
    <row r="35" spans="1:29" ht="15.95" customHeight="1">
      <c r="A35" s="291" t="s">
        <v>458</v>
      </c>
      <c r="B35" s="80" t="s">
        <v>456</v>
      </c>
      <c r="C35" s="203">
        <f t="shared" ref="C35:C36" si="6">SUM(D35,E35,J35:AC35)</f>
        <v>34504</v>
      </c>
      <c r="D35" s="197">
        <f>年中人口!D554</f>
        <v>284</v>
      </c>
      <c r="E35" s="197">
        <f>年中人口!E554</f>
        <v>1333</v>
      </c>
      <c r="F35" s="197">
        <f>年中人口!F554</f>
        <v>306</v>
      </c>
      <c r="G35" s="197">
        <f>年中人口!G554</f>
        <v>337</v>
      </c>
      <c r="H35" s="197">
        <f>年中人口!H554</f>
        <v>360</v>
      </c>
      <c r="I35" s="197">
        <f>年中人口!I554</f>
        <v>330</v>
      </c>
      <c r="J35" s="197">
        <f>年中人口!J554</f>
        <v>2128</v>
      </c>
      <c r="K35" s="197">
        <f>年中人口!K554</f>
        <v>2587</v>
      </c>
      <c r="L35" s="197">
        <f>年中人口!L554</f>
        <v>2721</v>
      </c>
      <c r="M35" s="198">
        <f>年中人口!M554</f>
        <v>2540</v>
      </c>
      <c r="N35" s="199">
        <f>年中人口!N554</f>
        <v>2310</v>
      </c>
      <c r="O35" s="224">
        <f>年中人口!O554</f>
        <v>2545</v>
      </c>
      <c r="P35" s="197">
        <f>年中人口!P554</f>
        <v>2425</v>
      </c>
      <c r="Q35" s="197">
        <f>年中人口!Q554</f>
        <v>2284</v>
      </c>
      <c r="R35" s="197">
        <f>年中人口!R554</f>
        <v>2478</v>
      </c>
      <c r="S35" s="197">
        <f>年中人口!S554</f>
        <v>2434</v>
      </c>
      <c r="T35" s="197">
        <f>年中人口!T554</f>
        <v>2281</v>
      </c>
      <c r="U35" s="197">
        <f>年中人口!U554</f>
        <v>2077</v>
      </c>
      <c r="V35" s="197">
        <f>年中人口!V554</f>
        <v>1195</v>
      </c>
      <c r="W35" s="197">
        <f>年中人口!W554</f>
        <v>994</v>
      </c>
      <c r="X35" s="197">
        <f>年中人口!X554</f>
        <v>871</v>
      </c>
      <c r="Y35" s="197">
        <f>年中人口!Y554</f>
        <v>589</v>
      </c>
      <c r="Z35" s="197">
        <f>年中人口!Z554</f>
        <v>310</v>
      </c>
      <c r="AA35" s="197">
        <f>年中人口!AA554</f>
        <v>92</v>
      </c>
      <c r="AB35" s="197">
        <f>年中人口!AB554</f>
        <v>22</v>
      </c>
      <c r="AC35" s="197">
        <f>年中人口!AC554</f>
        <v>4</v>
      </c>
    </row>
    <row r="36" spans="1:29" ht="15.95" customHeight="1">
      <c r="A36" s="291"/>
      <c r="B36" s="80" t="s">
        <v>457</v>
      </c>
      <c r="C36" s="203">
        <f t="shared" si="6"/>
        <v>37965</v>
      </c>
      <c r="D36" s="197">
        <f>年中人口!D555</f>
        <v>270</v>
      </c>
      <c r="E36" s="197">
        <f>年中人口!E555</f>
        <v>1186</v>
      </c>
      <c r="F36" s="197">
        <f>年中人口!F555</f>
        <v>287</v>
      </c>
      <c r="G36" s="197">
        <f>年中人口!G555</f>
        <v>289</v>
      </c>
      <c r="H36" s="197">
        <f>年中人口!H555</f>
        <v>299</v>
      </c>
      <c r="I36" s="197">
        <f>年中人口!I555</f>
        <v>311</v>
      </c>
      <c r="J36" s="197">
        <f>年中人口!J555</f>
        <v>1974</v>
      </c>
      <c r="K36" s="197">
        <f>年中人口!K555</f>
        <v>2490</v>
      </c>
      <c r="L36" s="197">
        <f>年中人口!L555</f>
        <v>2557</v>
      </c>
      <c r="M36" s="198">
        <f>年中人口!M555</f>
        <v>2383</v>
      </c>
      <c r="N36" s="199">
        <f>年中人口!N555</f>
        <v>2330</v>
      </c>
      <c r="O36" s="224">
        <f>年中人口!O555</f>
        <v>2896</v>
      </c>
      <c r="P36" s="197">
        <f>年中人口!P555</f>
        <v>3091</v>
      </c>
      <c r="Q36" s="197">
        <f>年中人口!Q555</f>
        <v>2880</v>
      </c>
      <c r="R36" s="197">
        <f>年中人口!R555</f>
        <v>2937</v>
      </c>
      <c r="S36" s="197">
        <f>年中人口!S555</f>
        <v>2832</v>
      </c>
      <c r="T36" s="197">
        <f>年中人口!T555</f>
        <v>2790</v>
      </c>
      <c r="U36" s="197">
        <f>年中人口!U555</f>
        <v>2259</v>
      </c>
      <c r="V36" s="197">
        <f>年中人口!V555</f>
        <v>1442</v>
      </c>
      <c r="W36" s="197">
        <f>年中人口!W555</f>
        <v>1251</v>
      </c>
      <c r="X36" s="197">
        <f>年中人口!X555</f>
        <v>1087</v>
      </c>
      <c r="Y36" s="197">
        <f>年中人口!Y555</f>
        <v>760</v>
      </c>
      <c r="Z36" s="197">
        <f>年中人口!Z555</f>
        <v>381</v>
      </c>
      <c r="AA36" s="197">
        <f>年中人口!AA555</f>
        <v>136</v>
      </c>
      <c r="AB36" s="197">
        <f>年中人口!AB555</f>
        <v>30</v>
      </c>
      <c r="AC36" s="197">
        <f>年中人口!AC555</f>
        <v>3</v>
      </c>
    </row>
    <row r="37" spans="1:29" ht="29.1" customHeight="1">
      <c r="A37" s="79" t="s">
        <v>1111</v>
      </c>
      <c r="B37" s="80" t="s">
        <v>455</v>
      </c>
      <c r="C37" s="203">
        <f t="shared" ref="C37" si="7">C38+C39</f>
        <v>40872</v>
      </c>
      <c r="D37" s="197">
        <f>年中人口!D556</f>
        <v>256</v>
      </c>
      <c r="E37" s="197">
        <f>年中人口!E556</f>
        <v>1052</v>
      </c>
      <c r="F37" s="197">
        <f>年中人口!F556</f>
        <v>260</v>
      </c>
      <c r="G37" s="197">
        <f>年中人口!G556</f>
        <v>282</v>
      </c>
      <c r="H37" s="197">
        <f>年中人口!H556</f>
        <v>268</v>
      </c>
      <c r="I37" s="197">
        <f>年中人口!I556</f>
        <v>242</v>
      </c>
      <c r="J37" s="197">
        <f>年中人口!J556</f>
        <v>1387</v>
      </c>
      <c r="K37" s="197">
        <f>年中人口!K556</f>
        <v>1808</v>
      </c>
      <c r="L37" s="197">
        <f>年中人口!L556</f>
        <v>2458</v>
      </c>
      <c r="M37" s="198">
        <f>年中人口!M556</f>
        <v>2860</v>
      </c>
      <c r="N37" s="199">
        <f>年中人口!N556</f>
        <v>2784</v>
      </c>
      <c r="O37" s="224">
        <f>年中人口!O556</f>
        <v>3066</v>
      </c>
      <c r="P37" s="197">
        <f>年中人口!P556</f>
        <v>3074</v>
      </c>
      <c r="Q37" s="197">
        <f>年中人口!Q556</f>
        <v>2911</v>
      </c>
      <c r="R37" s="197">
        <f>年中人口!R556</f>
        <v>3242</v>
      </c>
      <c r="S37" s="197">
        <f>年中人口!S556</f>
        <v>3374</v>
      </c>
      <c r="T37" s="197">
        <f>年中人口!T556</f>
        <v>3114</v>
      </c>
      <c r="U37" s="197">
        <f>年中人口!U556</f>
        <v>2811</v>
      </c>
      <c r="V37" s="197">
        <f>年中人口!V556</f>
        <v>1725</v>
      </c>
      <c r="W37" s="197">
        <f>年中人口!W556</f>
        <v>1719</v>
      </c>
      <c r="X37" s="197">
        <f>年中人口!X556</f>
        <v>1515</v>
      </c>
      <c r="Y37" s="197">
        <f>年中人口!Y556</f>
        <v>1040</v>
      </c>
      <c r="Z37" s="197">
        <f>年中人口!Z556</f>
        <v>500</v>
      </c>
      <c r="AA37" s="197">
        <f>年中人口!AA556</f>
        <v>151</v>
      </c>
      <c r="AB37" s="197">
        <f>年中人口!AB556</f>
        <v>24</v>
      </c>
      <c r="AC37" s="197">
        <f>年中人口!AC556</f>
        <v>1</v>
      </c>
    </row>
    <row r="38" spans="1:29" ht="15.95" customHeight="1">
      <c r="A38" s="291" t="s">
        <v>1112</v>
      </c>
      <c r="B38" s="80" t="s">
        <v>456</v>
      </c>
      <c r="C38" s="203">
        <f t="shared" ref="C38:C39" si="8">SUM(D38,E38,J38:AC38)</f>
        <v>20849</v>
      </c>
      <c r="D38" s="197">
        <f>年中人口!D557</f>
        <v>133</v>
      </c>
      <c r="E38" s="197">
        <f>年中人口!E557</f>
        <v>534</v>
      </c>
      <c r="F38" s="197">
        <f>年中人口!F557</f>
        <v>133</v>
      </c>
      <c r="G38" s="197">
        <f>年中人口!G557</f>
        <v>139</v>
      </c>
      <c r="H38" s="197">
        <f>年中人口!H557</f>
        <v>133</v>
      </c>
      <c r="I38" s="197">
        <f>年中人口!I557</f>
        <v>129</v>
      </c>
      <c r="J38" s="197">
        <f>年中人口!J557</f>
        <v>751</v>
      </c>
      <c r="K38" s="197">
        <f>年中人口!K557</f>
        <v>921</v>
      </c>
      <c r="L38" s="197">
        <f>年中人口!L557</f>
        <v>1294</v>
      </c>
      <c r="M38" s="198">
        <f>年中人口!M557</f>
        <v>1478</v>
      </c>
      <c r="N38" s="199">
        <f>年中人口!N557</f>
        <v>1469</v>
      </c>
      <c r="O38" s="224">
        <f>年中人口!O557</f>
        <v>1559</v>
      </c>
      <c r="P38" s="197">
        <f>年中人口!P557</f>
        <v>1594</v>
      </c>
      <c r="Q38" s="197">
        <f>年中人口!Q557</f>
        <v>1482</v>
      </c>
      <c r="R38" s="197">
        <f>年中人口!R557</f>
        <v>1740</v>
      </c>
      <c r="S38" s="197">
        <f>年中人口!S557</f>
        <v>1790</v>
      </c>
      <c r="T38" s="197">
        <f>年中人口!T557</f>
        <v>1597</v>
      </c>
      <c r="U38" s="197">
        <f>年中人口!U557</f>
        <v>1402</v>
      </c>
      <c r="V38" s="197">
        <f>年中人口!V557</f>
        <v>837</v>
      </c>
      <c r="W38" s="197">
        <f>年中人口!W557</f>
        <v>811</v>
      </c>
      <c r="X38" s="197">
        <f>年中人口!X557</f>
        <v>703</v>
      </c>
      <c r="Y38" s="197">
        <f>年中人口!Y557</f>
        <v>471</v>
      </c>
      <c r="Z38" s="197">
        <f>年中人口!Z557</f>
        <v>223</v>
      </c>
      <c r="AA38" s="197">
        <f>年中人口!AA557</f>
        <v>52</v>
      </c>
      <c r="AB38" s="197">
        <f>年中人口!AB557</f>
        <v>8</v>
      </c>
      <c r="AC38" s="197">
        <f>年中人口!AC557</f>
        <v>0</v>
      </c>
    </row>
    <row r="39" spans="1:29" ht="15.95" customHeight="1">
      <c r="A39" s="291"/>
      <c r="B39" s="80" t="s">
        <v>457</v>
      </c>
      <c r="C39" s="203">
        <f t="shared" si="8"/>
        <v>20023</v>
      </c>
      <c r="D39" s="197">
        <f>年中人口!D558</f>
        <v>123</v>
      </c>
      <c r="E39" s="197">
        <f>年中人口!E558</f>
        <v>518</v>
      </c>
      <c r="F39" s="197">
        <f>年中人口!F558</f>
        <v>127</v>
      </c>
      <c r="G39" s="197">
        <f>年中人口!G558</f>
        <v>143</v>
      </c>
      <c r="H39" s="197">
        <f>年中人口!H558</f>
        <v>135</v>
      </c>
      <c r="I39" s="197">
        <f>年中人口!I558</f>
        <v>113</v>
      </c>
      <c r="J39" s="197">
        <f>年中人口!J558</f>
        <v>636</v>
      </c>
      <c r="K39" s="197">
        <f>年中人口!K558</f>
        <v>887</v>
      </c>
      <c r="L39" s="197">
        <f>年中人口!L558</f>
        <v>1164</v>
      </c>
      <c r="M39" s="198">
        <f>年中人口!M558</f>
        <v>1382</v>
      </c>
      <c r="N39" s="199">
        <f>年中人口!N558</f>
        <v>1315</v>
      </c>
      <c r="O39" s="224">
        <f>年中人口!O558</f>
        <v>1507</v>
      </c>
      <c r="P39" s="197">
        <f>年中人口!P558</f>
        <v>1480</v>
      </c>
      <c r="Q39" s="197">
        <f>年中人口!Q558</f>
        <v>1429</v>
      </c>
      <c r="R39" s="197">
        <f>年中人口!R558</f>
        <v>1502</v>
      </c>
      <c r="S39" s="197">
        <f>年中人口!S558</f>
        <v>1584</v>
      </c>
      <c r="T39" s="197">
        <f>年中人口!T558</f>
        <v>1517</v>
      </c>
      <c r="U39" s="197">
        <f>年中人口!U558</f>
        <v>1409</v>
      </c>
      <c r="V39" s="197">
        <f>年中人口!V558</f>
        <v>888</v>
      </c>
      <c r="W39" s="197">
        <f>年中人口!W558</f>
        <v>908</v>
      </c>
      <c r="X39" s="197">
        <f>年中人口!X558</f>
        <v>812</v>
      </c>
      <c r="Y39" s="197">
        <f>年中人口!Y558</f>
        <v>569</v>
      </c>
      <c r="Z39" s="197">
        <f>年中人口!Z558</f>
        <v>277</v>
      </c>
      <c r="AA39" s="197">
        <f>年中人口!AA558</f>
        <v>99</v>
      </c>
      <c r="AB39" s="197">
        <f>年中人口!AB558</f>
        <v>16</v>
      </c>
      <c r="AC39" s="197">
        <f>年中人口!AC558</f>
        <v>1</v>
      </c>
    </row>
    <row r="40" spans="1:29" ht="29.1" customHeight="1">
      <c r="A40" s="79" t="s">
        <v>1113</v>
      </c>
      <c r="B40" s="80" t="s">
        <v>455</v>
      </c>
      <c r="C40" s="203">
        <f t="shared" ref="C40" si="9">C41+C42</f>
        <v>29844</v>
      </c>
      <c r="D40" s="197">
        <f>年中人口!D559</f>
        <v>202</v>
      </c>
      <c r="E40" s="197">
        <f>年中人口!E559</f>
        <v>769</v>
      </c>
      <c r="F40" s="197">
        <f>年中人口!F559</f>
        <v>182</v>
      </c>
      <c r="G40" s="197">
        <f>年中人口!G559</f>
        <v>204</v>
      </c>
      <c r="H40" s="197">
        <f>年中人口!H559</f>
        <v>209</v>
      </c>
      <c r="I40" s="197">
        <f>年中人口!I559</f>
        <v>174</v>
      </c>
      <c r="J40" s="197">
        <f>年中人口!J559</f>
        <v>1007</v>
      </c>
      <c r="K40" s="197">
        <f>年中人口!K559</f>
        <v>1490</v>
      </c>
      <c r="L40" s="197">
        <f>年中人口!L559</f>
        <v>1909</v>
      </c>
      <c r="M40" s="198">
        <f>年中人口!M559</f>
        <v>2127</v>
      </c>
      <c r="N40" s="199">
        <f>年中人口!N559</f>
        <v>2162</v>
      </c>
      <c r="O40" s="224">
        <f>年中人口!O559</f>
        <v>2153</v>
      </c>
      <c r="P40" s="197">
        <f>年中人口!P559</f>
        <v>2243</v>
      </c>
      <c r="Q40" s="197">
        <f>年中人口!Q559</f>
        <v>2213</v>
      </c>
      <c r="R40" s="197">
        <f>年中人口!R559</f>
        <v>2488</v>
      </c>
      <c r="S40" s="197">
        <f>年中人口!S559</f>
        <v>2524</v>
      </c>
      <c r="T40" s="197">
        <f>年中人口!T559</f>
        <v>2085</v>
      </c>
      <c r="U40" s="197">
        <f>年中人口!U559</f>
        <v>1811</v>
      </c>
      <c r="V40" s="197">
        <f>年中人口!V559</f>
        <v>1105</v>
      </c>
      <c r="W40" s="197">
        <f>年中人口!W559</f>
        <v>1131</v>
      </c>
      <c r="X40" s="197">
        <f>年中人口!X559</f>
        <v>1114</v>
      </c>
      <c r="Y40" s="197">
        <f>年中人口!Y559</f>
        <v>731</v>
      </c>
      <c r="Z40" s="197">
        <f>年中人口!Z559</f>
        <v>407</v>
      </c>
      <c r="AA40" s="197">
        <f>年中人口!AA559</f>
        <v>138</v>
      </c>
      <c r="AB40" s="197">
        <f>年中人口!AB559</f>
        <v>32</v>
      </c>
      <c r="AC40" s="197">
        <f>年中人口!AC559</f>
        <v>3</v>
      </c>
    </row>
    <row r="41" spans="1:29" ht="15.95" customHeight="1">
      <c r="A41" s="291" t="s">
        <v>459</v>
      </c>
      <c r="B41" s="80" t="s">
        <v>456</v>
      </c>
      <c r="C41" s="203">
        <f t="shared" ref="C41:C42" si="10">SUM(D41,E41,J41:AC41)</f>
        <v>15408</v>
      </c>
      <c r="D41" s="197">
        <f>年中人口!D560</f>
        <v>104</v>
      </c>
      <c r="E41" s="197">
        <f>年中人口!E560</f>
        <v>391</v>
      </c>
      <c r="F41" s="197">
        <f>年中人口!F560</f>
        <v>90</v>
      </c>
      <c r="G41" s="197">
        <f>年中人口!G560</f>
        <v>103</v>
      </c>
      <c r="H41" s="197">
        <f>年中人口!H560</f>
        <v>109</v>
      </c>
      <c r="I41" s="197">
        <f>年中人口!I560</f>
        <v>89</v>
      </c>
      <c r="J41" s="197">
        <f>年中人口!J560</f>
        <v>516</v>
      </c>
      <c r="K41" s="197">
        <f>年中人口!K560</f>
        <v>783</v>
      </c>
      <c r="L41" s="197">
        <f>年中人口!L560</f>
        <v>1004</v>
      </c>
      <c r="M41" s="198">
        <f>年中人口!M560</f>
        <v>1085</v>
      </c>
      <c r="N41" s="199">
        <f>年中人口!N560</f>
        <v>1117</v>
      </c>
      <c r="O41" s="224">
        <f>年中人口!O560</f>
        <v>1120</v>
      </c>
      <c r="P41" s="197">
        <f>年中人口!P560</f>
        <v>1192</v>
      </c>
      <c r="Q41" s="197">
        <f>年中人口!Q560</f>
        <v>1194</v>
      </c>
      <c r="R41" s="197">
        <f>年中人口!R560</f>
        <v>1388</v>
      </c>
      <c r="S41" s="197">
        <f>年中人口!S560</f>
        <v>1381</v>
      </c>
      <c r="T41" s="197">
        <f>年中人口!T560</f>
        <v>1116</v>
      </c>
      <c r="U41" s="197">
        <f>年中人口!U560</f>
        <v>887</v>
      </c>
      <c r="V41" s="197">
        <f>年中人口!V560</f>
        <v>530</v>
      </c>
      <c r="W41" s="197">
        <f>年中人口!W560</f>
        <v>521</v>
      </c>
      <c r="X41" s="197">
        <f>年中人口!X560</f>
        <v>519</v>
      </c>
      <c r="Y41" s="197">
        <f>年中人口!Y560</f>
        <v>313</v>
      </c>
      <c r="Z41" s="197">
        <f>年中人口!Z560</f>
        <v>184</v>
      </c>
      <c r="AA41" s="197">
        <f>年中人口!AA560</f>
        <v>52</v>
      </c>
      <c r="AB41" s="197">
        <f>年中人口!AB560</f>
        <v>10</v>
      </c>
      <c r="AC41" s="197">
        <f>年中人口!AC560</f>
        <v>1</v>
      </c>
    </row>
    <row r="42" spans="1:29" ht="15.95" customHeight="1">
      <c r="A42" s="291"/>
      <c r="B42" s="80" t="s">
        <v>457</v>
      </c>
      <c r="C42" s="203">
        <f t="shared" si="10"/>
        <v>14436</v>
      </c>
      <c r="D42" s="197">
        <f>年中人口!D561</f>
        <v>98</v>
      </c>
      <c r="E42" s="197">
        <f>年中人口!E561</f>
        <v>378</v>
      </c>
      <c r="F42" s="197">
        <f>年中人口!F561</f>
        <v>92</v>
      </c>
      <c r="G42" s="197">
        <f>年中人口!G561</f>
        <v>101</v>
      </c>
      <c r="H42" s="197">
        <f>年中人口!H561</f>
        <v>100</v>
      </c>
      <c r="I42" s="197">
        <f>年中人口!I561</f>
        <v>85</v>
      </c>
      <c r="J42" s="197">
        <f>年中人口!J561</f>
        <v>491</v>
      </c>
      <c r="K42" s="197">
        <f>年中人口!K561</f>
        <v>707</v>
      </c>
      <c r="L42" s="197">
        <f>年中人口!L561</f>
        <v>905</v>
      </c>
      <c r="M42" s="198">
        <f>年中人口!M561</f>
        <v>1042</v>
      </c>
      <c r="N42" s="199">
        <f>年中人口!N561</f>
        <v>1045</v>
      </c>
      <c r="O42" s="224">
        <f>年中人口!O561</f>
        <v>1033</v>
      </c>
      <c r="P42" s="197">
        <f>年中人口!P561</f>
        <v>1051</v>
      </c>
      <c r="Q42" s="197">
        <f>年中人口!Q561</f>
        <v>1019</v>
      </c>
      <c r="R42" s="197">
        <f>年中人口!R561</f>
        <v>1100</v>
      </c>
      <c r="S42" s="197">
        <f>年中人口!S561</f>
        <v>1143</v>
      </c>
      <c r="T42" s="197">
        <f>年中人口!T561</f>
        <v>969</v>
      </c>
      <c r="U42" s="197">
        <f>年中人口!U561</f>
        <v>924</v>
      </c>
      <c r="V42" s="197">
        <f>年中人口!V561</f>
        <v>575</v>
      </c>
      <c r="W42" s="197">
        <f>年中人口!W561</f>
        <v>610</v>
      </c>
      <c r="X42" s="197">
        <f>年中人口!X561</f>
        <v>595</v>
      </c>
      <c r="Y42" s="197">
        <f>年中人口!Y561</f>
        <v>418</v>
      </c>
      <c r="Z42" s="197">
        <f>年中人口!Z561</f>
        <v>223</v>
      </c>
      <c r="AA42" s="197">
        <f>年中人口!AA561</f>
        <v>86</v>
      </c>
      <c r="AB42" s="197">
        <f>年中人口!AB561</f>
        <v>22</v>
      </c>
      <c r="AC42" s="197">
        <f>年中人口!AC561</f>
        <v>2</v>
      </c>
    </row>
    <row r="43" spans="1:29" ht="29.1" customHeight="1">
      <c r="A43" s="79" t="s">
        <v>237</v>
      </c>
      <c r="B43" s="80" t="s">
        <v>455</v>
      </c>
      <c r="C43" s="203">
        <f t="shared" ref="C43" si="11">C44+C45</f>
        <v>219294</v>
      </c>
      <c r="D43" s="197">
        <f>年中人口!D544</f>
        <v>1611</v>
      </c>
      <c r="E43" s="197">
        <f>年中人口!E544</f>
        <v>6971</v>
      </c>
      <c r="F43" s="197">
        <f>年中人口!F544</f>
        <v>1740</v>
      </c>
      <c r="G43" s="197">
        <f>年中人口!G544</f>
        <v>1874</v>
      </c>
      <c r="H43" s="197">
        <f>年中人口!H544</f>
        <v>1800</v>
      </c>
      <c r="I43" s="197">
        <f>年中人口!I544</f>
        <v>1557</v>
      </c>
      <c r="J43" s="197">
        <f>年中人口!J544</f>
        <v>7290</v>
      </c>
      <c r="K43" s="197">
        <f>年中人口!K544</f>
        <v>9225</v>
      </c>
      <c r="L43" s="197">
        <f>年中人口!L544</f>
        <v>14200</v>
      </c>
      <c r="M43" s="198">
        <f>年中人口!M544</f>
        <v>16923</v>
      </c>
      <c r="N43" s="199">
        <f>年中人口!N544</f>
        <v>15728</v>
      </c>
      <c r="O43" s="224">
        <f>年中人口!O544</f>
        <v>17000</v>
      </c>
      <c r="P43" s="197">
        <f>年中人口!P544</f>
        <v>16408</v>
      </c>
      <c r="Q43" s="197">
        <f>年中人口!Q544</f>
        <v>15921</v>
      </c>
      <c r="R43" s="197">
        <f>年中人口!R544</f>
        <v>17500</v>
      </c>
      <c r="S43" s="197">
        <f>年中人口!S544</f>
        <v>18664</v>
      </c>
      <c r="T43" s="197">
        <f>年中人口!T544</f>
        <v>16715</v>
      </c>
      <c r="U43" s="197">
        <f>年中人口!U544</f>
        <v>13585</v>
      </c>
      <c r="V43" s="197">
        <f>年中人口!V544</f>
        <v>8128</v>
      </c>
      <c r="W43" s="197">
        <f>年中人口!W544</f>
        <v>7804</v>
      </c>
      <c r="X43" s="197">
        <f>年中人口!X544</f>
        <v>7036</v>
      </c>
      <c r="Y43" s="197">
        <f>年中人口!Y544</f>
        <v>4848</v>
      </c>
      <c r="Z43" s="197">
        <f>年中人口!Z544</f>
        <v>2673</v>
      </c>
      <c r="AA43" s="197">
        <f>年中人口!AA544</f>
        <v>852</v>
      </c>
      <c r="AB43" s="197">
        <f>年中人口!AB544</f>
        <v>185</v>
      </c>
      <c r="AC43" s="197">
        <f>年中人口!AC544</f>
        <v>27</v>
      </c>
    </row>
    <row r="44" spans="1:29" ht="15.95" customHeight="1">
      <c r="A44" s="297" t="s">
        <v>132</v>
      </c>
      <c r="B44" s="80" t="s">
        <v>456</v>
      </c>
      <c r="C44" s="203">
        <f t="shared" ref="C44:C45" si="12">SUM(D44,E44,J44:AC44)</f>
        <v>114847</v>
      </c>
      <c r="D44" s="197">
        <f>年中人口!D545</f>
        <v>837</v>
      </c>
      <c r="E44" s="197">
        <f>年中人口!E545</f>
        <v>3705</v>
      </c>
      <c r="F44" s="197">
        <f>年中人口!F545</f>
        <v>936</v>
      </c>
      <c r="G44" s="197">
        <f>年中人口!G545</f>
        <v>1009</v>
      </c>
      <c r="H44" s="197">
        <f>年中人口!H545</f>
        <v>951</v>
      </c>
      <c r="I44" s="197">
        <f>年中人口!I545</f>
        <v>809</v>
      </c>
      <c r="J44" s="197">
        <f>年中人口!J545</f>
        <v>3795</v>
      </c>
      <c r="K44" s="197">
        <f>年中人口!K545</f>
        <v>4819</v>
      </c>
      <c r="L44" s="197">
        <f>年中人口!L545</f>
        <v>7520</v>
      </c>
      <c r="M44" s="198">
        <f>年中人口!M545</f>
        <v>8803</v>
      </c>
      <c r="N44" s="199">
        <f>年中人口!N545</f>
        <v>8394</v>
      </c>
      <c r="O44" s="224">
        <f>年中人口!O545</f>
        <v>9017</v>
      </c>
      <c r="P44" s="197">
        <f>年中人口!P545</f>
        <v>8807</v>
      </c>
      <c r="Q44" s="197">
        <f>年中人口!Q545</f>
        <v>8558</v>
      </c>
      <c r="R44" s="197">
        <f>年中人口!R545</f>
        <v>9600</v>
      </c>
      <c r="S44" s="197">
        <f>年中人口!S545</f>
        <v>9937</v>
      </c>
      <c r="T44" s="197">
        <f>年中人口!T545</f>
        <v>8876</v>
      </c>
      <c r="U44" s="197">
        <f>年中人口!U545</f>
        <v>7000</v>
      </c>
      <c r="V44" s="197">
        <f>年中人口!V545</f>
        <v>4233</v>
      </c>
      <c r="W44" s="197">
        <f>年中人口!W545</f>
        <v>3874</v>
      </c>
      <c r="X44" s="197">
        <f>年中人口!X545</f>
        <v>3299</v>
      </c>
      <c r="Y44" s="197">
        <f>年中人口!Y545</f>
        <v>2181</v>
      </c>
      <c r="Z44" s="197">
        <f>年中人口!Z545</f>
        <v>1180</v>
      </c>
      <c r="AA44" s="197">
        <f>年中人口!AA545</f>
        <v>332</v>
      </c>
      <c r="AB44" s="197">
        <f>年中人口!AB545</f>
        <v>68</v>
      </c>
      <c r="AC44" s="197">
        <f>年中人口!AC545</f>
        <v>12</v>
      </c>
    </row>
    <row r="45" spans="1:29" ht="15.95" customHeight="1">
      <c r="A45" s="291"/>
      <c r="B45" s="80" t="s">
        <v>457</v>
      </c>
      <c r="C45" s="203">
        <f t="shared" si="12"/>
        <v>104447</v>
      </c>
      <c r="D45" s="197">
        <f>年中人口!D546</f>
        <v>774</v>
      </c>
      <c r="E45" s="197">
        <f>年中人口!E546</f>
        <v>3266</v>
      </c>
      <c r="F45" s="197">
        <f>年中人口!F546</f>
        <v>804</v>
      </c>
      <c r="G45" s="197">
        <f>年中人口!G546</f>
        <v>865</v>
      </c>
      <c r="H45" s="197">
        <f>年中人口!H546</f>
        <v>849</v>
      </c>
      <c r="I45" s="197">
        <f>年中人口!I546</f>
        <v>748</v>
      </c>
      <c r="J45" s="197">
        <f>年中人口!J546</f>
        <v>3495</v>
      </c>
      <c r="K45" s="197">
        <f>年中人口!K546</f>
        <v>4406</v>
      </c>
      <c r="L45" s="197">
        <f>年中人口!L546</f>
        <v>6680</v>
      </c>
      <c r="M45" s="198">
        <f>年中人口!M546</f>
        <v>8120</v>
      </c>
      <c r="N45" s="199">
        <f>年中人口!N546</f>
        <v>7334</v>
      </c>
      <c r="O45" s="224">
        <f>年中人口!O546</f>
        <v>7983</v>
      </c>
      <c r="P45" s="197">
        <f>年中人口!P546</f>
        <v>7601</v>
      </c>
      <c r="Q45" s="197">
        <f>年中人口!Q546</f>
        <v>7363</v>
      </c>
      <c r="R45" s="197">
        <f>年中人口!R546</f>
        <v>7900</v>
      </c>
      <c r="S45" s="197">
        <f>年中人口!S546</f>
        <v>8727</v>
      </c>
      <c r="T45" s="197">
        <f>年中人口!T546</f>
        <v>7839</v>
      </c>
      <c r="U45" s="197">
        <f>年中人口!U546</f>
        <v>6585</v>
      </c>
      <c r="V45" s="197">
        <f>年中人口!V546</f>
        <v>3895</v>
      </c>
      <c r="W45" s="197">
        <f>年中人口!W546</f>
        <v>3930</v>
      </c>
      <c r="X45" s="197">
        <f>年中人口!X546</f>
        <v>3737</v>
      </c>
      <c r="Y45" s="197">
        <f>年中人口!Y546</f>
        <v>2667</v>
      </c>
      <c r="Z45" s="197">
        <f>年中人口!Z546</f>
        <v>1493</v>
      </c>
      <c r="AA45" s="197">
        <f>年中人口!AA546</f>
        <v>520</v>
      </c>
      <c r="AB45" s="197">
        <f>年中人口!AB546</f>
        <v>117</v>
      </c>
      <c r="AC45" s="197">
        <f>年中人口!AC546</f>
        <v>15</v>
      </c>
    </row>
    <row r="46" spans="1:29" ht="29.1" customHeight="1">
      <c r="A46" s="79" t="s">
        <v>1114</v>
      </c>
      <c r="B46" s="80" t="s">
        <v>455</v>
      </c>
      <c r="C46" s="203">
        <f t="shared" ref="C46" si="13">C47+C48</f>
        <v>35891</v>
      </c>
      <c r="D46" s="197">
        <f>年中人口!D562</f>
        <v>284</v>
      </c>
      <c r="E46" s="197">
        <f>年中人口!E562</f>
        <v>1155</v>
      </c>
      <c r="F46" s="197">
        <f>年中人口!F562</f>
        <v>292</v>
      </c>
      <c r="G46" s="197">
        <f>年中人口!G562</f>
        <v>323</v>
      </c>
      <c r="H46" s="197">
        <f>年中人口!H562</f>
        <v>300</v>
      </c>
      <c r="I46" s="197">
        <f>年中人口!I562</f>
        <v>240</v>
      </c>
      <c r="J46" s="197">
        <f>年中人口!J562</f>
        <v>1162</v>
      </c>
      <c r="K46" s="197">
        <f>年中人口!K562</f>
        <v>1426</v>
      </c>
      <c r="L46" s="197">
        <f>年中人口!L562</f>
        <v>2165</v>
      </c>
      <c r="M46" s="198">
        <f>年中人口!M562</f>
        <v>2741</v>
      </c>
      <c r="N46" s="199">
        <f>年中人口!N562</f>
        <v>2694</v>
      </c>
      <c r="O46" s="224">
        <f>年中人口!O562</f>
        <v>2841</v>
      </c>
      <c r="P46" s="197">
        <f>年中人口!P562</f>
        <v>2721</v>
      </c>
      <c r="Q46" s="197">
        <f>年中人口!Q562</f>
        <v>2504</v>
      </c>
      <c r="R46" s="197">
        <f>年中人口!R562</f>
        <v>2740</v>
      </c>
      <c r="S46" s="197">
        <f>年中人口!S562</f>
        <v>3046</v>
      </c>
      <c r="T46" s="197">
        <f>年中人口!T562</f>
        <v>2631</v>
      </c>
      <c r="U46" s="197">
        <f>年中人口!U562</f>
        <v>2303</v>
      </c>
      <c r="V46" s="197">
        <f>年中人口!V562</f>
        <v>1432</v>
      </c>
      <c r="W46" s="197">
        <f>年中人口!W562</f>
        <v>1350</v>
      </c>
      <c r="X46" s="197">
        <f>年中人口!X562</f>
        <v>1165</v>
      </c>
      <c r="Y46" s="197">
        <f>年中人口!Y562</f>
        <v>842</v>
      </c>
      <c r="Z46" s="197">
        <f>年中人口!Z562</f>
        <v>484</v>
      </c>
      <c r="AA46" s="197">
        <f>年中人口!AA562</f>
        <v>168</v>
      </c>
      <c r="AB46" s="197">
        <f>年中人口!AB562</f>
        <v>31</v>
      </c>
      <c r="AC46" s="197">
        <f>年中人口!AC562</f>
        <v>6</v>
      </c>
    </row>
    <row r="47" spans="1:29" ht="15.95" customHeight="1">
      <c r="A47" s="291" t="s">
        <v>460</v>
      </c>
      <c r="B47" s="80" t="s">
        <v>456</v>
      </c>
      <c r="C47" s="203">
        <f t="shared" ref="C47:C48" si="14">SUM(D47,E47,J47:AC47)</f>
        <v>18738</v>
      </c>
      <c r="D47" s="197">
        <f>年中人口!D563</f>
        <v>144</v>
      </c>
      <c r="E47" s="197">
        <f>年中人口!E563</f>
        <v>617</v>
      </c>
      <c r="F47" s="197">
        <f>年中人口!F563</f>
        <v>148</v>
      </c>
      <c r="G47" s="197">
        <f>年中人口!G563</f>
        <v>178</v>
      </c>
      <c r="H47" s="197">
        <f>年中人口!H563</f>
        <v>166</v>
      </c>
      <c r="I47" s="197">
        <f>年中人口!I563</f>
        <v>125</v>
      </c>
      <c r="J47" s="197">
        <f>年中人口!J563</f>
        <v>604</v>
      </c>
      <c r="K47" s="197">
        <f>年中人口!K563</f>
        <v>762</v>
      </c>
      <c r="L47" s="197">
        <f>年中人口!L563</f>
        <v>1130</v>
      </c>
      <c r="M47" s="198">
        <f>年中人口!M563</f>
        <v>1407</v>
      </c>
      <c r="N47" s="199">
        <f>年中人口!N563</f>
        <v>1385</v>
      </c>
      <c r="O47" s="224">
        <f>年中人口!O563</f>
        <v>1436</v>
      </c>
      <c r="P47" s="197">
        <f>年中人口!P563</f>
        <v>1463</v>
      </c>
      <c r="Q47" s="197">
        <f>年中人口!Q563</f>
        <v>1362</v>
      </c>
      <c r="R47" s="197">
        <f>年中人口!R563</f>
        <v>1537</v>
      </c>
      <c r="S47" s="197">
        <f>年中人口!S563</f>
        <v>1622</v>
      </c>
      <c r="T47" s="197">
        <f>年中人口!T563</f>
        <v>1387</v>
      </c>
      <c r="U47" s="197">
        <f>年中人口!U563</f>
        <v>1215</v>
      </c>
      <c r="V47" s="197">
        <f>年中人口!V563</f>
        <v>755</v>
      </c>
      <c r="W47" s="197">
        <f>年中人口!W563</f>
        <v>679</v>
      </c>
      <c r="X47" s="197">
        <f>年中人口!X563</f>
        <v>566</v>
      </c>
      <c r="Y47" s="197">
        <f>年中人口!Y563</f>
        <v>385</v>
      </c>
      <c r="Z47" s="197">
        <f>年中人口!Z563</f>
        <v>207</v>
      </c>
      <c r="AA47" s="197">
        <f>年中人口!AA563</f>
        <v>65</v>
      </c>
      <c r="AB47" s="197">
        <f>年中人口!AB563</f>
        <v>8</v>
      </c>
      <c r="AC47" s="197">
        <f>年中人口!AC563</f>
        <v>2</v>
      </c>
    </row>
    <row r="48" spans="1:29" ht="15.95" customHeight="1">
      <c r="A48" s="291"/>
      <c r="B48" s="80" t="s">
        <v>457</v>
      </c>
      <c r="C48" s="203">
        <f t="shared" si="14"/>
        <v>17153</v>
      </c>
      <c r="D48" s="197">
        <f>年中人口!D564</f>
        <v>140</v>
      </c>
      <c r="E48" s="197">
        <f>年中人口!E564</f>
        <v>538</v>
      </c>
      <c r="F48" s="197">
        <f>年中人口!F564</f>
        <v>144</v>
      </c>
      <c r="G48" s="197">
        <f>年中人口!G564</f>
        <v>145</v>
      </c>
      <c r="H48" s="197">
        <f>年中人口!H564</f>
        <v>134</v>
      </c>
      <c r="I48" s="197">
        <f>年中人口!I564</f>
        <v>115</v>
      </c>
      <c r="J48" s="197">
        <f>年中人口!J564</f>
        <v>558</v>
      </c>
      <c r="K48" s="197">
        <f>年中人口!K564</f>
        <v>664</v>
      </c>
      <c r="L48" s="197">
        <f>年中人口!L564</f>
        <v>1035</v>
      </c>
      <c r="M48" s="198">
        <f>年中人口!M564</f>
        <v>1334</v>
      </c>
      <c r="N48" s="199">
        <f>年中人口!N564</f>
        <v>1309</v>
      </c>
      <c r="O48" s="224">
        <f>年中人口!O564</f>
        <v>1405</v>
      </c>
      <c r="P48" s="197">
        <f>年中人口!P564</f>
        <v>1258</v>
      </c>
      <c r="Q48" s="197">
        <f>年中人口!Q564</f>
        <v>1142</v>
      </c>
      <c r="R48" s="197">
        <f>年中人口!R564</f>
        <v>1203</v>
      </c>
      <c r="S48" s="197">
        <f>年中人口!S564</f>
        <v>1424</v>
      </c>
      <c r="T48" s="197">
        <f>年中人口!T564</f>
        <v>1244</v>
      </c>
      <c r="U48" s="197">
        <f>年中人口!U564</f>
        <v>1088</v>
      </c>
      <c r="V48" s="197">
        <f>年中人口!V564</f>
        <v>677</v>
      </c>
      <c r="W48" s="197">
        <f>年中人口!W564</f>
        <v>671</v>
      </c>
      <c r="X48" s="197">
        <f>年中人口!X564</f>
        <v>599</v>
      </c>
      <c r="Y48" s="197">
        <f>年中人口!Y564</f>
        <v>457</v>
      </c>
      <c r="Z48" s="197">
        <f>年中人口!Z564</f>
        <v>277</v>
      </c>
      <c r="AA48" s="197">
        <f>年中人口!AA564</f>
        <v>103</v>
      </c>
      <c r="AB48" s="197">
        <f>年中人口!AB564</f>
        <v>23</v>
      </c>
      <c r="AC48" s="197">
        <f>年中人口!AC564</f>
        <v>4</v>
      </c>
    </row>
    <row r="49" spans="1:29" ht="29.1" customHeight="1">
      <c r="A49" s="79" t="s">
        <v>1115</v>
      </c>
      <c r="B49" s="80" t="s">
        <v>455</v>
      </c>
      <c r="C49" s="203">
        <f t="shared" ref="C49" si="15">C50+C51</f>
        <v>24375</v>
      </c>
      <c r="D49" s="197">
        <f>年中人口!D565</f>
        <v>164</v>
      </c>
      <c r="E49" s="197">
        <f>年中人口!E565</f>
        <v>608</v>
      </c>
      <c r="F49" s="197">
        <f>年中人口!F565</f>
        <v>170</v>
      </c>
      <c r="G49" s="197">
        <f>年中人口!G565</f>
        <v>162</v>
      </c>
      <c r="H49" s="197">
        <f>年中人口!H565</f>
        <v>144</v>
      </c>
      <c r="I49" s="197">
        <f>年中人口!I565</f>
        <v>132</v>
      </c>
      <c r="J49" s="197">
        <f>年中人口!J565</f>
        <v>656</v>
      </c>
      <c r="K49" s="197">
        <f>年中人口!K565</f>
        <v>1020</v>
      </c>
      <c r="L49" s="197">
        <f>年中人口!L565</f>
        <v>1623</v>
      </c>
      <c r="M49" s="198">
        <f>年中人口!M565</f>
        <v>1936</v>
      </c>
      <c r="N49" s="199">
        <f>年中人口!N565</f>
        <v>1806</v>
      </c>
      <c r="O49" s="224">
        <f>年中人口!O565</f>
        <v>1844</v>
      </c>
      <c r="P49" s="197">
        <f>年中人口!P565</f>
        <v>1802</v>
      </c>
      <c r="Q49" s="197">
        <f>年中人口!Q565</f>
        <v>1804</v>
      </c>
      <c r="R49" s="197">
        <f>年中人口!R565</f>
        <v>2004</v>
      </c>
      <c r="S49" s="197">
        <f>年中人口!S565</f>
        <v>2135</v>
      </c>
      <c r="T49" s="197">
        <f>年中人口!T565</f>
        <v>1902</v>
      </c>
      <c r="U49" s="197">
        <f>年中人口!U565</f>
        <v>1453</v>
      </c>
      <c r="V49" s="197">
        <f>年中人口!V565</f>
        <v>914</v>
      </c>
      <c r="W49" s="197">
        <f>年中人口!W565</f>
        <v>925</v>
      </c>
      <c r="X49" s="197">
        <f>年中人口!X565</f>
        <v>809</v>
      </c>
      <c r="Y49" s="197">
        <f>年中人口!Y565</f>
        <v>554</v>
      </c>
      <c r="Z49" s="197">
        <f>年中人口!Z565</f>
        <v>296</v>
      </c>
      <c r="AA49" s="197">
        <f>年中人口!AA565</f>
        <v>98</v>
      </c>
      <c r="AB49" s="197">
        <f>年中人口!AB565</f>
        <v>19</v>
      </c>
      <c r="AC49" s="197">
        <f>年中人口!AC565</f>
        <v>3</v>
      </c>
    </row>
    <row r="50" spans="1:29" ht="15.95" customHeight="1">
      <c r="A50" s="291" t="s">
        <v>461</v>
      </c>
      <c r="B50" s="80" t="s">
        <v>456</v>
      </c>
      <c r="C50" s="203">
        <f t="shared" ref="C50:C51" si="16">SUM(D50,E50,J50:AC50)</f>
        <v>12886</v>
      </c>
      <c r="D50" s="197">
        <f>年中人口!D566</f>
        <v>87</v>
      </c>
      <c r="E50" s="197">
        <f>年中人口!E566</f>
        <v>305</v>
      </c>
      <c r="F50" s="197">
        <f>年中人口!F566</f>
        <v>86</v>
      </c>
      <c r="G50" s="197">
        <f>年中人口!G566</f>
        <v>78</v>
      </c>
      <c r="H50" s="197">
        <f>年中人口!H566</f>
        <v>70</v>
      </c>
      <c r="I50" s="197">
        <f>年中人口!I566</f>
        <v>71</v>
      </c>
      <c r="J50" s="197">
        <f>年中人口!J566</f>
        <v>350</v>
      </c>
      <c r="K50" s="197">
        <f>年中人口!K566</f>
        <v>532</v>
      </c>
      <c r="L50" s="197">
        <f>年中人口!L566</f>
        <v>898</v>
      </c>
      <c r="M50" s="198">
        <f>年中人口!M566</f>
        <v>1003</v>
      </c>
      <c r="N50" s="199">
        <f>年中人口!N566</f>
        <v>929</v>
      </c>
      <c r="O50" s="224">
        <f>年中人口!O566</f>
        <v>966</v>
      </c>
      <c r="P50" s="197">
        <f>年中人口!P566</f>
        <v>953</v>
      </c>
      <c r="Q50" s="197">
        <f>年中人口!Q566</f>
        <v>1021</v>
      </c>
      <c r="R50" s="197">
        <f>年中人口!R566</f>
        <v>1131</v>
      </c>
      <c r="S50" s="197">
        <f>年中人口!S566</f>
        <v>1185</v>
      </c>
      <c r="T50" s="197">
        <f>年中人口!T566</f>
        <v>1026</v>
      </c>
      <c r="U50" s="197">
        <f>年中人口!U566</f>
        <v>764</v>
      </c>
      <c r="V50" s="197">
        <f>年中人口!V566</f>
        <v>468</v>
      </c>
      <c r="W50" s="197">
        <f>年中人口!W566</f>
        <v>464</v>
      </c>
      <c r="X50" s="197">
        <f>年中人口!X566</f>
        <v>392</v>
      </c>
      <c r="Y50" s="197">
        <f>年中人口!Y566</f>
        <v>246</v>
      </c>
      <c r="Z50" s="197">
        <f>年中人口!Z566</f>
        <v>130</v>
      </c>
      <c r="AA50" s="197">
        <f>年中人口!AA566</f>
        <v>26</v>
      </c>
      <c r="AB50" s="197">
        <f>年中人口!AB566</f>
        <v>9</v>
      </c>
      <c r="AC50" s="197">
        <f>年中人口!AC566</f>
        <v>1</v>
      </c>
    </row>
    <row r="51" spans="1:29" ht="15.95" customHeight="1">
      <c r="A51" s="291"/>
      <c r="B51" s="80" t="s">
        <v>457</v>
      </c>
      <c r="C51" s="203">
        <f t="shared" si="16"/>
        <v>11489</v>
      </c>
      <c r="D51" s="197">
        <f>年中人口!D567</f>
        <v>77</v>
      </c>
      <c r="E51" s="197">
        <f>年中人口!E567</f>
        <v>303</v>
      </c>
      <c r="F51" s="197">
        <f>年中人口!F567</f>
        <v>84</v>
      </c>
      <c r="G51" s="197">
        <f>年中人口!G567</f>
        <v>84</v>
      </c>
      <c r="H51" s="197">
        <f>年中人口!H567</f>
        <v>74</v>
      </c>
      <c r="I51" s="197">
        <f>年中人口!I567</f>
        <v>61</v>
      </c>
      <c r="J51" s="197">
        <f>年中人口!J567</f>
        <v>306</v>
      </c>
      <c r="K51" s="197">
        <f>年中人口!K567</f>
        <v>488</v>
      </c>
      <c r="L51" s="197">
        <f>年中人口!L567</f>
        <v>725</v>
      </c>
      <c r="M51" s="198">
        <f>年中人口!M567</f>
        <v>933</v>
      </c>
      <c r="N51" s="199">
        <f>年中人口!N567</f>
        <v>877</v>
      </c>
      <c r="O51" s="224">
        <f>年中人口!O567</f>
        <v>878</v>
      </c>
      <c r="P51" s="197">
        <f>年中人口!P567</f>
        <v>849</v>
      </c>
      <c r="Q51" s="197">
        <f>年中人口!Q567</f>
        <v>783</v>
      </c>
      <c r="R51" s="197">
        <f>年中人口!R567</f>
        <v>873</v>
      </c>
      <c r="S51" s="197">
        <f>年中人口!S567</f>
        <v>950</v>
      </c>
      <c r="T51" s="197">
        <f>年中人口!T567</f>
        <v>876</v>
      </c>
      <c r="U51" s="197">
        <f>年中人口!U567</f>
        <v>689</v>
      </c>
      <c r="V51" s="197">
        <f>年中人口!V567</f>
        <v>446</v>
      </c>
      <c r="W51" s="197">
        <f>年中人口!W567</f>
        <v>461</v>
      </c>
      <c r="X51" s="197">
        <f>年中人口!X567</f>
        <v>417</v>
      </c>
      <c r="Y51" s="197">
        <f>年中人口!Y567</f>
        <v>308</v>
      </c>
      <c r="Z51" s="197">
        <f>年中人口!Z567</f>
        <v>166</v>
      </c>
      <c r="AA51" s="197">
        <f>年中人口!AA567</f>
        <v>72</v>
      </c>
      <c r="AB51" s="197">
        <f>年中人口!AB567</f>
        <v>10</v>
      </c>
      <c r="AC51" s="197">
        <f>年中人口!AC567</f>
        <v>2</v>
      </c>
    </row>
    <row r="52" spans="1:29" ht="9.9499999999999993" customHeight="1" thickBot="1">
      <c r="A52" s="209"/>
      <c r="B52" s="83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5"/>
      <c r="N52" s="86"/>
      <c r="O52" s="21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spans="1:29" ht="20.100000000000001" customHeight="1">
      <c r="A53" s="200"/>
      <c r="B53" s="201"/>
      <c r="M53" s="252"/>
      <c r="N53" s="252"/>
    </row>
    <row r="54" spans="1:29" ht="16.5">
      <c r="A54" s="200"/>
      <c r="B54" s="201"/>
      <c r="M54" s="223"/>
      <c r="N54" s="223"/>
    </row>
    <row r="55" spans="1:29" ht="17.25" thickBot="1">
      <c r="A55" s="200"/>
      <c r="B55" s="201"/>
      <c r="M55" s="223"/>
      <c r="N55" s="223"/>
      <c r="AB55" s="239"/>
      <c r="AC55" s="240"/>
    </row>
    <row r="56" spans="1:29" ht="16.5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</row>
    <row r="63" spans="1:29" ht="16.5">
      <c r="A63" s="200"/>
    </row>
    <row r="64" spans="1:29" ht="16.5">
      <c r="A64" s="200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</sheetData>
  <mergeCells count="15">
    <mergeCell ref="A50:A51"/>
    <mergeCell ref="A47:A48"/>
    <mergeCell ref="A44:A45"/>
    <mergeCell ref="A32:A33"/>
    <mergeCell ref="A35:A36"/>
    <mergeCell ref="A38:A39"/>
    <mergeCell ref="A41:A42"/>
    <mergeCell ref="A29:A30"/>
    <mergeCell ref="A20:A21"/>
    <mergeCell ref="A8:A9"/>
    <mergeCell ref="A11:A12"/>
    <mergeCell ref="A14:A15"/>
    <mergeCell ref="A17:A18"/>
    <mergeCell ref="A23:A24"/>
    <mergeCell ref="A26:A27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1348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223</v>
      </c>
      <c r="AA5" s="189" t="s">
        <v>224</v>
      </c>
      <c r="AB5" s="189" t="s">
        <v>225</v>
      </c>
      <c r="AC5" s="189" t="s">
        <v>427</v>
      </c>
    </row>
    <row r="6" spans="1:29" ht="18.95" customHeight="1" thickBot="1">
      <c r="A6" s="190" t="s">
        <v>226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1116</v>
      </c>
      <c r="B7" s="80" t="s">
        <v>455</v>
      </c>
      <c r="C7" s="197">
        <f>SUM(C8:C9)</f>
        <v>32327</v>
      </c>
      <c r="D7" s="197">
        <f>年中人口!D568</f>
        <v>219</v>
      </c>
      <c r="E7" s="197">
        <f>年中人口!E568</f>
        <v>889</v>
      </c>
      <c r="F7" s="197">
        <f>年中人口!F568</f>
        <v>218</v>
      </c>
      <c r="G7" s="197">
        <f>年中人口!G568</f>
        <v>238</v>
      </c>
      <c r="H7" s="197">
        <f>年中人口!H568</f>
        <v>232</v>
      </c>
      <c r="I7" s="197">
        <f>年中人口!I568</f>
        <v>201</v>
      </c>
      <c r="J7" s="197">
        <f>年中人口!J568</f>
        <v>952</v>
      </c>
      <c r="K7" s="197">
        <f>年中人口!K568</f>
        <v>1352</v>
      </c>
      <c r="L7" s="197">
        <f>年中人口!L568</f>
        <v>2216</v>
      </c>
      <c r="M7" s="230">
        <f>年中人口!M568</f>
        <v>2684</v>
      </c>
      <c r="N7" s="246">
        <f>年中人口!N568</f>
        <v>2288</v>
      </c>
      <c r="O7" s="224">
        <f>年中人口!O568</f>
        <v>2362</v>
      </c>
      <c r="P7" s="197">
        <f>年中人口!P568</f>
        <v>2355</v>
      </c>
      <c r="Q7" s="197">
        <f>年中人口!Q568</f>
        <v>2395</v>
      </c>
      <c r="R7" s="197">
        <f>年中人口!R568</f>
        <v>2727</v>
      </c>
      <c r="S7" s="197">
        <f>年中人口!S568</f>
        <v>2773</v>
      </c>
      <c r="T7" s="197">
        <f>年中人口!T568</f>
        <v>2421</v>
      </c>
      <c r="U7" s="197">
        <f>年中人口!U568</f>
        <v>1928</v>
      </c>
      <c r="V7" s="197">
        <f>年中人口!V568</f>
        <v>1103</v>
      </c>
      <c r="W7" s="197">
        <f>年中人口!W568</f>
        <v>1197</v>
      </c>
      <c r="X7" s="197">
        <f>年中人口!X568</f>
        <v>1104</v>
      </c>
      <c r="Y7" s="197">
        <f>年中人口!Y568</f>
        <v>749</v>
      </c>
      <c r="Z7" s="197">
        <f>年中人口!Z568</f>
        <v>437</v>
      </c>
      <c r="AA7" s="197">
        <f>年中人口!AA568</f>
        <v>144</v>
      </c>
      <c r="AB7" s="197">
        <f>年中人口!AB568</f>
        <v>30</v>
      </c>
      <c r="AC7" s="197">
        <f>年中人口!AC568</f>
        <v>2</v>
      </c>
    </row>
    <row r="8" spans="1:29" ht="14.45" customHeight="1">
      <c r="A8" s="291" t="s">
        <v>462</v>
      </c>
      <c r="B8" s="80" t="s">
        <v>456</v>
      </c>
      <c r="C8" s="197">
        <f>SUM(D8,E8,J8:AC8)</f>
        <v>17165</v>
      </c>
      <c r="D8" s="197">
        <f>年中人口!D569</f>
        <v>113</v>
      </c>
      <c r="E8" s="197">
        <f>年中人口!E569</f>
        <v>484</v>
      </c>
      <c r="F8" s="197">
        <f>年中人口!F569</f>
        <v>120</v>
      </c>
      <c r="G8" s="197">
        <f>年中人口!G569</f>
        <v>129</v>
      </c>
      <c r="H8" s="197">
        <f>年中人口!H569</f>
        <v>126</v>
      </c>
      <c r="I8" s="197">
        <f>年中人口!I569</f>
        <v>109</v>
      </c>
      <c r="J8" s="197">
        <f>年中人口!J569</f>
        <v>499</v>
      </c>
      <c r="K8" s="197">
        <f>年中人口!K569</f>
        <v>704</v>
      </c>
      <c r="L8" s="197">
        <f>年中人口!L569</f>
        <v>1147</v>
      </c>
      <c r="M8" s="198">
        <f>年中人口!M569</f>
        <v>1420</v>
      </c>
      <c r="N8" s="199">
        <f>年中人口!N569</f>
        <v>1246</v>
      </c>
      <c r="O8" s="224">
        <f>年中人口!O569</f>
        <v>1286</v>
      </c>
      <c r="P8" s="197">
        <f>年中人口!P569</f>
        <v>1286</v>
      </c>
      <c r="Q8" s="197">
        <f>年中人口!Q569</f>
        <v>1310</v>
      </c>
      <c r="R8" s="197">
        <f>年中人口!R569</f>
        <v>1527</v>
      </c>
      <c r="S8" s="197">
        <f>年中人口!S569</f>
        <v>1520</v>
      </c>
      <c r="T8" s="197">
        <f>年中人口!T569</f>
        <v>1325</v>
      </c>
      <c r="U8" s="197">
        <f>年中人口!U569</f>
        <v>990</v>
      </c>
      <c r="V8" s="197">
        <f>年中人口!V569</f>
        <v>560</v>
      </c>
      <c r="W8" s="197">
        <f>年中人口!W569</f>
        <v>595</v>
      </c>
      <c r="X8" s="197">
        <f>年中人口!X569</f>
        <v>527</v>
      </c>
      <c r="Y8" s="197">
        <f>年中人口!Y569</f>
        <v>348</v>
      </c>
      <c r="Z8" s="197">
        <f>年中人口!Z569</f>
        <v>201</v>
      </c>
      <c r="AA8" s="197">
        <f>年中人口!AA569</f>
        <v>59</v>
      </c>
      <c r="AB8" s="197">
        <f>年中人口!AB569</f>
        <v>17</v>
      </c>
      <c r="AC8" s="197">
        <f>年中人口!AC569</f>
        <v>1</v>
      </c>
    </row>
    <row r="9" spans="1:29" ht="14.45" customHeight="1">
      <c r="A9" s="291"/>
      <c r="B9" s="80" t="s">
        <v>457</v>
      </c>
      <c r="C9" s="197">
        <f>SUM(D9,E9,J9:AC9)</f>
        <v>15162</v>
      </c>
      <c r="D9" s="197">
        <f>年中人口!D570</f>
        <v>106</v>
      </c>
      <c r="E9" s="197">
        <f>年中人口!E570</f>
        <v>405</v>
      </c>
      <c r="F9" s="197">
        <f>年中人口!F570</f>
        <v>98</v>
      </c>
      <c r="G9" s="197">
        <f>年中人口!G570</f>
        <v>109</v>
      </c>
      <c r="H9" s="197">
        <f>年中人口!H570</f>
        <v>106</v>
      </c>
      <c r="I9" s="197">
        <f>年中人口!I570</f>
        <v>92</v>
      </c>
      <c r="J9" s="197">
        <f>年中人口!J570</f>
        <v>453</v>
      </c>
      <c r="K9" s="197">
        <f>年中人口!K570</f>
        <v>648</v>
      </c>
      <c r="L9" s="197">
        <f>年中人口!L570</f>
        <v>1069</v>
      </c>
      <c r="M9" s="198">
        <f>年中人口!M570</f>
        <v>1264</v>
      </c>
      <c r="N9" s="199">
        <f>年中人口!N570</f>
        <v>1042</v>
      </c>
      <c r="O9" s="224">
        <f>年中人口!O570</f>
        <v>1076</v>
      </c>
      <c r="P9" s="197">
        <f>年中人口!P570</f>
        <v>1069</v>
      </c>
      <c r="Q9" s="197">
        <f>年中人口!Q570</f>
        <v>1085</v>
      </c>
      <c r="R9" s="197">
        <f>年中人口!R570</f>
        <v>1200</v>
      </c>
      <c r="S9" s="197">
        <f>年中人口!S570</f>
        <v>1253</v>
      </c>
      <c r="T9" s="197">
        <f>年中人口!T570</f>
        <v>1096</v>
      </c>
      <c r="U9" s="197">
        <f>年中人口!U570</f>
        <v>938</v>
      </c>
      <c r="V9" s="197">
        <f>年中人口!V570</f>
        <v>543</v>
      </c>
      <c r="W9" s="197">
        <f>年中人口!W570</f>
        <v>602</v>
      </c>
      <c r="X9" s="197">
        <f>年中人口!X570</f>
        <v>577</v>
      </c>
      <c r="Y9" s="197">
        <f>年中人口!Y570</f>
        <v>401</v>
      </c>
      <c r="Z9" s="197">
        <f>年中人口!Z570</f>
        <v>236</v>
      </c>
      <c r="AA9" s="197">
        <f>年中人口!AA570</f>
        <v>85</v>
      </c>
      <c r="AB9" s="197">
        <f>年中人口!AB570</f>
        <v>13</v>
      </c>
      <c r="AC9" s="197">
        <f>年中人口!AC570</f>
        <v>1</v>
      </c>
    </row>
    <row r="10" spans="1:29" ht="27" customHeight="1">
      <c r="A10" s="79" t="s">
        <v>1117</v>
      </c>
      <c r="B10" s="80" t="s">
        <v>455</v>
      </c>
      <c r="C10" s="197">
        <f>C11+C12</f>
        <v>53558</v>
      </c>
      <c r="D10" s="197">
        <f>年中人口!D571</f>
        <v>343</v>
      </c>
      <c r="E10" s="197">
        <f>年中人口!E571</f>
        <v>1849</v>
      </c>
      <c r="F10" s="197">
        <f>年中人口!F571</f>
        <v>403</v>
      </c>
      <c r="G10" s="197">
        <f>年中人口!G571</f>
        <v>482</v>
      </c>
      <c r="H10" s="197">
        <f>年中人口!H571</f>
        <v>503</v>
      </c>
      <c r="I10" s="197">
        <f>年中人口!I571</f>
        <v>461</v>
      </c>
      <c r="J10" s="197">
        <f>年中人口!J571</f>
        <v>2154</v>
      </c>
      <c r="K10" s="197">
        <f>年中人口!K571</f>
        <v>2373</v>
      </c>
      <c r="L10" s="197">
        <f>年中人口!L571</f>
        <v>3474</v>
      </c>
      <c r="M10" s="198">
        <f>年中人口!M571</f>
        <v>4008</v>
      </c>
      <c r="N10" s="199">
        <f>年中人口!N571</f>
        <v>3772</v>
      </c>
      <c r="O10" s="224">
        <f>年中人口!O571</f>
        <v>4287</v>
      </c>
      <c r="P10" s="197">
        <f>年中人口!P571</f>
        <v>4100</v>
      </c>
      <c r="Q10" s="197">
        <f>年中人口!Q571</f>
        <v>3948</v>
      </c>
      <c r="R10" s="197">
        <f>年中人口!R571</f>
        <v>4089</v>
      </c>
      <c r="S10" s="197">
        <f>年中人口!S571</f>
        <v>4401</v>
      </c>
      <c r="T10" s="197">
        <f>年中人口!T571</f>
        <v>4101</v>
      </c>
      <c r="U10" s="197">
        <f>年中人口!U571</f>
        <v>3391</v>
      </c>
      <c r="V10" s="197">
        <f>年中人口!V571</f>
        <v>1993</v>
      </c>
      <c r="W10" s="197">
        <f>年中人口!W571</f>
        <v>1835</v>
      </c>
      <c r="X10" s="197">
        <f>年中人口!X571</f>
        <v>1576</v>
      </c>
      <c r="Y10" s="197">
        <f>年中人口!Y571</f>
        <v>1064</v>
      </c>
      <c r="Z10" s="197">
        <f>年中人口!Z571</f>
        <v>577</v>
      </c>
      <c r="AA10" s="197">
        <f>年中人口!AA571</f>
        <v>176</v>
      </c>
      <c r="AB10" s="197">
        <f>年中人口!AB571</f>
        <v>42</v>
      </c>
      <c r="AC10" s="197">
        <f>年中人口!AC571</f>
        <v>5</v>
      </c>
    </row>
    <row r="11" spans="1:29" ht="14.45" customHeight="1">
      <c r="A11" s="291" t="s">
        <v>463</v>
      </c>
      <c r="B11" s="80" t="s">
        <v>456</v>
      </c>
      <c r="C11" s="197">
        <f>SUM(D11,E11,J11:AC11)</f>
        <v>27541</v>
      </c>
      <c r="D11" s="197">
        <f>年中人口!D572</f>
        <v>181</v>
      </c>
      <c r="E11" s="197">
        <f>年中人口!E572</f>
        <v>973</v>
      </c>
      <c r="F11" s="197">
        <f>年中人口!F572</f>
        <v>222</v>
      </c>
      <c r="G11" s="197">
        <f>年中人口!G572</f>
        <v>266</v>
      </c>
      <c r="H11" s="197">
        <f>年中人口!H572</f>
        <v>261</v>
      </c>
      <c r="I11" s="197">
        <f>年中人口!I572</f>
        <v>224</v>
      </c>
      <c r="J11" s="197">
        <f>年中人口!J572</f>
        <v>1106</v>
      </c>
      <c r="K11" s="197">
        <f>年中人口!K572</f>
        <v>1222</v>
      </c>
      <c r="L11" s="197">
        <f>年中人口!L572</f>
        <v>1853</v>
      </c>
      <c r="M11" s="198">
        <f>年中人口!M572</f>
        <v>2090</v>
      </c>
      <c r="N11" s="199">
        <f>年中人口!N572</f>
        <v>2050</v>
      </c>
      <c r="O11" s="224">
        <f>年中人口!O572</f>
        <v>2257</v>
      </c>
      <c r="P11" s="197">
        <f>年中人口!P572</f>
        <v>2136</v>
      </c>
      <c r="Q11" s="197">
        <f>年中人口!Q572</f>
        <v>2072</v>
      </c>
      <c r="R11" s="197">
        <f>年中人口!R572</f>
        <v>2158</v>
      </c>
      <c r="S11" s="197">
        <f>年中人口!S572</f>
        <v>2221</v>
      </c>
      <c r="T11" s="197">
        <f>年中人口!T572</f>
        <v>2097</v>
      </c>
      <c r="U11" s="197">
        <f>年中人口!U572</f>
        <v>1687</v>
      </c>
      <c r="V11" s="197">
        <f>年中人口!V572</f>
        <v>1020</v>
      </c>
      <c r="W11" s="197">
        <f>年中人口!W572</f>
        <v>898</v>
      </c>
      <c r="X11" s="197">
        <f>年中人口!X572</f>
        <v>714</v>
      </c>
      <c r="Y11" s="197">
        <f>年中人口!Y572</f>
        <v>468</v>
      </c>
      <c r="Z11" s="197">
        <f>年中人口!Z572</f>
        <v>248</v>
      </c>
      <c r="AA11" s="197">
        <f>年中人口!AA572</f>
        <v>72</v>
      </c>
      <c r="AB11" s="197">
        <f>年中人口!AB572</f>
        <v>16</v>
      </c>
      <c r="AC11" s="197">
        <f>年中人口!AC572</f>
        <v>2</v>
      </c>
    </row>
    <row r="12" spans="1:29" ht="14.45" customHeight="1">
      <c r="A12" s="291"/>
      <c r="B12" s="80" t="s">
        <v>457</v>
      </c>
      <c r="C12" s="197">
        <f>SUM(D12,E12,J12:AC12)</f>
        <v>26017</v>
      </c>
      <c r="D12" s="197">
        <f>年中人口!D573</f>
        <v>162</v>
      </c>
      <c r="E12" s="197">
        <f>年中人口!E573</f>
        <v>876</v>
      </c>
      <c r="F12" s="197">
        <f>年中人口!F573</f>
        <v>181</v>
      </c>
      <c r="G12" s="197">
        <f>年中人口!G573</f>
        <v>216</v>
      </c>
      <c r="H12" s="197">
        <f>年中人口!H573</f>
        <v>242</v>
      </c>
      <c r="I12" s="197">
        <f>年中人口!I573</f>
        <v>237</v>
      </c>
      <c r="J12" s="197">
        <f>年中人口!J573</f>
        <v>1048</v>
      </c>
      <c r="K12" s="197">
        <f>年中人口!K573</f>
        <v>1151</v>
      </c>
      <c r="L12" s="197">
        <f>年中人口!L573</f>
        <v>1621</v>
      </c>
      <c r="M12" s="198">
        <f>年中人口!M573</f>
        <v>1918</v>
      </c>
      <c r="N12" s="199">
        <f>年中人口!N573</f>
        <v>1722</v>
      </c>
      <c r="O12" s="224">
        <f>年中人口!O573</f>
        <v>2030</v>
      </c>
      <c r="P12" s="197">
        <f>年中人口!P573</f>
        <v>1964</v>
      </c>
      <c r="Q12" s="197">
        <f>年中人口!Q573</f>
        <v>1876</v>
      </c>
      <c r="R12" s="197">
        <f>年中人口!R573</f>
        <v>1931</v>
      </c>
      <c r="S12" s="197">
        <f>年中人口!S573</f>
        <v>2180</v>
      </c>
      <c r="T12" s="197">
        <f>年中人口!T573</f>
        <v>2004</v>
      </c>
      <c r="U12" s="197">
        <f>年中人口!U573</f>
        <v>1704</v>
      </c>
      <c r="V12" s="197">
        <f>年中人口!V573</f>
        <v>973</v>
      </c>
      <c r="W12" s="197">
        <f>年中人口!W573</f>
        <v>937</v>
      </c>
      <c r="X12" s="197">
        <f>年中人口!X573</f>
        <v>862</v>
      </c>
      <c r="Y12" s="197">
        <f>年中人口!Y573</f>
        <v>596</v>
      </c>
      <c r="Z12" s="197">
        <f>年中人口!Z573</f>
        <v>329</v>
      </c>
      <c r="AA12" s="197">
        <f>年中人口!AA573</f>
        <v>104</v>
      </c>
      <c r="AB12" s="197">
        <f>年中人口!AB573</f>
        <v>26</v>
      </c>
      <c r="AC12" s="197">
        <f>年中人口!AC573</f>
        <v>3</v>
      </c>
    </row>
    <row r="13" spans="1:29" ht="27" customHeight="1">
      <c r="A13" s="79" t="s">
        <v>1118</v>
      </c>
      <c r="B13" s="80" t="s">
        <v>455</v>
      </c>
      <c r="C13" s="197">
        <f>C14+C15</f>
        <v>39469</v>
      </c>
      <c r="D13" s="197">
        <f>年中人口!D574</f>
        <v>276</v>
      </c>
      <c r="E13" s="197">
        <f>年中人口!E574</f>
        <v>1191</v>
      </c>
      <c r="F13" s="197">
        <f>年中人口!F574</f>
        <v>308</v>
      </c>
      <c r="G13" s="197">
        <f>年中人口!G574</f>
        <v>329</v>
      </c>
      <c r="H13" s="197">
        <f>年中人口!H574</f>
        <v>309</v>
      </c>
      <c r="I13" s="197">
        <f>年中人口!I574</f>
        <v>245</v>
      </c>
      <c r="J13" s="197">
        <f>年中人口!J670</f>
        <v>1296</v>
      </c>
      <c r="K13" s="197">
        <f>年中人口!K574</f>
        <v>1466</v>
      </c>
      <c r="L13" s="197">
        <f>年中人口!L574</f>
        <v>2569</v>
      </c>
      <c r="M13" s="198">
        <f>年中人口!M574</f>
        <v>3055</v>
      </c>
      <c r="N13" s="199">
        <f>年中人口!N574</f>
        <v>2893</v>
      </c>
      <c r="O13" s="224">
        <f>年中人口!O574</f>
        <v>3157</v>
      </c>
      <c r="P13" s="197">
        <f>年中人口!P574</f>
        <v>3065</v>
      </c>
      <c r="Q13" s="197">
        <f>年中人口!Q574</f>
        <v>2940</v>
      </c>
      <c r="R13" s="197">
        <f>年中人口!R574</f>
        <v>3210</v>
      </c>
      <c r="S13" s="197">
        <f>年中人口!S574</f>
        <v>3380</v>
      </c>
      <c r="T13" s="197">
        <f>年中人口!T574</f>
        <v>3065</v>
      </c>
      <c r="U13" s="197">
        <f>年中人口!U574</f>
        <v>2545</v>
      </c>
      <c r="V13" s="197">
        <f>年中人口!V574</f>
        <v>1486</v>
      </c>
      <c r="W13" s="197">
        <f>年中人口!W574</f>
        <v>1359</v>
      </c>
      <c r="X13" s="197">
        <f>年中人口!X574</f>
        <v>1254</v>
      </c>
      <c r="Y13" s="197">
        <f>年中人口!Y574</f>
        <v>848</v>
      </c>
      <c r="Z13" s="197">
        <f>年中人口!Z574</f>
        <v>470</v>
      </c>
      <c r="AA13" s="197">
        <f>年中人口!AA574</f>
        <v>136</v>
      </c>
      <c r="AB13" s="197">
        <f>年中人口!AB574</f>
        <v>34</v>
      </c>
      <c r="AC13" s="197">
        <f>年中人口!AC574</f>
        <v>2</v>
      </c>
    </row>
    <row r="14" spans="1:29" ht="14.45" customHeight="1">
      <c r="A14" s="291" t="s">
        <v>464</v>
      </c>
      <c r="B14" s="80" t="s">
        <v>456</v>
      </c>
      <c r="C14" s="197">
        <f>SUM(D14,E14,J14:AC14)</f>
        <v>20439</v>
      </c>
      <c r="D14" s="197">
        <f>年中人口!D575</f>
        <v>150</v>
      </c>
      <c r="E14" s="197">
        <f>年中人口!E575</f>
        <v>643</v>
      </c>
      <c r="F14" s="197">
        <f>年中人口!F575</f>
        <v>177</v>
      </c>
      <c r="G14" s="197">
        <f>年中人口!G575</f>
        <v>177</v>
      </c>
      <c r="H14" s="197">
        <f>年中人口!H575</f>
        <v>160</v>
      </c>
      <c r="I14" s="197">
        <f>年中人口!I575</f>
        <v>129</v>
      </c>
      <c r="J14" s="197">
        <f>年中人口!J575</f>
        <v>561</v>
      </c>
      <c r="K14" s="197">
        <f>年中人口!K575</f>
        <v>771</v>
      </c>
      <c r="L14" s="197">
        <f>年中人口!L575</f>
        <v>1369</v>
      </c>
      <c r="M14" s="198">
        <f>年中人口!M575</f>
        <v>1602</v>
      </c>
      <c r="N14" s="199">
        <f>年中人口!N575</f>
        <v>1543</v>
      </c>
      <c r="O14" s="224">
        <f>年中人口!O575</f>
        <v>1693</v>
      </c>
      <c r="P14" s="197">
        <f>年中人口!P575</f>
        <v>1628</v>
      </c>
      <c r="Q14" s="197">
        <f>年中人口!Q575</f>
        <v>1518</v>
      </c>
      <c r="R14" s="197">
        <f>年中人口!R575</f>
        <v>1670</v>
      </c>
      <c r="S14" s="197">
        <f>年中人口!S575</f>
        <v>1730</v>
      </c>
      <c r="T14" s="197">
        <f>年中人口!T575</f>
        <v>1611</v>
      </c>
      <c r="U14" s="197">
        <f>年中人口!U575</f>
        <v>1274</v>
      </c>
      <c r="V14" s="197">
        <f>年中人口!V575</f>
        <v>798</v>
      </c>
      <c r="W14" s="197">
        <f>年中人口!W575</f>
        <v>653</v>
      </c>
      <c r="X14" s="197">
        <f>年中人口!X575</f>
        <v>576</v>
      </c>
      <c r="Y14" s="197">
        <f>年中人口!Y575</f>
        <v>381</v>
      </c>
      <c r="Z14" s="197">
        <f>年中人口!Z575</f>
        <v>209</v>
      </c>
      <c r="AA14" s="197">
        <f>年中人口!AA575</f>
        <v>52</v>
      </c>
      <c r="AB14" s="197">
        <f>年中人口!AB575</f>
        <v>6</v>
      </c>
      <c r="AC14" s="197">
        <f>年中人口!AC575</f>
        <v>1</v>
      </c>
    </row>
    <row r="15" spans="1:29" ht="14.45" customHeight="1">
      <c r="A15" s="291"/>
      <c r="B15" s="80" t="s">
        <v>457</v>
      </c>
      <c r="C15" s="197">
        <f>SUM(D15,E15,J15:AC15)</f>
        <v>19030</v>
      </c>
      <c r="D15" s="197">
        <f>年中人口!D576</f>
        <v>126</v>
      </c>
      <c r="E15" s="197">
        <f>年中人口!E576</f>
        <v>548</v>
      </c>
      <c r="F15" s="197">
        <f>年中人口!F576</f>
        <v>131</v>
      </c>
      <c r="G15" s="197">
        <f>年中人口!G576</f>
        <v>152</v>
      </c>
      <c r="H15" s="197">
        <f>年中人口!H576</f>
        <v>149</v>
      </c>
      <c r="I15" s="197">
        <f>年中人口!I576</f>
        <v>116</v>
      </c>
      <c r="J15" s="197">
        <f>年中人口!J576</f>
        <v>507</v>
      </c>
      <c r="K15" s="197">
        <f>年中人口!K576</f>
        <v>695</v>
      </c>
      <c r="L15" s="197">
        <f>年中人口!L576</f>
        <v>1200</v>
      </c>
      <c r="M15" s="198">
        <f>年中人口!M576</f>
        <v>1453</v>
      </c>
      <c r="N15" s="199">
        <f>年中人口!N576</f>
        <v>1350</v>
      </c>
      <c r="O15" s="224">
        <f>年中人口!O576</f>
        <v>1464</v>
      </c>
      <c r="P15" s="197">
        <f>年中人口!P576</f>
        <v>1437</v>
      </c>
      <c r="Q15" s="197">
        <f>年中人口!Q576</f>
        <v>1422</v>
      </c>
      <c r="R15" s="197">
        <f>年中人口!R576</f>
        <v>1540</v>
      </c>
      <c r="S15" s="197">
        <f>年中人口!S576</f>
        <v>1650</v>
      </c>
      <c r="T15" s="197">
        <f>年中人口!T576</f>
        <v>1454</v>
      </c>
      <c r="U15" s="197">
        <f>年中人口!U576</f>
        <v>1271</v>
      </c>
      <c r="V15" s="197">
        <f>年中人口!V576</f>
        <v>688</v>
      </c>
      <c r="W15" s="197">
        <f>年中人口!W576</f>
        <v>706</v>
      </c>
      <c r="X15" s="197">
        <f>年中人口!X576</f>
        <v>678</v>
      </c>
      <c r="Y15" s="197">
        <f>年中人口!Y576</f>
        <v>467</v>
      </c>
      <c r="Z15" s="197">
        <f>年中人口!Z576</f>
        <v>261</v>
      </c>
      <c r="AA15" s="197">
        <f>年中人口!AA576</f>
        <v>84</v>
      </c>
      <c r="AB15" s="197">
        <f>年中人口!AB576</f>
        <v>28</v>
      </c>
      <c r="AC15" s="197">
        <f>年中人口!AC576</f>
        <v>1</v>
      </c>
    </row>
    <row r="16" spans="1:29" ht="27" customHeight="1">
      <c r="A16" s="79" t="s">
        <v>1119</v>
      </c>
      <c r="B16" s="80" t="s">
        <v>455</v>
      </c>
      <c r="C16" s="197">
        <f>C17+C18</f>
        <v>21472</v>
      </c>
      <c r="D16" s="197">
        <f>年中人口!D577</f>
        <v>124</v>
      </c>
      <c r="E16" s="197">
        <f>年中人口!E577</f>
        <v>500</v>
      </c>
      <c r="F16" s="197">
        <f>年中人口!F577</f>
        <v>143</v>
      </c>
      <c r="G16" s="197">
        <f>年中人口!G577</f>
        <v>128</v>
      </c>
      <c r="H16" s="197">
        <f>年中人口!H577</f>
        <v>121</v>
      </c>
      <c r="I16" s="197">
        <f>年中人口!I577</f>
        <v>108</v>
      </c>
      <c r="J16" s="197">
        <f>年中人口!J577</f>
        <v>548</v>
      </c>
      <c r="K16" s="197">
        <f>年中人口!K577</f>
        <v>865</v>
      </c>
      <c r="L16" s="197">
        <f>年中人口!L577</f>
        <v>1286</v>
      </c>
      <c r="M16" s="198">
        <f>年中人口!M577</f>
        <v>1545</v>
      </c>
      <c r="N16" s="199">
        <f>年中人口!N577</f>
        <v>1362</v>
      </c>
      <c r="O16" s="224">
        <f>年中人口!O577</f>
        <v>1488</v>
      </c>
      <c r="P16" s="197">
        <f>年中人口!P577</f>
        <v>1495</v>
      </c>
      <c r="Q16" s="197">
        <f>年中人口!Q577</f>
        <v>1525</v>
      </c>
      <c r="R16" s="197">
        <f>年中人口!R577</f>
        <v>1856</v>
      </c>
      <c r="S16" s="197">
        <f>年中人口!S577</f>
        <v>1934</v>
      </c>
      <c r="T16" s="197">
        <f>年中人口!T577</f>
        <v>1723</v>
      </c>
      <c r="U16" s="197">
        <f>年中人口!U577</f>
        <v>1429</v>
      </c>
      <c r="V16" s="197">
        <f>年中人口!V577</f>
        <v>902</v>
      </c>
      <c r="W16" s="197">
        <f>年中人口!W577</f>
        <v>888</v>
      </c>
      <c r="X16" s="197">
        <f>年中人口!X577</f>
        <v>908</v>
      </c>
      <c r="Y16" s="197">
        <f>年中人口!Y577</f>
        <v>614</v>
      </c>
      <c r="Z16" s="197">
        <f>年中人口!Z577</f>
        <v>334</v>
      </c>
      <c r="AA16" s="197">
        <f>年中人口!AA577</f>
        <v>111</v>
      </c>
      <c r="AB16" s="197">
        <f>年中人口!AB577</f>
        <v>28</v>
      </c>
      <c r="AC16" s="197">
        <f>年中人口!AC577</f>
        <v>7</v>
      </c>
    </row>
    <row r="17" spans="1:29" ht="14.45" customHeight="1">
      <c r="A17" s="291" t="s">
        <v>465</v>
      </c>
      <c r="B17" s="80" t="s">
        <v>456</v>
      </c>
      <c r="C17" s="197">
        <f>SUM(D17,E17,J17:AC17)</f>
        <v>11569</v>
      </c>
      <c r="D17" s="197">
        <f>年中人口!D578</f>
        <v>63</v>
      </c>
      <c r="E17" s="197">
        <f>年中人口!E578</f>
        <v>263</v>
      </c>
      <c r="F17" s="197">
        <f>年中人口!F578</f>
        <v>77</v>
      </c>
      <c r="G17" s="197">
        <f>年中人口!G578</f>
        <v>68</v>
      </c>
      <c r="H17" s="197">
        <f>年中人口!H578</f>
        <v>62</v>
      </c>
      <c r="I17" s="197">
        <f>年中人口!I578</f>
        <v>56</v>
      </c>
      <c r="J17" s="197">
        <f>年中人口!J578</f>
        <v>291</v>
      </c>
      <c r="K17" s="197">
        <f>年中人口!K578</f>
        <v>471</v>
      </c>
      <c r="L17" s="197">
        <f>年中人口!L578</f>
        <v>682</v>
      </c>
      <c r="M17" s="198">
        <f>年中人口!M578</f>
        <v>792</v>
      </c>
      <c r="N17" s="199">
        <f>年中人口!N578</f>
        <v>752</v>
      </c>
      <c r="O17" s="224">
        <f>年中人口!O578</f>
        <v>816</v>
      </c>
      <c r="P17" s="197">
        <f>年中人口!P578</f>
        <v>827</v>
      </c>
      <c r="Q17" s="197">
        <f>年中人口!Q578</f>
        <v>826</v>
      </c>
      <c r="R17" s="197">
        <f>年中人口!R578</f>
        <v>1086</v>
      </c>
      <c r="S17" s="197">
        <f>年中人口!S578</f>
        <v>1109</v>
      </c>
      <c r="T17" s="197">
        <f>年中人口!T578</f>
        <v>958</v>
      </c>
      <c r="U17" s="197">
        <f>年中人口!U578</f>
        <v>780</v>
      </c>
      <c r="V17" s="197">
        <f>年中人口!V578</f>
        <v>473</v>
      </c>
      <c r="W17" s="197">
        <f>年中人口!W578</f>
        <v>457</v>
      </c>
      <c r="X17" s="197">
        <f>年中人口!X578</f>
        <v>430</v>
      </c>
      <c r="Y17" s="197">
        <f>年中人口!Y578</f>
        <v>286</v>
      </c>
      <c r="Z17" s="197">
        <f>年中人口!Z578</f>
        <v>146</v>
      </c>
      <c r="AA17" s="197">
        <f>年中人口!AA578</f>
        <v>47</v>
      </c>
      <c r="AB17" s="197">
        <f>年中人口!AB578</f>
        <v>11</v>
      </c>
      <c r="AC17" s="197">
        <f>年中人口!AC578</f>
        <v>3</v>
      </c>
    </row>
    <row r="18" spans="1:29" ht="14.45" customHeight="1">
      <c r="A18" s="291"/>
      <c r="B18" s="80" t="s">
        <v>457</v>
      </c>
      <c r="C18" s="197">
        <f>SUM(D18,E18,J18:AC18)</f>
        <v>9903</v>
      </c>
      <c r="D18" s="197">
        <f>年中人口!D579</f>
        <v>61</v>
      </c>
      <c r="E18" s="197">
        <f>年中人口!E579</f>
        <v>237</v>
      </c>
      <c r="F18" s="197">
        <f>年中人口!F579</f>
        <v>66</v>
      </c>
      <c r="G18" s="197">
        <f>年中人口!G579</f>
        <v>60</v>
      </c>
      <c r="H18" s="197">
        <f>年中人口!H579</f>
        <v>59</v>
      </c>
      <c r="I18" s="197">
        <f>年中人口!I579</f>
        <v>52</v>
      </c>
      <c r="J18" s="197">
        <f>年中人口!J579</f>
        <v>257</v>
      </c>
      <c r="K18" s="197">
        <f>年中人口!K579</f>
        <v>394</v>
      </c>
      <c r="L18" s="197">
        <f>年中人口!L579</f>
        <v>604</v>
      </c>
      <c r="M18" s="198">
        <f>年中人口!M579</f>
        <v>753</v>
      </c>
      <c r="N18" s="199">
        <f>年中人口!N579</f>
        <v>610</v>
      </c>
      <c r="O18" s="224">
        <f>年中人口!O579</f>
        <v>672</v>
      </c>
      <c r="P18" s="197">
        <f>年中人口!P579</f>
        <v>668</v>
      </c>
      <c r="Q18" s="197">
        <f>年中人口!Q579</f>
        <v>699</v>
      </c>
      <c r="R18" s="197">
        <f>年中人口!R579</f>
        <v>770</v>
      </c>
      <c r="S18" s="197">
        <f>年中人口!S579</f>
        <v>825</v>
      </c>
      <c r="T18" s="197">
        <f>年中人口!T579</f>
        <v>765</v>
      </c>
      <c r="U18" s="197">
        <f>年中人口!U579</f>
        <v>649</v>
      </c>
      <c r="V18" s="197">
        <f>年中人口!V579</f>
        <v>429</v>
      </c>
      <c r="W18" s="197">
        <f>年中人口!W579</f>
        <v>431</v>
      </c>
      <c r="X18" s="197">
        <f>年中人口!X579</f>
        <v>478</v>
      </c>
      <c r="Y18" s="197">
        <f>年中人口!Y579</f>
        <v>328</v>
      </c>
      <c r="Z18" s="197">
        <f>年中人口!Z579</f>
        <v>188</v>
      </c>
      <c r="AA18" s="197">
        <f>年中人口!AA579</f>
        <v>64</v>
      </c>
      <c r="AB18" s="197">
        <f>年中人口!AB579</f>
        <v>17</v>
      </c>
      <c r="AC18" s="197">
        <f>年中人口!AC579</f>
        <v>4</v>
      </c>
    </row>
    <row r="19" spans="1:29" ht="27" customHeight="1">
      <c r="A19" s="211" t="s">
        <v>245</v>
      </c>
      <c r="B19" s="80" t="s">
        <v>455</v>
      </c>
      <c r="C19" s="197">
        <f>C20+C21</f>
        <v>6103</v>
      </c>
      <c r="D19" s="197">
        <f>年中人口!D580</f>
        <v>95</v>
      </c>
      <c r="E19" s="197">
        <f>年中人口!E580</f>
        <v>380</v>
      </c>
      <c r="F19" s="197">
        <f>年中人口!F580</f>
        <v>103</v>
      </c>
      <c r="G19" s="197">
        <f>年中人口!G580</f>
        <v>107</v>
      </c>
      <c r="H19" s="197">
        <f>年中人口!H580</f>
        <v>89</v>
      </c>
      <c r="I19" s="197">
        <f>年中人口!I580</f>
        <v>81</v>
      </c>
      <c r="J19" s="197">
        <f>年中人口!J580</f>
        <v>345</v>
      </c>
      <c r="K19" s="197">
        <f>年中人口!K580</f>
        <v>349</v>
      </c>
      <c r="L19" s="197">
        <f>年中人口!L580</f>
        <v>424</v>
      </c>
      <c r="M19" s="198">
        <f>年中人口!M580</f>
        <v>453</v>
      </c>
      <c r="N19" s="199">
        <f>年中人口!N580</f>
        <v>432</v>
      </c>
      <c r="O19" s="224">
        <f>年中人口!O580</f>
        <v>498</v>
      </c>
      <c r="P19" s="197">
        <f>年中人口!P580</f>
        <v>475</v>
      </c>
      <c r="Q19" s="197">
        <f>年中人口!Q580</f>
        <v>423</v>
      </c>
      <c r="R19" s="197">
        <f>年中人口!R580</f>
        <v>468</v>
      </c>
      <c r="S19" s="197">
        <f>年中人口!S580</f>
        <v>517</v>
      </c>
      <c r="T19" s="197">
        <f>年中人口!T580</f>
        <v>440</v>
      </c>
      <c r="U19" s="197">
        <f>年中人口!U580</f>
        <v>265</v>
      </c>
      <c r="V19" s="197">
        <f>年中人口!V580</f>
        <v>150</v>
      </c>
      <c r="W19" s="197">
        <f>年中人口!W580</f>
        <v>129</v>
      </c>
      <c r="X19" s="197">
        <f>年中人口!X580</f>
        <v>114</v>
      </c>
      <c r="Y19" s="197">
        <f>年中人口!Y580</f>
        <v>93</v>
      </c>
      <c r="Z19" s="197">
        <f>年中人口!Z580</f>
        <v>40</v>
      </c>
      <c r="AA19" s="197">
        <f>年中人口!AA580</f>
        <v>12</v>
      </c>
      <c r="AB19" s="197">
        <f>年中人口!AB580</f>
        <v>0</v>
      </c>
      <c r="AC19" s="197">
        <f>年中人口!AC580</f>
        <v>1</v>
      </c>
    </row>
    <row r="20" spans="1:29" ht="14.45" customHeight="1">
      <c r="A20" s="291" t="s">
        <v>466</v>
      </c>
      <c r="B20" s="80" t="s">
        <v>456</v>
      </c>
      <c r="C20" s="197">
        <f>SUM(D20,E20,J20:AC20)</f>
        <v>3309</v>
      </c>
      <c r="D20" s="197">
        <f>年中人口!D581</f>
        <v>45</v>
      </c>
      <c r="E20" s="197">
        <f>年中人口!E581</f>
        <v>214</v>
      </c>
      <c r="F20" s="197">
        <f>年中人口!F581</f>
        <v>52</v>
      </c>
      <c r="G20" s="197">
        <f>年中人口!G581</f>
        <v>64</v>
      </c>
      <c r="H20" s="197">
        <f>年中人口!H581</f>
        <v>53</v>
      </c>
      <c r="I20" s="197">
        <f>年中人口!I581</f>
        <v>45</v>
      </c>
      <c r="J20" s="197">
        <f>年中人口!J581</f>
        <v>172</v>
      </c>
      <c r="K20" s="197">
        <f>年中人口!K581</f>
        <v>168</v>
      </c>
      <c r="L20" s="197">
        <f>年中人口!L581</f>
        <v>226</v>
      </c>
      <c r="M20" s="198">
        <f>年中人口!M581</f>
        <v>237</v>
      </c>
      <c r="N20" s="199">
        <f>年中人口!N581</f>
        <v>232</v>
      </c>
      <c r="O20" s="224">
        <f>年中人口!O581</f>
        <v>274</v>
      </c>
      <c r="P20" s="197">
        <f>年中人口!P581</f>
        <v>277</v>
      </c>
      <c r="Q20" s="197">
        <f>年中人口!Q581</f>
        <v>250</v>
      </c>
      <c r="R20" s="197">
        <f>年中人口!R581</f>
        <v>269</v>
      </c>
      <c r="S20" s="197">
        <f>年中人口!S581</f>
        <v>290</v>
      </c>
      <c r="T20" s="197">
        <f>年中人口!T581</f>
        <v>240</v>
      </c>
      <c r="U20" s="197">
        <f>年中人口!U581</f>
        <v>151</v>
      </c>
      <c r="V20" s="197">
        <f>年中人口!V581</f>
        <v>82</v>
      </c>
      <c r="W20" s="197">
        <f>年中人口!W581</f>
        <v>69</v>
      </c>
      <c r="X20" s="197">
        <f>年中人口!X581</f>
        <v>48</v>
      </c>
      <c r="Y20" s="197">
        <f>年中人口!Y581</f>
        <v>37</v>
      </c>
      <c r="Z20" s="197">
        <f>年中人口!Z581</f>
        <v>20</v>
      </c>
      <c r="AA20" s="197">
        <f>年中人口!AA581</f>
        <v>7</v>
      </c>
      <c r="AB20" s="197">
        <f>年中人口!AB581</f>
        <v>0</v>
      </c>
      <c r="AC20" s="197">
        <f>年中人口!AC581</f>
        <v>1</v>
      </c>
    </row>
    <row r="21" spans="1:29" ht="14.45" customHeight="1">
      <c r="A21" s="291"/>
      <c r="B21" s="80" t="s">
        <v>457</v>
      </c>
      <c r="C21" s="197">
        <f>SUM(D21,E21,J21:AC21)</f>
        <v>2794</v>
      </c>
      <c r="D21" s="197">
        <f>年中人口!D582</f>
        <v>50</v>
      </c>
      <c r="E21" s="197">
        <f>年中人口!E582</f>
        <v>166</v>
      </c>
      <c r="F21" s="197">
        <f>年中人口!F582</f>
        <v>51</v>
      </c>
      <c r="G21" s="197">
        <f>年中人口!G582</f>
        <v>43</v>
      </c>
      <c r="H21" s="197">
        <f>年中人口!H582</f>
        <v>36</v>
      </c>
      <c r="I21" s="197">
        <f>年中人口!I582</f>
        <v>36</v>
      </c>
      <c r="J21" s="197">
        <f>年中人口!J582</f>
        <v>173</v>
      </c>
      <c r="K21" s="197">
        <f>年中人口!K582</f>
        <v>181</v>
      </c>
      <c r="L21" s="197">
        <f>年中人口!L582</f>
        <v>198</v>
      </c>
      <c r="M21" s="198">
        <f>年中人口!M582</f>
        <v>216</v>
      </c>
      <c r="N21" s="199">
        <f>年中人口!N582</f>
        <v>200</v>
      </c>
      <c r="O21" s="224">
        <f>年中人口!O582</f>
        <v>224</v>
      </c>
      <c r="P21" s="197">
        <f>年中人口!P582</f>
        <v>198</v>
      </c>
      <c r="Q21" s="197">
        <f>年中人口!Q582</f>
        <v>173</v>
      </c>
      <c r="R21" s="197">
        <f>年中人口!R582</f>
        <v>199</v>
      </c>
      <c r="S21" s="197">
        <f>年中人口!S582</f>
        <v>227</v>
      </c>
      <c r="T21" s="197">
        <f>年中人口!T582</f>
        <v>200</v>
      </c>
      <c r="U21" s="197">
        <f>年中人口!U582</f>
        <v>114</v>
      </c>
      <c r="V21" s="197">
        <f>年中人口!V582</f>
        <v>68</v>
      </c>
      <c r="W21" s="197">
        <f>年中人口!W582</f>
        <v>60</v>
      </c>
      <c r="X21" s="197">
        <f>年中人口!X582</f>
        <v>66</v>
      </c>
      <c r="Y21" s="197">
        <f>年中人口!Y582</f>
        <v>56</v>
      </c>
      <c r="Z21" s="197">
        <f>年中人口!Z582</f>
        <v>20</v>
      </c>
      <c r="AA21" s="197">
        <f>年中人口!AA582</f>
        <v>5</v>
      </c>
      <c r="AB21" s="197">
        <f>年中人口!AB582</f>
        <v>0</v>
      </c>
      <c r="AC21" s="197">
        <f>年中人口!AC582</f>
        <v>0</v>
      </c>
    </row>
    <row r="22" spans="1:29" ht="27" customHeight="1">
      <c r="A22" s="211" t="s">
        <v>246</v>
      </c>
      <c r="B22" s="80" t="s">
        <v>455</v>
      </c>
      <c r="C22" s="197">
        <f>C23+C24</f>
        <v>6099</v>
      </c>
      <c r="D22" s="197">
        <f>年中人口!D583</f>
        <v>106</v>
      </c>
      <c r="E22" s="197">
        <f>年中人口!E583</f>
        <v>399</v>
      </c>
      <c r="F22" s="197">
        <f>年中人口!F583</f>
        <v>103</v>
      </c>
      <c r="G22" s="197">
        <f>年中人口!G583</f>
        <v>105</v>
      </c>
      <c r="H22" s="197">
        <f>年中人口!H583</f>
        <v>102</v>
      </c>
      <c r="I22" s="197">
        <f>年中人口!I583</f>
        <v>89</v>
      </c>
      <c r="J22" s="197">
        <f>年中人口!J583</f>
        <v>405</v>
      </c>
      <c r="K22" s="197">
        <f>年中人口!K583</f>
        <v>374</v>
      </c>
      <c r="L22" s="197">
        <f>年中人口!L583</f>
        <v>443</v>
      </c>
      <c r="M22" s="198">
        <f>年中人口!M583</f>
        <v>501</v>
      </c>
      <c r="N22" s="199">
        <f>年中人口!N583</f>
        <v>481</v>
      </c>
      <c r="O22" s="224">
        <f>年中人口!O583</f>
        <v>523</v>
      </c>
      <c r="P22" s="197">
        <f>年中人口!P583</f>
        <v>395</v>
      </c>
      <c r="Q22" s="197">
        <f>年中人口!Q583</f>
        <v>382</v>
      </c>
      <c r="R22" s="197">
        <f>年中人口!R583</f>
        <v>406</v>
      </c>
      <c r="S22" s="197">
        <f>年中人口!S583</f>
        <v>478</v>
      </c>
      <c r="T22" s="197">
        <f>年中人口!T583</f>
        <v>432</v>
      </c>
      <c r="U22" s="197">
        <f>年中人口!U583</f>
        <v>271</v>
      </c>
      <c r="V22" s="197">
        <f>年中人口!V583</f>
        <v>148</v>
      </c>
      <c r="W22" s="197">
        <f>年中人口!W583</f>
        <v>121</v>
      </c>
      <c r="X22" s="197">
        <f>年中人口!X583</f>
        <v>106</v>
      </c>
      <c r="Y22" s="197">
        <f>年中人口!Y583</f>
        <v>84</v>
      </c>
      <c r="Z22" s="197">
        <f>年中人口!Z583</f>
        <v>35</v>
      </c>
      <c r="AA22" s="197">
        <f>年中人口!AA583</f>
        <v>7</v>
      </c>
      <c r="AB22" s="197">
        <f>年中人口!AB583</f>
        <v>1</v>
      </c>
      <c r="AC22" s="197">
        <f>年中人口!AC583</f>
        <v>1</v>
      </c>
    </row>
    <row r="23" spans="1:29" ht="14.45" customHeight="1">
      <c r="A23" s="291" t="s">
        <v>1120</v>
      </c>
      <c r="B23" s="80" t="s">
        <v>456</v>
      </c>
      <c r="C23" s="197">
        <f>SUM(D23,E23,J23:AC23)</f>
        <v>3200</v>
      </c>
      <c r="D23" s="197">
        <f>年中人口!D584</f>
        <v>54</v>
      </c>
      <c r="E23" s="197">
        <f>年中人口!E584</f>
        <v>206</v>
      </c>
      <c r="F23" s="197">
        <f>年中人口!F584</f>
        <v>54</v>
      </c>
      <c r="G23" s="197">
        <f>年中人口!G584</f>
        <v>49</v>
      </c>
      <c r="H23" s="197">
        <f>年中人口!H584</f>
        <v>53</v>
      </c>
      <c r="I23" s="197">
        <f>年中人口!I584</f>
        <v>50</v>
      </c>
      <c r="J23" s="197">
        <f>年中人口!J584</f>
        <v>212</v>
      </c>
      <c r="K23" s="197">
        <f>年中人口!K584</f>
        <v>189</v>
      </c>
      <c r="L23" s="197">
        <f>年中人口!L584</f>
        <v>215</v>
      </c>
      <c r="M23" s="198">
        <f>年中人口!M584</f>
        <v>252</v>
      </c>
      <c r="N23" s="199">
        <f>年中人口!N584</f>
        <v>257</v>
      </c>
      <c r="O23" s="224">
        <f>年中人口!O584</f>
        <v>289</v>
      </c>
      <c r="P23" s="197">
        <f>年中人口!P584</f>
        <v>237</v>
      </c>
      <c r="Q23" s="197">
        <f>年中人口!Q584</f>
        <v>199</v>
      </c>
      <c r="R23" s="197">
        <f>年中人口!R584</f>
        <v>222</v>
      </c>
      <c r="S23" s="197">
        <f>年中人口!S584</f>
        <v>260</v>
      </c>
      <c r="T23" s="197">
        <f>年中人口!T584</f>
        <v>232</v>
      </c>
      <c r="U23" s="197">
        <f>年中人口!U584</f>
        <v>139</v>
      </c>
      <c r="V23" s="197">
        <f>年中人口!V584</f>
        <v>77</v>
      </c>
      <c r="W23" s="197">
        <f>年中人口!W584</f>
        <v>59</v>
      </c>
      <c r="X23" s="197">
        <f>年中人口!X584</f>
        <v>46</v>
      </c>
      <c r="Y23" s="197">
        <f>年中人口!Y584</f>
        <v>30</v>
      </c>
      <c r="Z23" s="197">
        <f>年中人口!Z584</f>
        <v>19</v>
      </c>
      <c r="AA23" s="197">
        <f>年中人口!AA584</f>
        <v>4</v>
      </c>
      <c r="AB23" s="197">
        <f>年中人口!AB584</f>
        <v>1</v>
      </c>
      <c r="AC23" s="197">
        <f>年中人口!AC584</f>
        <v>1</v>
      </c>
    </row>
    <row r="24" spans="1:29" ht="14.45" customHeight="1">
      <c r="A24" s="291"/>
      <c r="B24" s="80" t="s">
        <v>457</v>
      </c>
      <c r="C24" s="197">
        <f>SUM(D24,E24,J24:AC24)</f>
        <v>2899</v>
      </c>
      <c r="D24" s="197">
        <f>年中人口!D585</f>
        <v>52</v>
      </c>
      <c r="E24" s="197">
        <f>年中人口!E585</f>
        <v>193</v>
      </c>
      <c r="F24" s="197">
        <f>年中人口!F585</f>
        <v>49</v>
      </c>
      <c r="G24" s="197">
        <f>年中人口!G585</f>
        <v>56</v>
      </c>
      <c r="H24" s="197">
        <f>年中人口!H585</f>
        <v>49</v>
      </c>
      <c r="I24" s="197">
        <f>年中人口!I585</f>
        <v>39</v>
      </c>
      <c r="J24" s="197">
        <f>年中人口!J585</f>
        <v>193</v>
      </c>
      <c r="K24" s="197">
        <f>年中人口!K585</f>
        <v>185</v>
      </c>
      <c r="L24" s="197">
        <f>年中人口!L585</f>
        <v>228</v>
      </c>
      <c r="M24" s="198">
        <f>年中人口!M585</f>
        <v>249</v>
      </c>
      <c r="N24" s="199">
        <f>年中人口!N585</f>
        <v>224</v>
      </c>
      <c r="O24" s="224">
        <f>年中人口!O585</f>
        <v>234</v>
      </c>
      <c r="P24" s="197">
        <f>年中人口!P585</f>
        <v>158</v>
      </c>
      <c r="Q24" s="197">
        <f>年中人口!Q585</f>
        <v>183</v>
      </c>
      <c r="R24" s="197">
        <f>年中人口!R585</f>
        <v>184</v>
      </c>
      <c r="S24" s="197">
        <f>年中人口!S585</f>
        <v>218</v>
      </c>
      <c r="T24" s="197">
        <f>年中人口!T585</f>
        <v>200</v>
      </c>
      <c r="U24" s="197">
        <f>年中人口!U585</f>
        <v>132</v>
      </c>
      <c r="V24" s="197">
        <f>年中人口!V585</f>
        <v>71</v>
      </c>
      <c r="W24" s="197">
        <f>年中人口!W585</f>
        <v>62</v>
      </c>
      <c r="X24" s="197">
        <f>年中人口!X585</f>
        <v>60</v>
      </c>
      <c r="Y24" s="197">
        <f>年中人口!Y585</f>
        <v>54</v>
      </c>
      <c r="Z24" s="197">
        <f>年中人口!Z585</f>
        <v>16</v>
      </c>
      <c r="AA24" s="197">
        <f>年中人口!AA585</f>
        <v>3</v>
      </c>
      <c r="AB24" s="197">
        <f>年中人口!AB585</f>
        <v>0</v>
      </c>
      <c r="AC24" s="197">
        <f>年中人口!AC585</f>
        <v>0</v>
      </c>
    </row>
    <row r="25" spans="1:29" s="202" customFormat="1" ht="27" customHeight="1">
      <c r="A25" s="73" t="s">
        <v>243</v>
      </c>
      <c r="B25" s="74" t="s">
        <v>452</v>
      </c>
      <c r="C25" s="75">
        <f>C26+C27</f>
        <v>539836</v>
      </c>
      <c r="D25" s="75">
        <f>年中人口!D592</f>
        <v>5437</v>
      </c>
      <c r="E25" s="75">
        <f>年中人口!E592</f>
        <v>24373</v>
      </c>
      <c r="F25" s="75">
        <f>年中人口!F592</f>
        <v>5801</v>
      </c>
      <c r="G25" s="75">
        <f>年中人口!G592</f>
        <v>6326</v>
      </c>
      <c r="H25" s="75">
        <f>年中人口!H592</f>
        <v>6602</v>
      </c>
      <c r="I25" s="75">
        <f>年中人口!I592</f>
        <v>5644</v>
      </c>
      <c r="J25" s="75">
        <f>年中人口!J592</f>
        <v>30408</v>
      </c>
      <c r="K25" s="75">
        <f>年中人口!K592</f>
        <v>32385</v>
      </c>
      <c r="L25" s="75">
        <f>年中人口!L592</f>
        <v>36904</v>
      </c>
      <c r="M25" s="76">
        <f>年中人口!M592</f>
        <v>37674</v>
      </c>
      <c r="N25" s="77">
        <f>年中人口!N592</f>
        <v>34002</v>
      </c>
      <c r="O25" s="221">
        <f>年中人口!O592</f>
        <v>43447</v>
      </c>
      <c r="P25" s="75">
        <f>年中人口!P592</f>
        <v>49695</v>
      </c>
      <c r="Q25" s="75">
        <f>年中人口!Q592</f>
        <v>44592</v>
      </c>
      <c r="R25" s="75">
        <f>年中人口!R592</f>
        <v>41654</v>
      </c>
      <c r="S25" s="75">
        <f>年中人口!S592</f>
        <v>39077</v>
      </c>
      <c r="T25" s="75">
        <f>年中人口!T592</f>
        <v>32642</v>
      </c>
      <c r="U25" s="75">
        <f>年中人口!U592</f>
        <v>26405</v>
      </c>
      <c r="V25" s="75">
        <f>年中人口!V592</f>
        <v>16596</v>
      </c>
      <c r="W25" s="75">
        <f>年中人口!W592</f>
        <v>14916</v>
      </c>
      <c r="X25" s="75">
        <f>年中人口!X592</f>
        <v>13117</v>
      </c>
      <c r="Y25" s="75">
        <f>年中人口!Y592</f>
        <v>8939</v>
      </c>
      <c r="Z25" s="75">
        <f>年中人口!Z592</f>
        <v>5317</v>
      </c>
      <c r="AA25" s="75">
        <f>年中人口!AA592</f>
        <v>1792</v>
      </c>
      <c r="AB25" s="75">
        <f>年中人口!AB592</f>
        <v>400</v>
      </c>
      <c r="AC25" s="75">
        <f>年中人口!AC592</f>
        <v>64</v>
      </c>
    </row>
    <row r="26" spans="1:29" s="202" customFormat="1" ht="14.45" customHeight="1">
      <c r="A26" s="292" t="s">
        <v>1121</v>
      </c>
      <c r="B26" s="74" t="s">
        <v>453</v>
      </c>
      <c r="C26" s="75">
        <f>SUM(D26,E26,J26:AC26)</f>
        <v>276331</v>
      </c>
      <c r="D26" s="75">
        <f>年中人口!D593</f>
        <v>2826</v>
      </c>
      <c r="E26" s="75">
        <f>年中人口!E593</f>
        <v>12517</v>
      </c>
      <c r="F26" s="75">
        <f>年中人口!F593</f>
        <v>2983</v>
      </c>
      <c r="G26" s="75">
        <f>年中人口!G593</f>
        <v>3221</v>
      </c>
      <c r="H26" s="75">
        <f>年中人口!H593</f>
        <v>3379</v>
      </c>
      <c r="I26" s="75">
        <f>年中人口!I593</f>
        <v>2934</v>
      </c>
      <c r="J26" s="75">
        <f>年中人口!J593</f>
        <v>15948</v>
      </c>
      <c r="K26" s="75">
        <f>年中人口!K593</f>
        <v>17019</v>
      </c>
      <c r="L26" s="75">
        <f>年中人口!L593</f>
        <v>19355</v>
      </c>
      <c r="M26" s="76">
        <f>年中人口!M593</f>
        <v>19637</v>
      </c>
      <c r="N26" s="77">
        <f>年中人口!N593</f>
        <v>17623</v>
      </c>
      <c r="O26" s="221">
        <f>年中人口!O593</f>
        <v>21534</v>
      </c>
      <c r="P26" s="75">
        <f>年中人口!P593</f>
        <v>24485</v>
      </c>
      <c r="Q26" s="75">
        <f>年中人口!Q593</f>
        <v>22890</v>
      </c>
      <c r="R26" s="75">
        <f>年中人口!R593</f>
        <v>21797</v>
      </c>
      <c r="S26" s="75">
        <f>年中人口!S593</f>
        <v>20613</v>
      </c>
      <c r="T26" s="75">
        <f>年中人口!T593</f>
        <v>17151</v>
      </c>
      <c r="U26" s="75">
        <f>年中人口!U593</f>
        <v>13370</v>
      </c>
      <c r="V26" s="75">
        <f>年中人口!V593</f>
        <v>8264</v>
      </c>
      <c r="W26" s="75">
        <f>年中人口!W593</f>
        <v>7271</v>
      </c>
      <c r="X26" s="75">
        <f>年中人口!X593</f>
        <v>6255</v>
      </c>
      <c r="Y26" s="75">
        <f>年中人口!Y593</f>
        <v>4262</v>
      </c>
      <c r="Z26" s="75">
        <f>年中人口!Z593</f>
        <v>2568</v>
      </c>
      <c r="AA26" s="75">
        <f>年中人口!AA593</f>
        <v>765</v>
      </c>
      <c r="AB26" s="75">
        <f>年中人口!AB593</f>
        <v>156</v>
      </c>
      <c r="AC26" s="75">
        <f>年中人口!AC593</f>
        <v>25</v>
      </c>
    </row>
    <row r="27" spans="1:29" s="202" customFormat="1" ht="14.45" customHeight="1">
      <c r="A27" s="292"/>
      <c r="B27" s="74" t="s">
        <v>454</v>
      </c>
      <c r="C27" s="75">
        <f>SUM(D27,E27,J27:AC27)</f>
        <v>263505</v>
      </c>
      <c r="D27" s="75">
        <f>年中人口!D594</f>
        <v>2611</v>
      </c>
      <c r="E27" s="75">
        <f>年中人口!E594</f>
        <v>11856</v>
      </c>
      <c r="F27" s="75">
        <f>年中人口!F594</f>
        <v>2818</v>
      </c>
      <c r="G27" s="75">
        <f>年中人口!G594</f>
        <v>3105</v>
      </c>
      <c r="H27" s="75">
        <f>年中人口!H594</f>
        <v>3223</v>
      </c>
      <c r="I27" s="75">
        <f>年中人口!I594</f>
        <v>2710</v>
      </c>
      <c r="J27" s="75">
        <f>年中人口!J594</f>
        <v>14460</v>
      </c>
      <c r="K27" s="75">
        <f>年中人口!K594</f>
        <v>15366</v>
      </c>
      <c r="L27" s="75">
        <f>年中人口!L594</f>
        <v>17549</v>
      </c>
      <c r="M27" s="76">
        <f>年中人口!M594</f>
        <v>18037</v>
      </c>
      <c r="N27" s="77">
        <f>年中人口!N594</f>
        <v>16379</v>
      </c>
      <c r="O27" s="221">
        <f>年中人口!O594</f>
        <v>21913</v>
      </c>
      <c r="P27" s="75">
        <f>年中人口!P594</f>
        <v>25210</v>
      </c>
      <c r="Q27" s="75">
        <f>年中人口!Q594</f>
        <v>21702</v>
      </c>
      <c r="R27" s="75">
        <f>年中人口!R594</f>
        <v>19857</v>
      </c>
      <c r="S27" s="75">
        <f>年中人口!S594</f>
        <v>18464</v>
      </c>
      <c r="T27" s="75">
        <f>年中人口!T594</f>
        <v>15491</v>
      </c>
      <c r="U27" s="75">
        <f>年中人口!U594</f>
        <v>13035</v>
      </c>
      <c r="V27" s="75">
        <f>年中人口!V594</f>
        <v>8332</v>
      </c>
      <c r="W27" s="75">
        <f>年中人口!W594</f>
        <v>7645</v>
      </c>
      <c r="X27" s="75">
        <f>年中人口!X594</f>
        <v>6862</v>
      </c>
      <c r="Y27" s="75">
        <f>年中人口!Y594</f>
        <v>4677</v>
      </c>
      <c r="Z27" s="75">
        <f>年中人口!Z594</f>
        <v>2749</v>
      </c>
      <c r="AA27" s="75">
        <f>年中人口!AA594</f>
        <v>1027</v>
      </c>
      <c r="AB27" s="75">
        <f>年中人口!AB594</f>
        <v>244</v>
      </c>
      <c r="AC27" s="75">
        <f>年中人口!AC594</f>
        <v>39</v>
      </c>
    </row>
    <row r="28" spans="1:29" s="206" customFormat="1" ht="27" customHeight="1">
      <c r="A28" s="79" t="s">
        <v>244</v>
      </c>
      <c r="B28" s="80" t="s">
        <v>1282</v>
      </c>
      <c r="C28" s="203">
        <f>C29+C30</f>
        <v>167954</v>
      </c>
      <c r="D28" s="203">
        <f>年中人口!D595</f>
        <v>2314</v>
      </c>
      <c r="E28" s="203">
        <f>年中人口!E595</f>
        <v>10897</v>
      </c>
      <c r="F28" s="203">
        <f>年中人口!F595</f>
        <v>2540</v>
      </c>
      <c r="G28" s="203">
        <f>年中人口!G595</f>
        <v>2789</v>
      </c>
      <c r="H28" s="203">
        <f>年中人口!H595</f>
        <v>2968</v>
      </c>
      <c r="I28" s="203">
        <f>年中人口!I595</f>
        <v>2600</v>
      </c>
      <c r="J28" s="203">
        <f>年中人口!J595</f>
        <v>13491</v>
      </c>
      <c r="K28" s="203">
        <f>年中人口!K595</f>
        <v>11841</v>
      </c>
      <c r="L28" s="203">
        <f>年中人口!L595</f>
        <v>10745</v>
      </c>
      <c r="M28" s="204">
        <f>年中人口!M595</f>
        <v>9547</v>
      </c>
      <c r="N28" s="205">
        <f>年中人口!N595</f>
        <v>8651</v>
      </c>
      <c r="O28" s="222">
        <f>年中人口!O595</f>
        <v>14205</v>
      </c>
      <c r="P28" s="203">
        <f>年中人口!P595</f>
        <v>19837</v>
      </c>
      <c r="Q28" s="203">
        <f>年中人口!Q595</f>
        <v>17385</v>
      </c>
      <c r="R28" s="203">
        <f>年中人口!R595</f>
        <v>13216</v>
      </c>
      <c r="S28" s="203">
        <f>年中人口!S595</f>
        <v>10213</v>
      </c>
      <c r="T28" s="203">
        <f>年中人口!T595</f>
        <v>7704</v>
      </c>
      <c r="U28" s="203">
        <f>年中人口!U595</f>
        <v>6056</v>
      </c>
      <c r="V28" s="203">
        <f>年中人口!V595</f>
        <v>3797</v>
      </c>
      <c r="W28" s="203">
        <f>年中人口!W595</f>
        <v>3063</v>
      </c>
      <c r="X28" s="203">
        <f>年中人口!X595</f>
        <v>2317</v>
      </c>
      <c r="Y28" s="203">
        <f>年中人口!Y595</f>
        <v>1477</v>
      </c>
      <c r="Z28" s="203">
        <f>年中人口!Z595</f>
        <v>850</v>
      </c>
      <c r="AA28" s="203">
        <f>年中人口!AA595</f>
        <v>276</v>
      </c>
      <c r="AB28" s="203">
        <f>年中人口!AB595</f>
        <v>60</v>
      </c>
      <c r="AC28" s="203">
        <f>年中人口!AC595</f>
        <v>12</v>
      </c>
    </row>
    <row r="29" spans="1:29" s="206" customFormat="1" ht="14.45" customHeight="1">
      <c r="A29" s="291" t="s">
        <v>468</v>
      </c>
      <c r="B29" s="80" t="s">
        <v>1283</v>
      </c>
      <c r="C29" s="203">
        <f>SUM(D29,E29,J29:AC29)</f>
        <v>83732</v>
      </c>
      <c r="D29" s="203">
        <f>年中人口!D596</f>
        <v>1184</v>
      </c>
      <c r="E29" s="203">
        <f>年中人口!E596</f>
        <v>5629</v>
      </c>
      <c r="F29" s="203">
        <f>年中人口!F596</f>
        <v>1320</v>
      </c>
      <c r="G29" s="203">
        <f>年中人口!G596</f>
        <v>1441</v>
      </c>
      <c r="H29" s="203">
        <f>年中人口!H596</f>
        <v>1532</v>
      </c>
      <c r="I29" s="203">
        <f>年中人口!I596</f>
        <v>1336</v>
      </c>
      <c r="J29" s="203">
        <f>年中人口!J596</f>
        <v>7036</v>
      </c>
      <c r="K29" s="203">
        <f>年中人口!K596</f>
        <v>6210</v>
      </c>
      <c r="L29" s="203">
        <f>年中人口!L596</f>
        <v>5617</v>
      </c>
      <c r="M29" s="204">
        <f>年中人口!M596</f>
        <v>4937</v>
      </c>
      <c r="N29" s="205">
        <f>年中人口!N596</f>
        <v>4365</v>
      </c>
      <c r="O29" s="222">
        <f>年中人口!O596</f>
        <v>6681</v>
      </c>
      <c r="P29" s="203">
        <f>年中人口!P596</f>
        <v>9204</v>
      </c>
      <c r="Q29" s="203">
        <f>年中人口!Q596</f>
        <v>8656</v>
      </c>
      <c r="R29" s="203">
        <f>年中人口!R596</f>
        <v>6706</v>
      </c>
      <c r="S29" s="203">
        <f>年中人口!S596</f>
        <v>5177</v>
      </c>
      <c r="T29" s="203">
        <f>年中人口!T596</f>
        <v>3893</v>
      </c>
      <c r="U29" s="203">
        <f>年中人口!U596</f>
        <v>2867</v>
      </c>
      <c r="V29" s="203">
        <f>年中人口!V596</f>
        <v>1810</v>
      </c>
      <c r="W29" s="203">
        <f>年中人口!W596</f>
        <v>1465</v>
      </c>
      <c r="X29" s="203">
        <f>年中人口!X596</f>
        <v>1087</v>
      </c>
      <c r="Y29" s="203">
        <f>年中人口!Y596</f>
        <v>647</v>
      </c>
      <c r="Z29" s="203">
        <f>年中人口!Z596</f>
        <v>421</v>
      </c>
      <c r="AA29" s="203">
        <f>年中人口!AA596</f>
        <v>114</v>
      </c>
      <c r="AB29" s="203">
        <f>年中人口!AB596</f>
        <v>18</v>
      </c>
      <c r="AC29" s="203">
        <f>年中人口!AC596</f>
        <v>8</v>
      </c>
    </row>
    <row r="30" spans="1:29" s="206" customFormat="1" ht="14.45" customHeight="1">
      <c r="A30" s="291"/>
      <c r="B30" s="80" t="s">
        <v>1284</v>
      </c>
      <c r="C30" s="203">
        <f>SUM(D30,E30,J30:AC30)</f>
        <v>84222</v>
      </c>
      <c r="D30" s="203">
        <f>年中人口!D597</f>
        <v>1130</v>
      </c>
      <c r="E30" s="203">
        <f>年中人口!E597</f>
        <v>5268</v>
      </c>
      <c r="F30" s="203">
        <f>年中人口!F597</f>
        <v>1220</v>
      </c>
      <c r="G30" s="203">
        <f>年中人口!G597</f>
        <v>1348</v>
      </c>
      <c r="H30" s="203">
        <f>年中人口!H597</f>
        <v>1436</v>
      </c>
      <c r="I30" s="203">
        <f>年中人口!I597</f>
        <v>1264</v>
      </c>
      <c r="J30" s="203">
        <f>年中人口!J597</f>
        <v>6455</v>
      </c>
      <c r="K30" s="203">
        <f>年中人口!K597</f>
        <v>5631</v>
      </c>
      <c r="L30" s="203">
        <f>年中人口!L597</f>
        <v>5128</v>
      </c>
      <c r="M30" s="204">
        <f>年中人口!M597</f>
        <v>4610</v>
      </c>
      <c r="N30" s="205">
        <f>年中人口!N597</f>
        <v>4286</v>
      </c>
      <c r="O30" s="222">
        <f>年中人口!O597</f>
        <v>7524</v>
      </c>
      <c r="P30" s="203">
        <f>年中人口!P597</f>
        <v>10633</v>
      </c>
      <c r="Q30" s="203">
        <f>年中人口!Q597</f>
        <v>8729</v>
      </c>
      <c r="R30" s="203">
        <f>年中人口!R597</f>
        <v>6510</v>
      </c>
      <c r="S30" s="203">
        <f>年中人口!S597</f>
        <v>5036</v>
      </c>
      <c r="T30" s="203">
        <f>年中人口!T597</f>
        <v>3811</v>
      </c>
      <c r="U30" s="203">
        <f>年中人口!U597</f>
        <v>3189</v>
      </c>
      <c r="V30" s="203">
        <f>年中人口!V597</f>
        <v>1987</v>
      </c>
      <c r="W30" s="203">
        <f>年中人口!W597</f>
        <v>1598</v>
      </c>
      <c r="X30" s="203">
        <f>年中人口!X597</f>
        <v>1230</v>
      </c>
      <c r="Y30" s="203">
        <f>年中人口!Y597</f>
        <v>830</v>
      </c>
      <c r="Z30" s="203">
        <f>年中人口!Z597</f>
        <v>429</v>
      </c>
      <c r="AA30" s="203">
        <f>年中人口!AA597</f>
        <v>162</v>
      </c>
      <c r="AB30" s="203">
        <f>年中人口!AB597</f>
        <v>42</v>
      </c>
      <c r="AC30" s="203">
        <f>年中人口!AC597</f>
        <v>4</v>
      </c>
    </row>
    <row r="31" spans="1:29" s="206" customFormat="1" ht="27" customHeight="1">
      <c r="A31" s="79" t="s">
        <v>239</v>
      </c>
      <c r="B31" s="80" t="s">
        <v>1282</v>
      </c>
      <c r="C31" s="203">
        <f>C32+C33</f>
        <v>160798</v>
      </c>
      <c r="D31" s="203">
        <f>年中人口!D586</f>
        <v>1270</v>
      </c>
      <c r="E31" s="203">
        <f>年中人口!E586</f>
        <v>5412</v>
      </c>
      <c r="F31" s="203">
        <f>年中人口!F586</f>
        <v>1326</v>
      </c>
      <c r="G31" s="203">
        <f>年中人口!G586</f>
        <v>1405</v>
      </c>
      <c r="H31" s="203">
        <f>年中人口!H586</f>
        <v>1437</v>
      </c>
      <c r="I31" s="203">
        <f>年中人口!I586</f>
        <v>1244</v>
      </c>
      <c r="J31" s="203">
        <f>年中人口!J586</f>
        <v>7129</v>
      </c>
      <c r="K31" s="203">
        <f>年中人口!K586</f>
        <v>9032</v>
      </c>
      <c r="L31" s="203">
        <f>年中人口!L586</f>
        <v>11184</v>
      </c>
      <c r="M31" s="204">
        <f>年中人口!M586</f>
        <v>11850</v>
      </c>
      <c r="N31" s="205">
        <f>年中人口!N586</f>
        <v>10692</v>
      </c>
      <c r="O31" s="222">
        <f>年中人口!O586</f>
        <v>12291</v>
      </c>
      <c r="P31" s="203">
        <f>年中人口!P586</f>
        <v>12510</v>
      </c>
      <c r="Q31" s="203">
        <f>年中人口!Q586</f>
        <v>11771</v>
      </c>
      <c r="R31" s="203">
        <f>年中人口!R586</f>
        <v>12226</v>
      </c>
      <c r="S31" s="203">
        <f>年中人口!S586</f>
        <v>12428</v>
      </c>
      <c r="T31" s="203">
        <f>年中人口!T586</f>
        <v>10838</v>
      </c>
      <c r="U31" s="203">
        <f>年中人口!U586</f>
        <v>9040</v>
      </c>
      <c r="V31" s="203">
        <f>年中人口!V586</f>
        <v>5852</v>
      </c>
      <c r="W31" s="203">
        <f>年中人口!W586</f>
        <v>5488</v>
      </c>
      <c r="X31" s="203">
        <f>年中人口!X586</f>
        <v>5247</v>
      </c>
      <c r="Y31" s="203">
        <f>年中人口!Y586</f>
        <v>3639</v>
      </c>
      <c r="Z31" s="203">
        <f>年中人口!Z586</f>
        <v>2005</v>
      </c>
      <c r="AA31" s="203">
        <f>年中人口!AA586</f>
        <v>713</v>
      </c>
      <c r="AB31" s="203">
        <f>年中人口!AB586</f>
        <v>162</v>
      </c>
      <c r="AC31" s="203">
        <f>年中人口!AC586</f>
        <v>19</v>
      </c>
    </row>
    <row r="32" spans="1:29" s="206" customFormat="1" ht="14.45" customHeight="1">
      <c r="A32" s="297" t="s">
        <v>1122</v>
      </c>
      <c r="B32" s="80" t="s">
        <v>1283</v>
      </c>
      <c r="C32" s="203">
        <f>SUM(D32,E32,J32:AC32)</f>
        <v>82763</v>
      </c>
      <c r="D32" s="203">
        <f>年中人口!D587</f>
        <v>643</v>
      </c>
      <c r="E32" s="203">
        <f>年中人口!E587</f>
        <v>2751</v>
      </c>
      <c r="F32" s="203">
        <f>年中人口!F587</f>
        <v>667</v>
      </c>
      <c r="G32" s="203">
        <f>年中人口!G587</f>
        <v>702</v>
      </c>
      <c r="H32" s="203">
        <f>年中人口!H587</f>
        <v>735</v>
      </c>
      <c r="I32" s="203">
        <f>年中人口!I587</f>
        <v>647</v>
      </c>
      <c r="J32" s="203">
        <f>年中人口!J587</f>
        <v>3710</v>
      </c>
      <c r="K32" s="203">
        <f>年中人口!K587</f>
        <v>4772</v>
      </c>
      <c r="L32" s="203">
        <f>年中人口!L587</f>
        <v>5902</v>
      </c>
      <c r="M32" s="204">
        <f>年中人口!M587</f>
        <v>6136</v>
      </c>
      <c r="N32" s="205">
        <f>年中人口!N587</f>
        <v>5655</v>
      </c>
      <c r="O32" s="222">
        <f>年中人口!O587</f>
        <v>6244</v>
      </c>
      <c r="P32" s="203">
        <f>年中人口!P587</f>
        <v>6332</v>
      </c>
      <c r="Q32" s="203">
        <f>年中人口!Q587</f>
        <v>6100</v>
      </c>
      <c r="R32" s="203">
        <f>年中人口!R587</f>
        <v>6507</v>
      </c>
      <c r="S32" s="203">
        <f>年中人口!S587</f>
        <v>6600</v>
      </c>
      <c r="T32" s="203">
        <f>年中人口!T587</f>
        <v>5682</v>
      </c>
      <c r="U32" s="203">
        <f>年中人口!U587</f>
        <v>4629</v>
      </c>
      <c r="V32" s="203">
        <f>年中人口!V587</f>
        <v>2937</v>
      </c>
      <c r="W32" s="203">
        <f>年中人口!W587</f>
        <v>2674</v>
      </c>
      <c r="X32" s="203">
        <f>年中人口!X587</f>
        <v>2492</v>
      </c>
      <c r="Y32" s="203">
        <f>年中人口!Y587</f>
        <v>1701</v>
      </c>
      <c r="Z32" s="203">
        <f>年中人口!Z587</f>
        <v>943</v>
      </c>
      <c r="AA32" s="203">
        <f>年中人口!AA587</f>
        <v>294</v>
      </c>
      <c r="AB32" s="203">
        <f>年中人口!AB587</f>
        <v>52</v>
      </c>
      <c r="AC32" s="203">
        <f>年中人口!AC587</f>
        <v>7</v>
      </c>
    </row>
    <row r="33" spans="1:29" s="206" customFormat="1" ht="14.45" customHeight="1">
      <c r="A33" s="291"/>
      <c r="B33" s="80" t="s">
        <v>1284</v>
      </c>
      <c r="C33" s="203">
        <f>SUM(D33,E33,J33:AC33)</f>
        <v>78035</v>
      </c>
      <c r="D33" s="203">
        <f>年中人口!D588</f>
        <v>627</v>
      </c>
      <c r="E33" s="203">
        <f>年中人口!E588</f>
        <v>2661</v>
      </c>
      <c r="F33" s="203">
        <f>年中人口!F588</f>
        <v>659</v>
      </c>
      <c r="G33" s="203">
        <f>年中人口!G588</f>
        <v>703</v>
      </c>
      <c r="H33" s="203">
        <f>年中人口!H588</f>
        <v>702</v>
      </c>
      <c r="I33" s="203">
        <f>年中人口!I588</f>
        <v>597</v>
      </c>
      <c r="J33" s="203">
        <f>年中人口!J588</f>
        <v>3419</v>
      </c>
      <c r="K33" s="203">
        <f>年中人口!K588</f>
        <v>4260</v>
      </c>
      <c r="L33" s="203">
        <f>年中人口!L588</f>
        <v>5282</v>
      </c>
      <c r="M33" s="204">
        <f>年中人口!M588</f>
        <v>5714</v>
      </c>
      <c r="N33" s="205">
        <f>年中人口!N588</f>
        <v>5037</v>
      </c>
      <c r="O33" s="222">
        <f>年中人口!O588</f>
        <v>6047</v>
      </c>
      <c r="P33" s="203">
        <f>年中人口!P588</f>
        <v>6178</v>
      </c>
      <c r="Q33" s="203">
        <f>年中人口!Q588</f>
        <v>5671</v>
      </c>
      <c r="R33" s="203">
        <f>年中人口!R588</f>
        <v>5719</v>
      </c>
      <c r="S33" s="203">
        <f>年中人口!S588</f>
        <v>5828</v>
      </c>
      <c r="T33" s="203">
        <f>年中人口!T588</f>
        <v>5156</v>
      </c>
      <c r="U33" s="203">
        <f>年中人口!U588</f>
        <v>4411</v>
      </c>
      <c r="V33" s="203">
        <f>年中人口!V588</f>
        <v>2915</v>
      </c>
      <c r="W33" s="203">
        <f>年中人口!W588</f>
        <v>2814</v>
      </c>
      <c r="X33" s="203">
        <f>年中人口!X588</f>
        <v>2755</v>
      </c>
      <c r="Y33" s="203">
        <f>年中人口!Y588</f>
        <v>1938</v>
      </c>
      <c r="Z33" s="203">
        <f>年中人口!Z588</f>
        <v>1062</v>
      </c>
      <c r="AA33" s="203">
        <f>年中人口!AA588</f>
        <v>419</v>
      </c>
      <c r="AB33" s="203">
        <f>年中人口!AB588</f>
        <v>110</v>
      </c>
      <c r="AC33" s="203">
        <f>年中人口!AC588</f>
        <v>12</v>
      </c>
    </row>
    <row r="34" spans="1:29" ht="27" customHeight="1">
      <c r="A34" s="79" t="s">
        <v>1123</v>
      </c>
      <c r="B34" s="80" t="s">
        <v>455</v>
      </c>
      <c r="C34" s="197">
        <f>SUM(C35:C36)</f>
        <v>30344</v>
      </c>
      <c r="D34" s="197">
        <f>年中人口!D598</f>
        <v>199</v>
      </c>
      <c r="E34" s="197">
        <f>年中人口!E598</f>
        <v>883</v>
      </c>
      <c r="F34" s="197">
        <f>年中人口!F598</f>
        <v>218</v>
      </c>
      <c r="G34" s="197">
        <f>年中人口!G598</f>
        <v>237</v>
      </c>
      <c r="H34" s="197">
        <f>年中人口!H598</f>
        <v>240</v>
      </c>
      <c r="I34" s="197">
        <f>年中人口!I598</f>
        <v>188</v>
      </c>
      <c r="J34" s="197">
        <f>年中人口!J598</f>
        <v>1086</v>
      </c>
      <c r="K34" s="197">
        <f>年中人口!K598</f>
        <v>1535</v>
      </c>
      <c r="L34" s="197">
        <f>年中人口!L598</f>
        <v>1983</v>
      </c>
      <c r="M34" s="198">
        <f>年中人口!M598</f>
        <v>2095</v>
      </c>
      <c r="N34" s="199">
        <f>年中人口!N598</f>
        <v>1864</v>
      </c>
      <c r="O34" s="224">
        <f>年中人口!O598</f>
        <v>2071</v>
      </c>
      <c r="P34" s="197">
        <f>年中人口!P598</f>
        <v>2012</v>
      </c>
      <c r="Q34" s="197">
        <f>年中人口!Q598</f>
        <v>2098</v>
      </c>
      <c r="R34" s="197">
        <f>年中人口!R598</f>
        <v>2385</v>
      </c>
      <c r="S34" s="197">
        <f>年中人口!S598</f>
        <v>2404</v>
      </c>
      <c r="T34" s="197">
        <f>年中人口!T598</f>
        <v>2148</v>
      </c>
      <c r="U34" s="197">
        <f>年中人口!U598</f>
        <v>1864</v>
      </c>
      <c r="V34" s="197">
        <f>年中人口!V598</f>
        <v>1226</v>
      </c>
      <c r="W34" s="197">
        <f>年中人口!W598</f>
        <v>1374</v>
      </c>
      <c r="X34" s="197">
        <f>年中人口!X598</f>
        <v>1381</v>
      </c>
      <c r="Y34" s="197">
        <f>年中人口!Y598</f>
        <v>975</v>
      </c>
      <c r="Z34" s="197">
        <f>年中人口!Z598</f>
        <v>524</v>
      </c>
      <c r="AA34" s="197">
        <f>年中人口!AA598</f>
        <v>189</v>
      </c>
      <c r="AB34" s="197">
        <f>年中人口!AB598</f>
        <v>45</v>
      </c>
      <c r="AC34" s="197">
        <f>年中人口!AC598</f>
        <v>3</v>
      </c>
    </row>
    <row r="35" spans="1:29" ht="14.45" customHeight="1">
      <c r="A35" s="291" t="s">
        <v>469</v>
      </c>
      <c r="B35" s="80" t="s">
        <v>456</v>
      </c>
      <c r="C35" s="197">
        <f>D35+E35+J35+K35+L35+M35+N35+O35+P35+Q35+R35+S35+T35+U35+V35+W35+X35+Y35+Z35+AA35+AB35+AC35</f>
        <v>16191</v>
      </c>
      <c r="D35" s="197">
        <f>年中人口!D599</f>
        <v>97</v>
      </c>
      <c r="E35" s="197">
        <f>年中人口!E599</f>
        <v>431</v>
      </c>
      <c r="F35" s="197">
        <f>年中人口!F599</f>
        <v>102</v>
      </c>
      <c r="G35" s="197">
        <f>年中人口!G599</f>
        <v>112</v>
      </c>
      <c r="H35" s="197">
        <f>年中人口!H599</f>
        <v>118</v>
      </c>
      <c r="I35" s="197">
        <f>年中人口!I599</f>
        <v>99</v>
      </c>
      <c r="J35" s="197">
        <f>年中人口!J599</f>
        <v>577</v>
      </c>
      <c r="K35" s="197">
        <f>年中人口!K599</f>
        <v>810</v>
      </c>
      <c r="L35" s="197">
        <f>年中人口!L599</f>
        <v>1026</v>
      </c>
      <c r="M35" s="198">
        <f>年中人口!M599</f>
        <v>1073</v>
      </c>
      <c r="N35" s="199">
        <f>年中人口!N599</f>
        <v>1025</v>
      </c>
      <c r="O35" s="224">
        <f>年中人口!O599</f>
        <v>1043</v>
      </c>
      <c r="P35" s="197">
        <f>年中人口!P599</f>
        <v>1062</v>
      </c>
      <c r="Q35" s="197">
        <f>年中人口!Q599</f>
        <v>1173</v>
      </c>
      <c r="R35" s="197">
        <f>年中人口!R599</f>
        <v>1378</v>
      </c>
      <c r="S35" s="197">
        <f>年中人口!S599</f>
        <v>1428</v>
      </c>
      <c r="T35" s="197">
        <f>年中人口!T599</f>
        <v>1214</v>
      </c>
      <c r="U35" s="197">
        <f>年中人口!U599</f>
        <v>1034</v>
      </c>
      <c r="V35" s="197">
        <f>年中人口!V599</f>
        <v>610</v>
      </c>
      <c r="W35" s="197">
        <f>年中人口!W599</f>
        <v>708</v>
      </c>
      <c r="X35" s="197">
        <f>年中人口!X599</f>
        <v>688</v>
      </c>
      <c r="Y35" s="197">
        <f>年中人口!Y599</f>
        <v>470</v>
      </c>
      <c r="Z35" s="197">
        <f>年中人口!Z599</f>
        <v>249</v>
      </c>
      <c r="AA35" s="197">
        <f>年中人口!AA599</f>
        <v>78</v>
      </c>
      <c r="AB35" s="197">
        <f>年中人口!AB599</f>
        <v>17</v>
      </c>
      <c r="AC35" s="197">
        <f>年中人口!AC599</f>
        <v>0</v>
      </c>
    </row>
    <row r="36" spans="1:29" ht="14.45" customHeight="1">
      <c r="A36" s="291"/>
      <c r="B36" s="80" t="s">
        <v>457</v>
      </c>
      <c r="C36" s="197">
        <f>D36+E36+J36+K36+L36+M36+N36+O36+P36+Q36+R36+S36+T36+U36+V36+W36+X36+Y36+Z36+AA36+AB36+AC36</f>
        <v>14153</v>
      </c>
      <c r="D36" s="197">
        <f>年中人口!D600</f>
        <v>102</v>
      </c>
      <c r="E36" s="197">
        <f>年中人口!E600</f>
        <v>452</v>
      </c>
      <c r="F36" s="197">
        <f>年中人口!F600</f>
        <v>116</v>
      </c>
      <c r="G36" s="197">
        <f>年中人口!G600</f>
        <v>125</v>
      </c>
      <c r="H36" s="197">
        <f>年中人口!H600</f>
        <v>122</v>
      </c>
      <c r="I36" s="197">
        <f>年中人口!I600</f>
        <v>89</v>
      </c>
      <c r="J36" s="197">
        <f>年中人口!J600</f>
        <v>509</v>
      </c>
      <c r="K36" s="197">
        <f>年中人口!K600</f>
        <v>725</v>
      </c>
      <c r="L36" s="197">
        <f>年中人口!L600</f>
        <v>957</v>
      </c>
      <c r="M36" s="198">
        <f>年中人口!M600</f>
        <v>1022</v>
      </c>
      <c r="N36" s="199">
        <f>年中人口!N600</f>
        <v>839</v>
      </c>
      <c r="O36" s="224">
        <f>年中人口!O600</f>
        <v>1028</v>
      </c>
      <c r="P36" s="197">
        <f>年中人口!P600</f>
        <v>950</v>
      </c>
      <c r="Q36" s="197">
        <f>年中人口!Q600</f>
        <v>925</v>
      </c>
      <c r="R36" s="197">
        <f>年中人口!R600</f>
        <v>1007</v>
      </c>
      <c r="S36" s="197">
        <f>年中人口!S600</f>
        <v>976</v>
      </c>
      <c r="T36" s="197">
        <f>年中人口!T600</f>
        <v>934</v>
      </c>
      <c r="U36" s="197">
        <f>年中人口!U600</f>
        <v>830</v>
      </c>
      <c r="V36" s="197">
        <f>年中人口!V600</f>
        <v>616</v>
      </c>
      <c r="W36" s="197">
        <f>年中人口!W600</f>
        <v>666</v>
      </c>
      <c r="X36" s="197">
        <f>年中人口!X600</f>
        <v>693</v>
      </c>
      <c r="Y36" s="197">
        <f>年中人口!Y600</f>
        <v>505</v>
      </c>
      <c r="Z36" s="197">
        <f>年中人口!Z600</f>
        <v>275</v>
      </c>
      <c r="AA36" s="197">
        <f>年中人口!AA600</f>
        <v>111</v>
      </c>
      <c r="AB36" s="197">
        <f>年中人口!AB600</f>
        <v>28</v>
      </c>
      <c r="AC36" s="197">
        <f>年中人口!AC600</f>
        <v>3</v>
      </c>
    </row>
    <row r="37" spans="1:29" ht="27" customHeight="1">
      <c r="A37" s="79" t="s">
        <v>1124</v>
      </c>
      <c r="B37" s="80" t="s">
        <v>455</v>
      </c>
      <c r="C37" s="197">
        <f t="shared" ref="C37" si="0">SUM(C38:C39)</f>
        <v>34269</v>
      </c>
      <c r="D37" s="197">
        <f>年中人口!D601</f>
        <v>283</v>
      </c>
      <c r="E37" s="197">
        <f>年中人口!E601</f>
        <v>995</v>
      </c>
      <c r="F37" s="197">
        <f>年中人口!F601</f>
        <v>281</v>
      </c>
      <c r="G37" s="197">
        <f>年中人口!G601</f>
        <v>272</v>
      </c>
      <c r="H37" s="197">
        <f>年中人口!H601</f>
        <v>244</v>
      </c>
      <c r="I37" s="197">
        <f>年中人口!I601</f>
        <v>198</v>
      </c>
      <c r="J37" s="197">
        <f>年中人口!J601</f>
        <v>1102</v>
      </c>
      <c r="K37" s="197">
        <f>年中人口!K601</f>
        <v>1425</v>
      </c>
      <c r="L37" s="197">
        <f>年中人口!L601</f>
        <v>2075</v>
      </c>
      <c r="M37" s="198">
        <f>年中人口!M601</f>
        <v>2614</v>
      </c>
      <c r="N37" s="199">
        <f>年中人口!N601</f>
        <v>2545</v>
      </c>
      <c r="O37" s="224">
        <f>年中人口!O601</f>
        <v>2713</v>
      </c>
      <c r="P37" s="197">
        <f>年中人口!P601</f>
        <v>2474</v>
      </c>
      <c r="Q37" s="197">
        <f>年中人口!Q601</f>
        <v>2122</v>
      </c>
      <c r="R37" s="197">
        <f>年中人口!R601</f>
        <v>2406</v>
      </c>
      <c r="S37" s="197">
        <f>年中人口!S601</f>
        <v>2810</v>
      </c>
      <c r="T37" s="197">
        <f>年中人口!T601</f>
        <v>2664</v>
      </c>
      <c r="U37" s="197">
        <f>年中人口!U601</f>
        <v>2284</v>
      </c>
      <c r="V37" s="197">
        <f>年中人口!V601</f>
        <v>1413</v>
      </c>
      <c r="W37" s="197">
        <f>年中人口!W601</f>
        <v>1311</v>
      </c>
      <c r="X37" s="197">
        <f>年中人口!X601</f>
        <v>1288</v>
      </c>
      <c r="Y37" s="197">
        <f>年中人口!Y601</f>
        <v>938</v>
      </c>
      <c r="Z37" s="197">
        <f>年中人口!Z601</f>
        <v>563</v>
      </c>
      <c r="AA37" s="197">
        <f>年中人口!AA601</f>
        <v>193</v>
      </c>
      <c r="AB37" s="197">
        <f>年中人口!AB601</f>
        <v>46</v>
      </c>
      <c r="AC37" s="197">
        <f>年中人口!AC601</f>
        <v>5</v>
      </c>
    </row>
    <row r="38" spans="1:29" ht="14.45" customHeight="1">
      <c r="A38" s="291" t="s">
        <v>470</v>
      </c>
      <c r="B38" s="80" t="s">
        <v>456</v>
      </c>
      <c r="C38" s="197">
        <f t="shared" ref="C38:C39" si="1">D38+E38+J38+K38+L38+M38+N38+O38+P38+Q38+R38+S38+T38+U38+V38+W38+X38+Y38+Z38+AA38+AB38+AC38</f>
        <v>18236</v>
      </c>
      <c r="D38" s="197">
        <f>年中人口!D602</f>
        <v>151</v>
      </c>
      <c r="E38" s="197">
        <f>年中人口!E602</f>
        <v>524</v>
      </c>
      <c r="F38" s="197">
        <f>年中人口!F602</f>
        <v>150</v>
      </c>
      <c r="G38" s="197">
        <f>年中人口!G602</f>
        <v>146</v>
      </c>
      <c r="H38" s="197">
        <f>年中人口!H602</f>
        <v>127</v>
      </c>
      <c r="I38" s="197">
        <f>年中人口!I602</f>
        <v>101</v>
      </c>
      <c r="J38" s="197">
        <f>年中人口!J602</f>
        <v>562</v>
      </c>
      <c r="K38" s="197">
        <f>年中人口!K602</f>
        <v>757</v>
      </c>
      <c r="L38" s="197">
        <f>年中人口!L602</f>
        <v>1119</v>
      </c>
      <c r="M38" s="198">
        <f>年中人口!M602</f>
        <v>1419</v>
      </c>
      <c r="N38" s="199">
        <f>年中人口!N602</f>
        <v>1362</v>
      </c>
      <c r="O38" s="224">
        <f>年中人口!O602</f>
        <v>1456</v>
      </c>
      <c r="P38" s="197">
        <f>年中人口!P602</f>
        <v>1362</v>
      </c>
      <c r="Q38" s="197">
        <f>年中人口!Q602</f>
        <v>1164</v>
      </c>
      <c r="R38" s="197">
        <f>年中人口!R602</f>
        <v>1328</v>
      </c>
      <c r="S38" s="197">
        <f>年中人口!S602</f>
        <v>1510</v>
      </c>
      <c r="T38" s="197">
        <f>年中人口!T602</f>
        <v>1440</v>
      </c>
      <c r="U38" s="197">
        <f>年中人口!U602</f>
        <v>1232</v>
      </c>
      <c r="V38" s="197">
        <f>年中人口!V602</f>
        <v>757</v>
      </c>
      <c r="W38" s="197">
        <f>年中人口!W602</f>
        <v>659</v>
      </c>
      <c r="X38" s="197">
        <f>年中人口!X602</f>
        <v>618</v>
      </c>
      <c r="Y38" s="197">
        <f>年中人口!Y602</f>
        <v>448</v>
      </c>
      <c r="Z38" s="197">
        <f>年中人口!Z602</f>
        <v>274</v>
      </c>
      <c r="AA38" s="197">
        <f>年中人口!AA602</f>
        <v>77</v>
      </c>
      <c r="AB38" s="197">
        <f>年中人口!AB602</f>
        <v>15</v>
      </c>
      <c r="AC38" s="197">
        <f>年中人口!AC602</f>
        <v>2</v>
      </c>
    </row>
    <row r="39" spans="1:29" ht="14.45" customHeight="1">
      <c r="A39" s="291"/>
      <c r="B39" s="80" t="s">
        <v>457</v>
      </c>
      <c r="C39" s="197">
        <f t="shared" si="1"/>
        <v>16033</v>
      </c>
      <c r="D39" s="197">
        <f>年中人口!D603</f>
        <v>132</v>
      </c>
      <c r="E39" s="197">
        <f>年中人口!E603</f>
        <v>471</v>
      </c>
      <c r="F39" s="197">
        <f>年中人口!F603</f>
        <v>131</v>
      </c>
      <c r="G39" s="197">
        <f>年中人口!G603</f>
        <v>126</v>
      </c>
      <c r="H39" s="197">
        <f>年中人口!H603</f>
        <v>117</v>
      </c>
      <c r="I39" s="197">
        <f>年中人口!I603</f>
        <v>97</v>
      </c>
      <c r="J39" s="197">
        <f>年中人口!J603</f>
        <v>540</v>
      </c>
      <c r="K39" s="197">
        <f>年中人口!K603</f>
        <v>668</v>
      </c>
      <c r="L39" s="197">
        <f>年中人口!L603</f>
        <v>956</v>
      </c>
      <c r="M39" s="198">
        <f>年中人口!M603</f>
        <v>1195</v>
      </c>
      <c r="N39" s="199">
        <f>年中人口!N603</f>
        <v>1183</v>
      </c>
      <c r="O39" s="224">
        <f>年中人口!O603</f>
        <v>1257</v>
      </c>
      <c r="P39" s="197">
        <f>年中人口!P603</f>
        <v>1112</v>
      </c>
      <c r="Q39" s="197">
        <f>年中人口!Q603</f>
        <v>958</v>
      </c>
      <c r="R39" s="197">
        <f>年中人口!R603</f>
        <v>1078</v>
      </c>
      <c r="S39" s="197">
        <f>年中人口!S603</f>
        <v>1300</v>
      </c>
      <c r="T39" s="197">
        <f>年中人口!T603</f>
        <v>1224</v>
      </c>
      <c r="U39" s="197">
        <f>年中人口!U603</f>
        <v>1052</v>
      </c>
      <c r="V39" s="197">
        <f>年中人口!V603</f>
        <v>656</v>
      </c>
      <c r="W39" s="197">
        <f>年中人口!W603</f>
        <v>652</v>
      </c>
      <c r="X39" s="197">
        <f>年中人口!X603</f>
        <v>670</v>
      </c>
      <c r="Y39" s="197">
        <f>年中人口!Y603</f>
        <v>490</v>
      </c>
      <c r="Z39" s="197">
        <f>年中人口!Z603</f>
        <v>289</v>
      </c>
      <c r="AA39" s="197">
        <f>年中人口!AA603</f>
        <v>116</v>
      </c>
      <c r="AB39" s="197">
        <f>年中人口!AB603</f>
        <v>31</v>
      </c>
      <c r="AC39" s="197">
        <f>年中人口!AC603</f>
        <v>3</v>
      </c>
    </row>
    <row r="40" spans="1:29" ht="27" customHeight="1">
      <c r="A40" s="79" t="s">
        <v>1125</v>
      </c>
      <c r="B40" s="80" t="s">
        <v>455</v>
      </c>
      <c r="C40" s="197">
        <f t="shared" ref="C40" si="2">SUM(C41:C42)</f>
        <v>96185</v>
      </c>
      <c r="D40" s="197">
        <f>年中人口!D604</f>
        <v>788</v>
      </c>
      <c r="E40" s="197">
        <f>年中人口!E604</f>
        <v>3534</v>
      </c>
      <c r="F40" s="197">
        <f>年中人口!F604</f>
        <v>827</v>
      </c>
      <c r="G40" s="197">
        <f>年中人口!G604</f>
        <v>896</v>
      </c>
      <c r="H40" s="197">
        <f>年中人口!H604</f>
        <v>953</v>
      </c>
      <c r="I40" s="197">
        <f>年中人口!I604</f>
        <v>858</v>
      </c>
      <c r="J40" s="197">
        <f>年中人口!J604</f>
        <v>4941</v>
      </c>
      <c r="K40" s="197">
        <f>年中人口!K604</f>
        <v>6072</v>
      </c>
      <c r="L40" s="197">
        <f>年中人口!L604</f>
        <v>7126</v>
      </c>
      <c r="M40" s="198">
        <f>年中人口!M604</f>
        <v>7141</v>
      </c>
      <c r="N40" s="199">
        <f>年中人口!N604</f>
        <v>6283</v>
      </c>
      <c r="O40" s="224">
        <f>年中人口!O604</f>
        <v>7507</v>
      </c>
      <c r="P40" s="197">
        <f>年中人口!P604</f>
        <v>8024</v>
      </c>
      <c r="Q40" s="197">
        <f>年中人口!Q604</f>
        <v>7551</v>
      </c>
      <c r="R40" s="197">
        <f>年中人口!R604</f>
        <v>7435</v>
      </c>
      <c r="S40" s="197">
        <f>年中人口!S604</f>
        <v>7214</v>
      </c>
      <c r="T40" s="197">
        <f>年中人口!T604</f>
        <v>6026</v>
      </c>
      <c r="U40" s="197">
        <f>年中人口!U604</f>
        <v>4892</v>
      </c>
      <c r="V40" s="197">
        <f>年中人口!V604</f>
        <v>3213</v>
      </c>
      <c r="W40" s="197">
        <f>年中人口!W604</f>
        <v>2803</v>
      </c>
      <c r="X40" s="197">
        <f>年中人口!X604</f>
        <v>2578</v>
      </c>
      <c r="Y40" s="197">
        <f>年中人口!Y604</f>
        <v>1726</v>
      </c>
      <c r="Z40" s="197">
        <f>年中人口!Z604</f>
        <v>918</v>
      </c>
      <c r="AA40" s="197">
        <f>年中人口!AA604</f>
        <v>331</v>
      </c>
      <c r="AB40" s="197">
        <f>年中人口!AB604</f>
        <v>71</v>
      </c>
      <c r="AC40" s="197">
        <f>年中人口!AC604</f>
        <v>11</v>
      </c>
    </row>
    <row r="41" spans="1:29" ht="14.45" customHeight="1">
      <c r="A41" s="291" t="s">
        <v>471</v>
      </c>
      <c r="B41" s="80" t="s">
        <v>456</v>
      </c>
      <c r="C41" s="197">
        <f t="shared" ref="C41:C42" si="3">D41+E41+J41+K41+L41+M41+N41+O41+P41+Q41+R41+S41+T41+U41+V41+W41+X41+Y41+Z41+AA41+AB41+AC41</f>
        <v>48336</v>
      </c>
      <c r="D41" s="197">
        <f>年中人口!D605</f>
        <v>395</v>
      </c>
      <c r="E41" s="197">
        <f>年中人口!E605</f>
        <v>1796</v>
      </c>
      <c r="F41" s="197">
        <f>年中人口!F605</f>
        <v>415</v>
      </c>
      <c r="G41" s="197">
        <f>年中人口!G605</f>
        <v>444</v>
      </c>
      <c r="H41" s="197">
        <f>年中人口!H605</f>
        <v>490</v>
      </c>
      <c r="I41" s="197">
        <f>年中人口!I605</f>
        <v>447</v>
      </c>
      <c r="J41" s="197">
        <f>年中人口!J605</f>
        <v>2571</v>
      </c>
      <c r="K41" s="197">
        <f>年中人口!K605</f>
        <v>3205</v>
      </c>
      <c r="L41" s="197">
        <f>年中人口!L605</f>
        <v>3757</v>
      </c>
      <c r="M41" s="198">
        <f>年中人口!M605</f>
        <v>3644</v>
      </c>
      <c r="N41" s="199">
        <f>年中人口!N605</f>
        <v>3268</v>
      </c>
      <c r="O41" s="224">
        <f>年中人口!O605</f>
        <v>3745</v>
      </c>
      <c r="P41" s="197">
        <f>年中人口!P605</f>
        <v>3908</v>
      </c>
      <c r="Q41" s="197">
        <f>年中人口!Q605</f>
        <v>3763</v>
      </c>
      <c r="R41" s="197">
        <f>年中人口!R605</f>
        <v>3801</v>
      </c>
      <c r="S41" s="197">
        <f>年中人口!S605</f>
        <v>3662</v>
      </c>
      <c r="T41" s="197">
        <f>年中人口!T605</f>
        <v>3028</v>
      </c>
      <c r="U41" s="197">
        <f>年中人口!U605</f>
        <v>2363</v>
      </c>
      <c r="V41" s="197">
        <f>年中人口!V605</f>
        <v>1570</v>
      </c>
      <c r="W41" s="197">
        <f>年中人口!W605</f>
        <v>1307</v>
      </c>
      <c r="X41" s="197">
        <f>年中人口!X605</f>
        <v>1186</v>
      </c>
      <c r="Y41" s="197">
        <f>年中人口!Y605</f>
        <v>783</v>
      </c>
      <c r="Z41" s="197">
        <f>年中人口!Z605</f>
        <v>420</v>
      </c>
      <c r="AA41" s="197">
        <f>年中人口!AA605</f>
        <v>139</v>
      </c>
      <c r="AB41" s="197">
        <f>年中人口!AB605</f>
        <v>20</v>
      </c>
      <c r="AC41" s="197">
        <f>年中人口!AC605</f>
        <v>5</v>
      </c>
    </row>
    <row r="42" spans="1:29" ht="14.45" customHeight="1">
      <c r="A42" s="291"/>
      <c r="B42" s="80" t="s">
        <v>457</v>
      </c>
      <c r="C42" s="197">
        <f t="shared" si="3"/>
        <v>47849</v>
      </c>
      <c r="D42" s="197">
        <f>年中人口!D606</f>
        <v>393</v>
      </c>
      <c r="E42" s="197">
        <f>年中人口!E606</f>
        <v>1738</v>
      </c>
      <c r="F42" s="197">
        <f>年中人口!F606</f>
        <v>412</v>
      </c>
      <c r="G42" s="197">
        <f>年中人口!G606</f>
        <v>452</v>
      </c>
      <c r="H42" s="197">
        <f>年中人口!H606</f>
        <v>463</v>
      </c>
      <c r="I42" s="197">
        <f>年中人口!I606</f>
        <v>411</v>
      </c>
      <c r="J42" s="197">
        <f>年中人口!J606</f>
        <v>2370</v>
      </c>
      <c r="K42" s="197">
        <f>年中人口!K606</f>
        <v>2867</v>
      </c>
      <c r="L42" s="197">
        <f>年中人口!L606</f>
        <v>3369</v>
      </c>
      <c r="M42" s="198">
        <f>年中人口!M606</f>
        <v>3497</v>
      </c>
      <c r="N42" s="199">
        <f>年中人口!N606</f>
        <v>3015</v>
      </c>
      <c r="O42" s="224">
        <f>年中人口!O606</f>
        <v>3762</v>
      </c>
      <c r="P42" s="197">
        <f>年中人口!P606</f>
        <v>4116</v>
      </c>
      <c r="Q42" s="197">
        <f>年中人口!Q606</f>
        <v>3788</v>
      </c>
      <c r="R42" s="197">
        <f>年中人口!R606</f>
        <v>3634</v>
      </c>
      <c r="S42" s="197">
        <f>年中人口!S606</f>
        <v>3552</v>
      </c>
      <c r="T42" s="197">
        <f>年中人口!T606</f>
        <v>2998</v>
      </c>
      <c r="U42" s="197">
        <f>年中人口!U606</f>
        <v>2529</v>
      </c>
      <c r="V42" s="197">
        <f>年中人口!V606</f>
        <v>1643</v>
      </c>
      <c r="W42" s="197">
        <f>年中人口!W606</f>
        <v>1496</v>
      </c>
      <c r="X42" s="197">
        <f>年中人口!X606</f>
        <v>1392</v>
      </c>
      <c r="Y42" s="197">
        <f>年中人口!Y606</f>
        <v>943</v>
      </c>
      <c r="Z42" s="197">
        <f>年中人口!Z606</f>
        <v>498</v>
      </c>
      <c r="AA42" s="197">
        <f>年中人口!AA606</f>
        <v>192</v>
      </c>
      <c r="AB42" s="197">
        <f>年中人口!AB606</f>
        <v>51</v>
      </c>
      <c r="AC42" s="197">
        <f>年中人口!AC606</f>
        <v>6</v>
      </c>
    </row>
    <row r="43" spans="1:29" ht="27" customHeight="1">
      <c r="A43" s="79" t="s">
        <v>1285</v>
      </c>
      <c r="B43" s="80" t="s">
        <v>455</v>
      </c>
      <c r="C43" s="197">
        <f t="shared" ref="C43:C45" si="4">D43+E43+J43+K43+L43+M43+N43+O43+P43+Q43+R43+S43+T43+U43+V43+W43+X43+Y43+Z43+AA43+AB43+AC43</f>
        <v>211084</v>
      </c>
      <c r="D43" s="197">
        <f>年中人口!D589</f>
        <v>1853</v>
      </c>
      <c r="E43" s="197">
        <f>年中人口!E589</f>
        <v>8064</v>
      </c>
      <c r="F43" s="197">
        <f>年中人口!F589</f>
        <v>1935</v>
      </c>
      <c r="G43" s="197">
        <f>年中人口!G589</f>
        <v>2132</v>
      </c>
      <c r="H43" s="197">
        <f>年中人口!H589</f>
        <v>2197</v>
      </c>
      <c r="I43" s="197">
        <f>年中人口!I589</f>
        <v>1800</v>
      </c>
      <c r="J43" s="197">
        <f>年中人口!J589</f>
        <v>9788</v>
      </c>
      <c r="K43" s="197">
        <f>年中人口!K589</f>
        <v>11512</v>
      </c>
      <c r="L43" s="197">
        <f>年中人口!L589</f>
        <v>14975</v>
      </c>
      <c r="M43" s="198">
        <f>年中人口!M589</f>
        <v>16277</v>
      </c>
      <c r="N43" s="199">
        <f>年中人口!N589</f>
        <v>14659</v>
      </c>
      <c r="O43" s="224">
        <f>年中人口!O589</f>
        <v>16951</v>
      </c>
      <c r="P43" s="197">
        <f>年中人口!P589</f>
        <v>17348</v>
      </c>
      <c r="Q43" s="197">
        <f>年中人口!Q589</f>
        <v>15436</v>
      </c>
      <c r="R43" s="197">
        <f>年中人口!R589</f>
        <v>16212</v>
      </c>
      <c r="S43" s="197">
        <f>年中人口!S589</f>
        <v>16436</v>
      </c>
      <c r="T43" s="197">
        <f>年中人口!T589</f>
        <v>14100</v>
      </c>
      <c r="U43" s="197">
        <f>年中人口!U589</f>
        <v>11309</v>
      </c>
      <c r="V43" s="197">
        <f>年中人口!V589</f>
        <v>6947</v>
      </c>
      <c r="W43" s="197">
        <f>年中人口!W589</f>
        <v>6365</v>
      </c>
      <c r="X43" s="197">
        <f>年中人口!X589</f>
        <v>5553</v>
      </c>
      <c r="Y43" s="197">
        <f>年中人口!Y589</f>
        <v>3823</v>
      </c>
      <c r="Z43" s="197">
        <f>年中人口!Z589</f>
        <v>2462</v>
      </c>
      <c r="AA43" s="197">
        <f>年中人口!AA589</f>
        <v>803</v>
      </c>
      <c r="AB43" s="197">
        <f>年中人口!AB589</f>
        <v>178</v>
      </c>
      <c r="AC43" s="197">
        <f>年中人口!AC589</f>
        <v>33</v>
      </c>
    </row>
    <row r="44" spans="1:29" ht="14.45" customHeight="1">
      <c r="A44" s="297" t="s">
        <v>1126</v>
      </c>
      <c r="B44" s="80" t="s">
        <v>456</v>
      </c>
      <c r="C44" s="197">
        <f t="shared" si="4"/>
        <v>109836</v>
      </c>
      <c r="D44" s="197">
        <f>年中人口!D590</f>
        <v>999</v>
      </c>
      <c r="E44" s="197">
        <f>年中人口!E590</f>
        <v>4137</v>
      </c>
      <c r="F44" s="197">
        <f>年中人口!F590</f>
        <v>996</v>
      </c>
      <c r="G44" s="197">
        <f>年中人口!G590</f>
        <v>1078</v>
      </c>
      <c r="H44" s="197">
        <f>年中人口!H590</f>
        <v>1112</v>
      </c>
      <c r="I44" s="197">
        <f>年中人口!I590</f>
        <v>951</v>
      </c>
      <c r="J44" s="197">
        <f>年中人口!J590</f>
        <v>5202</v>
      </c>
      <c r="K44" s="197">
        <f>年中人口!K590</f>
        <v>6037</v>
      </c>
      <c r="L44" s="197">
        <f>年中人口!L590</f>
        <v>7836</v>
      </c>
      <c r="M44" s="198">
        <f>年中人口!M590</f>
        <v>8564</v>
      </c>
      <c r="N44" s="199">
        <f>年中人口!N590</f>
        <v>7603</v>
      </c>
      <c r="O44" s="224">
        <f>年中人口!O590</f>
        <v>8609</v>
      </c>
      <c r="P44" s="197">
        <f>年中人口!P590</f>
        <v>8949</v>
      </c>
      <c r="Q44" s="197">
        <f>年中人口!Q590</f>
        <v>8134</v>
      </c>
      <c r="R44" s="197">
        <f>年中人口!R590</f>
        <v>8584</v>
      </c>
      <c r="S44" s="197">
        <f>年中人口!S590</f>
        <v>8836</v>
      </c>
      <c r="T44" s="197">
        <f>年中人口!T590</f>
        <v>7576</v>
      </c>
      <c r="U44" s="197">
        <f>年中人口!U590</f>
        <v>5874</v>
      </c>
      <c r="V44" s="197">
        <f>年中人口!V590</f>
        <v>3517</v>
      </c>
      <c r="W44" s="197">
        <f>年中人口!W590</f>
        <v>3132</v>
      </c>
      <c r="X44" s="197">
        <f>年中人口!X590</f>
        <v>2676</v>
      </c>
      <c r="Y44" s="197">
        <f>年中人口!Y590</f>
        <v>1914</v>
      </c>
      <c r="Z44" s="197">
        <f>年中人口!Z590</f>
        <v>1204</v>
      </c>
      <c r="AA44" s="197">
        <f>年中人口!AA590</f>
        <v>357</v>
      </c>
      <c r="AB44" s="197">
        <f>年中人口!AB590</f>
        <v>86</v>
      </c>
      <c r="AC44" s="197">
        <f>年中人口!AC590</f>
        <v>10</v>
      </c>
    </row>
    <row r="45" spans="1:29" ht="14.45" customHeight="1">
      <c r="A45" s="291"/>
      <c r="B45" s="80" t="s">
        <v>457</v>
      </c>
      <c r="C45" s="197">
        <f t="shared" si="4"/>
        <v>101248</v>
      </c>
      <c r="D45" s="197">
        <f>年中人口!D591</f>
        <v>854</v>
      </c>
      <c r="E45" s="197">
        <f>年中人口!E591</f>
        <v>3927</v>
      </c>
      <c r="F45" s="197">
        <f>年中人口!F591</f>
        <v>939</v>
      </c>
      <c r="G45" s="197">
        <f>年中人口!G591</f>
        <v>1054</v>
      </c>
      <c r="H45" s="197">
        <f>年中人口!H591</f>
        <v>1085</v>
      </c>
      <c r="I45" s="197">
        <f>年中人口!I591</f>
        <v>849</v>
      </c>
      <c r="J45" s="197">
        <f>年中人口!J591</f>
        <v>4586</v>
      </c>
      <c r="K45" s="197">
        <f>年中人口!K591</f>
        <v>5475</v>
      </c>
      <c r="L45" s="197">
        <f>年中人口!L591</f>
        <v>7139</v>
      </c>
      <c r="M45" s="198">
        <f>年中人口!M591</f>
        <v>7713</v>
      </c>
      <c r="N45" s="199">
        <f>年中人口!N591</f>
        <v>7056</v>
      </c>
      <c r="O45" s="224">
        <f>年中人口!O591</f>
        <v>8342</v>
      </c>
      <c r="P45" s="197">
        <f>年中人口!P591</f>
        <v>8399</v>
      </c>
      <c r="Q45" s="197">
        <f>年中人口!Q591</f>
        <v>7302</v>
      </c>
      <c r="R45" s="197">
        <f>年中人口!R591</f>
        <v>7628</v>
      </c>
      <c r="S45" s="197">
        <f>年中人口!S591</f>
        <v>7600</v>
      </c>
      <c r="T45" s="197">
        <f>年中人口!T591</f>
        <v>6524</v>
      </c>
      <c r="U45" s="197">
        <f>年中人口!U591</f>
        <v>5435</v>
      </c>
      <c r="V45" s="197">
        <f>年中人口!V591</f>
        <v>3430</v>
      </c>
      <c r="W45" s="197">
        <f>年中人口!W591</f>
        <v>3233</v>
      </c>
      <c r="X45" s="197">
        <f>年中人口!X591</f>
        <v>2877</v>
      </c>
      <c r="Y45" s="197">
        <f>年中人口!Y591</f>
        <v>1909</v>
      </c>
      <c r="Z45" s="197">
        <f>年中人口!Z591</f>
        <v>1258</v>
      </c>
      <c r="AA45" s="197">
        <f>年中人口!AA591</f>
        <v>446</v>
      </c>
      <c r="AB45" s="197">
        <f>年中人口!AB591</f>
        <v>92</v>
      </c>
      <c r="AC45" s="197">
        <f>年中人口!AC591</f>
        <v>23</v>
      </c>
    </row>
    <row r="46" spans="1:29" ht="27" customHeight="1">
      <c r="A46" s="79" t="s">
        <v>1286</v>
      </c>
      <c r="B46" s="80" t="s">
        <v>455</v>
      </c>
      <c r="C46" s="197">
        <f>SUM(C47:C48)</f>
        <v>77245</v>
      </c>
      <c r="D46" s="197">
        <f>年中人口!D607</f>
        <v>687</v>
      </c>
      <c r="E46" s="197">
        <f>年中人口!E607</f>
        <v>3015</v>
      </c>
      <c r="F46" s="197">
        <f>年中人口!F607</f>
        <v>709</v>
      </c>
      <c r="G46" s="197">
        <f>年中人口!G607</f>
        <v>791</v>
      </c>
      <c r="H46" s="197">
        <f>年中人口!H607</f>
        <v>839</v>
      </c>
      <c r="I46" s="197">
        <f>年中人口!I607</f>
        <v>676</v>
      </c>
      <c r="J46" s="197">
        <f>年中人口!J607</f>
        <v>3860</v>
      </c>
      <c r="K46" s="197">
        <f>年中人口!K607</f>
        <v>4558</v>
      </c>
      <c r="L46" s="197">
        <f>年中人口!L607</f>
        <v>5575</v>
      </c>
      <c r="M46" s="198">
        <f>年中人口!M607</f>
        <v>6064</v>
      </c>
      <c r="N46" s="199">
        <f>年中人口!N607</f>
        <v>5535</v>
      </c>
      <c r="O46" s="224">
        <f>年中人口!O607</f>
        <v>6506</v>
      </c>
      <c r="P46" s="197">
        <f>年中人口!P607</f>
        <v>6679</v>
      </c>
      <c r="Q46" s="197">
        <f>年中人口!Q607</f>
        <v>5745</v>
      </c>
      <c r="R46" s="197">
        <f>年中人口!R607</f>
        <v>5896</v>
      </c>
      <c r="S46" s="197">
        <f>年中人口!S607</f>
        <v>5907</v>
      </c>
      <c r="T46" s="197">
        <f>年中人口!T607</f>
        <v>4952</v>
      </c>
      <c r="U46" s="197">
        <f>年中人口!U607</f>
        <v>3894</v>
      </c>
      <c r="V46" s="197">
        <f>年中人口!V607</f>
        <v>2362</v>
      </c>
      <c r="W46" s="197">
        <f>年中人口!W607</f>
        <v>2041</v>
      </c>
      <c r="X46" s="197">
        <f>年中人口!X607</f>
        <v>1688</v>
      </c>
      <c r="Y46" s="197">
        <f>年中人口!Y607</f>
        <v>1150</v>
      </c>
      <c r="Z46" s="197">
        <f>年中人口!Z607</f>
        <v>820</v>
      </c>
      <c r="AA46" s="197">
        <f>年中人口!AA607</f>
        <v>254</v>
      </c>
      <c r="AB46" s="197">
        <f>年中人口!AB607</f>
        <v>47</v>
      </c>
      <c r="AC46" s="197">
        <f>年中人口!AC607</f>
        <v>10</v>
      </c>
    </row>
    <row r="47" spans="1:29" ht="14.45" customHeight="1">
      <c r="A47" s="291" t="s">
        <v>472</v>
      </c>
      <c r="B47" s="80" t="s">
        <v>456</v>
      </c>
      <c r="C47" s="197">
        <f>D47+E47+J47+K47+L47+M47+N47+O47+P47+Q47+R47+S47+T47+U47+V47+W47+X47+Y47+Z47+AA47+AB47+AC47</f>
        <v>39252</v>
      </c>
      <c r="D47" s="197">
        <f>年中人口!D608</f>
        <v>372</v>
      </c>
      <c r="E47" s="197">
        <f>年中人口!E608</f>
        <v>1547</v>
      </c>
      <c r="F47" s="197">
        <f>年中人口!F608</f>
        <v>375</v>
      </c>
      <c r="G47" s="197">
        <f>年中人口!G608</f>
        <v>408</v>
      </c>
      <c r="H47" s="197">
        <f>年中人口!H608</f>
        <v>418</v>
      </c>
      <c r="I47" s="197">
        <f>年中人口!I608</f>
        <v>346</v>
      </c>
      <c r="J47" s="197">
        <f>年中人口!J608</f>
        <v>2063</v>
      </c>
      <c r="K47" s="197">
        <f>年中人口!K608</f>
        <v>2406</v>
      </c>
      <c r="L47" s="197">
        <f>年中人口!L608</f>
        <v>2890</v>
      </c>
      <c r="M47" s="198">
        <f>年中人口!M608</f>
        <v>3203</v>
      </c>
      <c r="N47" s="199">
        <f>年中人口!N608</f>
        <v>2817</v>
      </c>
      <c r="O47" s="224">
        <f>年中人口!O608</f>
        <v>3231</v>
      </c>
      <c r="P47" s="197">
        <f>年中人口!P608</f>
        <v>3370</v>
      </c>
      <c r="Q47" s="197">
        <f>年中人口!Q608</f>
        <v>2930</v>
      </c>
      <c r="R47" s="197">
        <f>年中人口!R608</f>
        <v>2949</v>
      </c>
      <c r="S47" s="197">
        <f>年中人口!S608</f>
        <v>2994</v>
      </c>
      <c r="T47" s="197">
        <f>年中人口!T608</f>
        <v>2509</v>
      </c>
      <c r="U47" s="197">
        <f>年中人口!U608</f>
        <v>1921</v>
      </c>
      <c r="V47" s="197">
        <f>年中人口!V608</f>
        <v>1085</v>
      </c>
      <c r="W47" s="197">
        <f>年中人口!W608</f>
        <v>944</v>
      </c>
      <c r="X47" s="197">
        <f>年中人口!X608</f>
        <v>761</v>
      </c>
      <c r="Y47" s="197">
        <f>年中人口!Y608</f>
        <v>628</v>
      </c>
      <c r="Z47" s="197">
        <f>年中人口!Z608</f>
        <v>479</v>
      </c>
      <c r="AA47" s="197">
        <f>年中人口!AA608</f>
        <v>123</v>
      </c>
      <c r="AB47" s="197">
        <f>年中人口!AB608</f>
        <v>25</v>
      </c>
      <c r="AC47" s="197">
        <f>年中人口!AC608</f>
        <v>5</v>
      </c>
    </row>
    <row r="48" spans="1:29" ht="14.45" customHeight="1">
      <c r="A48" s="291"/>
      <c r="B48" s="80" t="s">
        <v>457</v>
      </c>
      <c r="C48" s="197">
        <f>D48+E48+J48+K48+L48+M48+N48+O48+P48+Q48+R48+S48+T48+U48+V48+W48+X48+Y48+Z48+AA48+AB48+AC48</f>
        <v>37993</v>
      </c>
      <c r="D48" s="197">
        <f>年中人口!D609</f>
        <v>315</v>
      </c>
      <c r="E48" s="197">
        <f>年中人口!E609</f>
        <v>1468</v>
      </c>
      <c r="F48" s="197">
        <f>年中人口!F609</f>
        <v>334</v>
      </c>
      <c r="G48" s="197">
        <f>年中人口!G609</f>
        <v>383</v>
      </c>
      <c r="H48" s="197">
        <f>年中人口!H609</f>
        <v>421</v>
      </c>
      <c r="I48" s="197">
        <f>年中人口!I609</f>
        <v>330</v>
      </c>
      <c r="J48" s="197">
        <f>年中人口!J609</f>
        <v>1797</v>
      </c>
      <c r="K48" s="197">
        <f>年中人口!K609</f>
        <v>2152</v>
      </c>
      <c r="L48" s="197">
        <f>年中人口!L609</f>
        <v>2685</v>
      </c>
      <c r="M48" s="198">
        <f>年中人口!M609</f>
        <v>2861</v>
      </c>
      <c r="N48" s="199">
        <f>年中人口!N609</f>
        <v>2718</v>
      </c>
      <c r="O48" s="224">
        <f>年中人口!O609</f>
        <v>3275</v>
      </c>
      <c r="P48" s="197">
        <f>年中人口!P609</f>
        <v>3309</v>
      </c>
      <c r="Q48" s="197">
        <f>年中人口!Q609</f>
        <v>2815</v>
      </c>
      <c r="R48" s="197">
        <f>年中人口!R609</f>
        <v>2947</v>
      </c>
      <c r="S48" s="197">
        <f>年中人口!S609</f>
        <v>2913</v>
      </c>
      <c r="T48" s="197">
        <f>年中人口!T609</f>
        <v>2443</v>
      </c>
      <c r="U48" s="197">
        <f>年中人口!U609</f>
        <v>1973</v>
      </c>
      <c r="V48" s="197">
        <f>年中人口!V609</f>
        <v>1277</v>
      </c>
      <c r="W48" s="197">
        <f>年中人口!W609</f>
        <v>1097</v>
      </c>
      <c r="X48" s="197">
        <f>年中人口!X609</f>
        <v>927</v>
      </c>
      <c r="Y48" s="197">
        <f>年中人口!Y609</f>
        <v>522</v>
      </c>
      <c r="Z48" s="197">
        <f>年中人口!Z609</f>
        <v>341</v>
      </c>
      <c r="AA48" s="197">
        <f>年中人口!AA609</f>
        <v>131</v>
      </c>
      <c r="AB48" s="197">
        <f>年中人口!AB609</f>
        <v>22</v>
      </c>
      <c r="AC48" s="197">
        <f>年中人口!AC609</f>
        <v>5</v>
      </c>
    </row>
    <row r="49" spans="1:29" ht="27" customHeight="1">
      <c r="A49" s="79" t="s">
        <v>1127</v>
      </c>
      <c r="B49" s="80" t="s">
        <v>455</v>
      </c>
      <c r="C49" s="197">
        <f t="shared" ref="C49" si="5">SUM(C50:C51)</f>
        <v>13663</v>
      </c>
      <c r="D49" s="197">
        <f>年中人口!D610</f>
        <v>89</v>
      </c>
      <c r="E49" s="197">
        <f>年中人口!E610</f>
        <v>388</v>
      </c>
      <c r="F49" s="197">
        <f>年中人口!F610</f>
        <v>95</v>
      </c>
      <c r="G49" s="197">
        <f>年中人口!G610</f>
        <v>105</v>
      </c>
      <c r="H49" s="197">
        <f>年中人口!H610</f>
        <v>107</v>
      </c>
      <c r="I49" s="197">
        <f>年中人口!I610</f>
        <v>81</v>
      </c>
      <c r="J49" s="197">
        <f>年中人口!J610</f>
        <v>432</v>
      </c>
      <c r="K49" s="197">
        <f>年中人口!K610</f>
        <v>567</v>
      </c>
      <c r="L49" s="197">
        <f>年中人口!L610</f>
        <v>874</v>
      </c>
      <c r="M49" s="198">
        <f>年中人口!M610</f>
        <v>960</v>
      </c>
      <c r="N49" s="199">
        <f>年中人口!N610</f>
        <v>821</v>
      </c>
      <c r="O49" s="224">
        <f>年中人口!O610</f>
        <v>938</v>
      </c>
      <c r="P49" s="197">
        <f>年中人口!P610</f>
        <v>908</v>
      </c>
      <c r="Q49" s="197">
        <f>年中人口!Q610</f>
        <v>874</v>
      </c>
      <c r="R49" s="197">
        <f>年中人口!R610</f>
        <v>1068</v>
      </c>
      <c r="S49" s="197">
        <f>年中人口!S610</f>
        <v>1074</v>
      </c>
      <c r="T49" s="197">
        <f>年中人口!T610</f>
        <v>1003</v>
      </c>
      <c r="U49" s="197">
        <f>年中人口!U610</f>
        <v>913</v>
      </c>
      <c r="V49" s="197">
        <f>年中人口!V610</f>
        <v>618</v>
      </c>
      <c r="W49" s="197">
        <f>年中人口!W610</f>
        <v>671</v>
      </c>
      <c r="X49" s="197">
        <f>年中人口!X610</f>
        <v>637</v>
      </c>
      <c r="Y49" s="197">
        <f>年中人口!Y610</f>
        <v>415</v>
      </c>
      <c r="Z49" s="197">
        <f>年中人口!Z610</f>
        <v>271</v>
      </c>
      <c r="AA49" s="197">
        <f>年中人口!AA610</f>
        <v>113</v>
      </c>
      <c r="AB49" s="197">
        <f>年中人口!AB610</f>
        <v>23</v>
      </c>
      <c r="AC49" s="197">
        <f>年中人口!AC610</f>
        <v>6</v>
      </c>
    </row>
    <row r="50" spans="1:29" ht="14.45" customHeight="1">
      <c r="A50" s="291" t="s">
        <v>473</v>
      </c>
      <c r="B50" s="80" t="s">
        <v>456</v>
      </c>
      <c r="C50" s="197">
        <f t="shared" ref="C50:C51" si="6">D50+E50+J50+K50+L50+M50+N50+O50+P50+Q50+R50+S50+T50+U50+V50+W50+X50+Y50+Z50+AA50+AB50+AC50</f>
        <v>7413</v>
      </c>
      <c r="D50" s="197">
        <f>年中人口!D611</f>
        <v>50</v>
      </c>
      <c r="E50" s="197">
        <f>年中人口!E611</f>
        <v>201</v>
      </c>
      <c r="F50" s="197">
        <f>年中人口!F611</f>
        <v>50</v>
      </c>
      <c r="G50" s="197">
        <f>年中人口!G611</f>
        <v>49</v>
      </c>
      <c r="H50" s="197">
        <f>年中人口!H611</f>
        <v>55</v>
      </c>
      <c r="I50" s="197">
        <f>年中人口!I611</f>
        <v>47</v>
      </c>
      <c r="J50" s="197">
        <f>年中人口!J611</f>
        <v>228</v>
      </c>
      <c r="K50" s="197">
        <f>年中人口!K611</f>
        <v>300</v>
      </c>
      <c r="L50" s="197">
        <f>年中人口!L611</f>
        <v>461</v>
      </c>
      <c r="M50" s="198">
        <f>年中人口!M611</f>
        <v>516</v>
      </c>
      <c r="N50" s="199">
        <f>年中人口!N611</f>
        <v>430</v>
      </c>
      <c r="O50" s="224">
        <f>年中人口!O611</f>
        <v>501</v>
      </c>
      <c r="P50" s="197">
        <f>年中人口!P611</f>
        <v>506</v>
      </c>
      <c r="Q50" s="197">
        <f>年中人口!Q611</f>
        <v>492</v>
      </c>
      <c r="R50" s="197">
        <f>年中人口!R611</f>
        <v>633</v>
      </c>
      <c r="S50" s="197">
        <f>年中人口!S611</f>
        <v>641</v>
      </c>
      <c r="T50" s="197">
        <f>年中人口!T611</f>
        <v>581</v>
      </c>
      <c r="U50" s="197">
        <f>年中人口!U611</f>
        <v>522</v>
      </c>
      <c r="V50" s="197">
        <f>年中人口!V611</f>
        <v>324</v>
      </c>
      <c r="W50" s="197">
        <f>年中人口!W611</f>
        <v>343</v>
      </c>
      <c r="X50" s="197">
        <f>年中人口!X611</f>
        <v>305</v>
      </c>
      <c r="Y50" s="197">
        <f>年中人口!Y611</f>
        <v>190</v>
      </c>
      <c r="Z50" s="197">
        <f>年中人口!Z611</f>
        <v>124</v>
      </c>
      <c r="AA50" s="197">
        <f>年中人口!AA611</f>
        <v>49</v>
      </c>
      <c r="AB50" s="197">
        <f>年中人口!AB611</f>
        <v>14</v>
      </c>
      <c r="AC50" s="197">
        <f>年中人口!AC611</f>
        <v>2</v>
      </c>
    </row>
    <row r="51" spans="1:29" ht="14.45" customHeight="1">
      <c r="A51" s="291"/>
      <c r="B51" s="80" t="s">
        <v>457</v>
      </c>
      <c r="C51" s="197">
        <f t="shared" si="6"/>
        <v>6250</v>
      </c>
      <c r="D51" s="197">
        <f>年中人口!D612</f>
        <v>39</v>
      </c>
      <c r="E51" s="197">
        <f>年中人口!E612</f>
        <v>187</v>
      </c>
      <c r="F51" s="197">
        <f>年中人口!F612</f>
        <v>45</v>
      </c>
      <c r="G51" s="197">
        <f>年中人口!G612</f>
        <v>56</v>
      </c>
      <c r="H51" s="197">
        <f>年中人口!H612</f>
        <v>52</v>
      </c>
      <c r="I51" s="197">
        <f>年中人口!I612</f>
        <v>34</v>
      </c>
      <c r="J51" s="197">
        <f>年中人口!J612</f>
        <v>204</v>
      </c>
      <c r="K51" s="197">
        <f>年中人口!K612</f>
        <v>267</v>
      </c>
      <c r="L51" s="197">
        <f>年中人口!L612</f>
        <v>413</v>
      </c>
      <c r="M51" s="198">
        <f>年中人口!M612</f>
        <v>444</v>
      </c>
      <c r="N51" s="199">
        <f>年中人口!N612</f>
        <v>391</v>
      </c>
      <c r="O51" s="224">
        <f>年中人口!O612</f>
        <v>437</v>
      </c>
      <c r="P51" s="197">
        <f>年中人口!P612</f>
        <v>402</v>
      </c>
      <c r="Q51" s="197">
        <f>年中人口!Q612</f>
        <v>382</v>
      </c>
      <c r="R51" s="197">
        <f>年中人口!R612</f>
        <v>435</v>
      </c>
      <c r="S51" s="197">
        <f>年中人口!S612</f>
        <v>433</v>
      </c>
      <c r="T51" s="197">
        <f>年中人口!T612</f>
        <v>422</v>
      </c>
      <c r="U51" s="197">
        <f>年中人口!U612</f>
        <v>391</v>
      </c>
      <c r="V51" s="197">
        <f>年中人口!V612</f>
        <v>294</v>
      </c>
      <c r="W51" s="197">
        <f>年中人口!W612</f>
        <v>328</v>
      </c>
      <c r="X51" s="197">
        <f>年中人口!X612</f>
        <v>332</v>
      </c>
      <c r="Y51" s="197">
        <f>年中人口!Y612</f>
        <v>225</v>
      </c>
      <c r="Z51" s="197">
        <f>年中人口!Z612</f>
        <v>147</v>
      </c>
      <c r="AA51" s="197">
        <f>年中人口!AA612</f>
        <v>64</v>
      </c>
      <c r="AB51" s="197">
        <f>年中人口!AB612</f>
        <v>9</v>
      </c>
      <c r="AC51" s="197">
        <f>年中人口!AC612</f>
        <v>4</v>
      </c>
    </row>
    <row r="52" spans="1:29" ht="24.95" customHeight="1">
      <c r="A52" s="79" t="s">
        <v>1128</v>
      </c>
      <c r="B52" s="80" t="s">
        <v>455</v>
      </c>
      <c r="C52" s="197">
        <f t="shared" ref="C52" si="7">SUM(C53:C54)</f>
        <v>55975</v>
      </c>
      <c r="D52" s="197">
        <f>年中人口!D613</f>
        <v>502</v>
      </c>
      <c r="E52" s="197">
        <f>年中人口!E613</f>
        <v>2408</v>
      </c>
      <c r="F52" s="197">
        <f>年中人口!F613</f>
        <v>547</v>
      </c>
      <c r="G52" s="197">
        <f>年中人口!G613</f>
        <v>628</v>
      </c>
      <c r="H52" s="197">
        <f>年中人口!H613</f>
        <v>669</v>
      </c>
      <c r="I52" s="197">
        <f>年中人口!I613</f>
        <v>564</v>
      </c>
      <c r="J52" s="197">
        <f>年中人口!J613</f>
        <v>3191</v>
      </c>
      <c r="K52" s="197">
        <f>年中人口!K613</f>
        <v>3441</v>
      </c>
      <c r="L52" s="197">
        <f>年中人口!L613</f>
        <v>4123</v>
      </c>
      <c r="M52" s="198">
        <f>年中人口!M613</f>
        <v>4288</v>
      </c>
      <c r="N52" s="199">
        <f>年中人口!N613</f>
        <v>3881</v>
      </c>
      <c r="O52" s="197">
        <f>年中人口!O613</f>
        <v>4817</v>
      </c>
      <c r="P52" s="197">
        <f>年中人口!P613</f>
        <v>5170</v>
      </c>
      <c r="Q52" s="197">
        <f>年中人口!Q613</f>
        <v>4334</v>
      </c>
      <c r="R52" s="197">
        <f>年中人口!R613</f>
        <v>4178</v>
      </c>
      <c r="S52" s="197">
        <f>年中人口!S613</f>
        <v>4131</v>
      </c>
      <c r="T52" s="197">
        <f>年中人口!T613</f>
        <v>3389</v>
      </c>
      <c r="U52" s="197">
        <f>年中人口!U613</f>
        <v>2736</v>
      </c>
      <c r="V52" s="197">
        <f>年中人口!V613</f>
        <v>1614</v>
      </c>
      <c r="W52" s="197">
        <f>年中人口!W613</f>
        <v>1284</v>
      </c>
      <c r="X52" s="197">
        <f>年中人口!X613</f>
        <v>1061</v>
      </c>
      <c r="Y52" s="197">
        <f>年中人口!Y613</f>
        <v>749</v>
      </c>
      <c r="Z52" s="197">
        <f>年中人口!Z613</f>
        <v>478</v>
      </c>
      <c r="AA52" s="197">
        <f>年中人口!AA613</f>
        <v>155</v>
      </c>
      <c r="AB52" s="197">
        <f>年中人口!AB613</f>
        <v>37</v>
      </c>
      <c r="AC52" s="197">
        <f>年中人口!AC613</f>
        <v>8</v>
      </c>
    </row>
    <row r="53" spans="1:29" ht="14.45" customHeight="1">
      <c r="A53" s="291" t="s">
        <v>247</v>
      </c>
      <c r="B53" s="80" t="s">
        <v>456</v>
      </c>
      <c r="C53" s="197">
        <f t="shared" ref="C53:C54" si="8">D53+E53+J53+K53+L53+M53+N53+O53+P53+Q53+R53+S53+T53+U53+V53+W53+X53+Y53+Z53+AA53+AB53+AC53</f>
        <v>28711</v>
      </c>
      <c r="D53" s="197">
        <f>年中人口!D614</f>
        <v>265</v>
      </c>
      <c r="E53" s="197">
        <f>年中人口!E614</f>
        <v>1238</v>
      </c>
      <c r="F53" s="197">
        <f>年中人口!F614</f>
        <v>273</v>
      </c>
      <c r="G53" s="197">
        <f>年中人口!G614</f>
        <v>316</v>
      </c>
      <c r="H53" s="197">
        <f>年中人口!H614</f>
        <v>345</v>
      </c>
      <c r="I53" s="197">
        <f>年中人口!I614</f>
        <v>304</v>
      </c>
      <c r="J53" s="197">
        <f>年中人口!J614</f>
        <v>1690</v>
      </c>
      <c r="K53" s="197">
        <f>年中人口!K614</f>
        <v>1785</v>
      </c>
      <c r="L53" s="197">
        <f>年中人口!L614</f>
        <v>2194</v>
      </c>
      <c r="M53" s="198">
        <f>年中人口!M614</f>
        <v>2286</v>
      </c>
      <c r="N53" s="199">
        <f>年中人口!N614</f>
        <v>2013</v>
      </c>
      <c r="O53" s="197">
        <f>年中人口!O614</f>
        <v>2393</v>
      </c>
      <c r="P53" s="197">
        <f>年中人口!P614</f>
        <v>2579</v>
      </c>
      <c r="Q53" s="197">
        <f>年中人口!Q614</f>
        <v>2251</v>
      </c>
      <c r="R53" s="197">
        <f>年中人口!R614</f>
        <v>2145</v>
      </c>
      <c r="S53" s="197">
        <f>年中人口!S614</f>
        <v>2149</v>
      </c>
      <c r="T53" s="197">
        <f>年中人口!T614</f>
        <v>1747</v>
      </c>
      <c r="U53" s="197">
        <f>年中人口!U614</f>
        <v>1380</v>
      </c>
      <c r="V53" s="197">
        <f>年中人口!V614</f>
        <v>809</v>
      </c>
      <c r="W53" s="197">
        <f>年中人口!W614</f>
        <v>612</v>
      </c>
      <c r="X53" s="197">
        <f>年中人口!X614</f>
        <v>496</v>
      </c>
      <c r="Y53" s="197">
        <f>年中人口!Y614</f>
        <v>367</v>
      </c>
      <c r="Z53" s="197">
        <f>年中人口!Z614</f>
        <v>224</v>
      </c>
      <c r="AA53" s="197">
        <f>年中人口!AA614</f>
        <v>67</v>
      </c>
      <c r="AB53" s="197">
        <f>年中人口!AB614</f>
        <v>18</v>
      </c>
      <c r="AC53" s="197">
        <f>年中人口!AC614</f>
        <v>3</v>
      </c>
    </row>
    <row r="54" spans="1:29" ht="14.45" customHeight="1">
      <c r="A54" s="291"/>
      <c r="B54" s="80" t="s">
        <v>457</v>
      </c>
      <c r="C54" s="197">
        <f t="shared" si="8"/>
        <v>27264</v>
      </c>
      <c r="D54" s="197">
        <f>年中人口!D615</f>
        <v>237</v>
      </c>
      <c r="E54" s="197">
        <f>年中人口!E615</f>
        <v>1170</v>
      </c>
      <c r="F54" s="197">
        <f>年中人口!F615</f>
        <v>274</v>
      </c>
      <c r="G54" s="197">
        <f>年中人口!G615</f>
        <v>312</v>
      </c>
      <c r="H54" s="197">
        <f>年中人口!H615</f>
        <v>324</v>
      </c>
      <c r="I54" s="197">
        <f>年中人口!I615</f>
        <v>260</v>
      </c>
      <c r="J54" s="197">
        <f>年中人口!J615</f>
        <v>1501</v>
      </c>
      <c r="K54" s="197">
        <f>年中人口!K615</f>
        <v>1656</v>
      </c>
      <c r="L54" s="197">
        <f>年中人口!L615</f>
        <v>1929</v>
      </c>
      <c r="M54" s="198">
        <f>年中人口!M615</f>
        <v>2002</v>
      </c>
      <c r="N54" s="199">
        <f>年中人口!N615</f>
        <v>1868</v>
      </c>
      <c r="O54" s="197">
        <f>年中人口!O615</f>
        <v>2424</v>
      </c>
      <c r="P54" s="197">
        <f>年中人口!P615</f>
        <v>2591</v>
      </c>
      <c r="Q54" s="197">
        <f>年中人口!Q615</f>
        <v>2083</v>
      </c>
      <c r="R54" s="197">
        <f>年中人口!R615</f>
        <v>2033</v>
      </c>
      <c r="S54" s="197">
        <f>年中人口!S615</f>
        <v>1982</v>
      </c>
      <c r="T54" s="197">
        <f>年中人口!T615</f>
        <v>1642</v>
      </c>
      <c r="U54" s="197">
        <f>年中人口!U615</f>
        <v>1356</v>
      </c>
      <c r="V54" s="197">
        <f>年中人口!V615</f>
        <v>805</v>
      </c>
      <c r="W54" s="197">
        <f>年中人口!W615</f>
        <v>672</v>
      </c>
      <c r="X54" s="197">
        <f>年中人口!X615</f>
        <v>565</v>
      </c>
      <c r="Y54" s="197">
        <f>年中人口!Y615</f>
        <v>382</v>
      </c>
      <c r="Z54" s="197">
        <f>年中人口!Z615</f>
        <v>254</v>
      </c>
      <c r="AA54" s="197">
        <f>年中人口!AA615</f>
        <v>88</v>
      </c>
      <c r="AB54" s="197">
        <f>年中人口!AB615</f>
        <v>19</v>
      </c>
      <c r="AC54" s="197">
        <f>年中人口!AC615</f>
        <v>5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29:A30"/>
    <mergeCell ref="A26:A27"/>
    <mergeCell ref="A44:A45"/>
    <mergeCell ref="A47:A48"/>
    <mergeCell ref="A50:A51"/>
    <mergeCell ref="A38:A39"/>
    <mergeCell ref="A41:A42"/>
    <mergeCell ref="A20:A21"/>
    <mergeCell ref="A23:A24"/>
    <mergeCell ref="A32:A33"/>
    <mergeCell ref="A35:A36"/>
    <mergeCell ref="A8:A9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pageSetUpPr autoPageBreaks="0"/>
  </sheetPr>
  <dimension ref="A1:AC94"/>
  <sheetViews>
    <sheetView showGridLines="0" zoomScale="75" zoomScaleNormal="75" workbookViewId="0">
      <selection sqref="A1:AC9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1347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1.75" customHeight="1">
      <c r="A7" s="79" t="s">
        <v>1129</v>
      </c>
      <c r="B7" s="80" t="s">
        <v>455</v>
      </c>
      <c r="C7" s="197">
        <f>SUM(C8:C9)</f>
        <v>20293</v>
      </c>
      <c r="D7" s="197">
        <f>年中人口!D616</f>
        <v>167</v>
      </c>
      <c r="E7" s="197">
        <f>年中人口!E616</f>
        <v>623</v>
      </c>
      <c r="F7" s="197">
        <f>年中人口!F616</f>
        <v>164</v>
      </c>
      <c r="G7" s="197">
        <f>年中人口!G616</f>
        <v>163</v>
      </c>
      <c r="H7" s="197">
        <f>年中人口!H616</f>
        <v>159</v>
      </c>
      <c r="I7" s="197">
        <f>年中人口!I616</f>
        <v>137</v>
      </c>
      <c r="J7" s="197">
        <f>年中人口!J616</f>
        <v>688</v>
      </c>
      <c r="K7" s="197">
        <f>年中人口!K616</f>
        <v>890</v>
      </c>
      <c r="L7" s="197">
        <f>年中人口!L616</f>
        <v>1444</v>
      </c>
      <c r="M7" s="230">
        <f>年中人口!M616</f>
        <v>1587</v>
      </c>
      <c r="N7" s="246">
        <f>年中人口!N616</f>
        <v>1460</v>
      </c>
      <c r="O7" s="224">
        <f>年中人口!O616</f>
        <v>1508</v>
      </c>
      <c r="P7" s="197">
        <f>年中人口!P616</f>
        <v>1384</v>
      </c>
      <c r="Q7" s="197">
        <f>年中人口!Q616</f>
        <v>1403</v>
      </c>
      <c r="R7" s="197">
        <f>年中人口!R616</f>
        <v>1568</v>
      </c>
      <c r="S7" s="197">
        <f>年中人口!S616</f>
        <v>1664</v>
      </c>
      <c r="T7" s="197">
        <f>年中人口!T616</f>
        <v>1505</v>
      </c>
      <c r="U7" s="197">
        <f>年中人口!U616</f>
        <v>1246</v>
      </c>
      <c r="V7" s="197">
        <f>年中人口!V616</f>
        <v>780</v>
      </c>
      <c r="W7" s="197">
        <f>年中人口!W616</f>
        <v>753</v>
      </c>
      <c r="X7" s="197">
        <f>年中人口!X616</f>
        <v>711</v>
      </c>
      <c r="Y7" s="197">
        <f>年中人口!Y616</f>
        <v>505</v>
      </c>
      <c r="Z7" s="197">
        <f>年中人口!Z616</f>
        <v>301</v>
      </c>
      <c r="AA7" s="197">
        <f>年中人口!AA616</f>
        <v>80</v>
      </c>
      <c r="AB7" s="197">
        <f>年中人口!AB616</f>
        <v>23</v>
      </c>
      <c r="AC7" s="197">
        <f>年中人口!AC616</f>
        <v>3</v>
      </c>
    </row>
    <row r="8" spans="1:29" ht="15.75" customHeight="1">
      <c r="A8" s="291" t="s">
        <v>248</v>
      </c>
      <c r="B8" s="80" t="s">
        <v>456</v>
      </c>
      <c r="C8" s="197">
        <f>D8+E8+J8+K8+L8+M8+N8+O8+P8+Q8+R8+S8+T8+U8+V8+W8+X8+Y8+Z8+AA8+AB8+AC8</f>
        <v>10752</v>
      </c>
      <c r="D8" s="197">
        <f>年中人口!D617</f>
        <v>96</v>
      </c>
      <c r="E8" s="197">
        <f>年中人口!E617</f>
        <v>316</v>
      </c>
      <c r="F8" s="197">
        <f>年中人口!F617</f>
        <v>83</v>
      </c>
      <c r="G8" s="197">
        <f>年中人口!G617</f>
        <v>82</v>
      </c>
      <c r="H8" s="197">
        <f>年中人口!H617</f>
        <v>82</v>
      </c>
      <c r="I8" s="197">
        <f>年中人口!I617</f>
        <v>69</v>
      </c>
      <c r="J8" s="197">
        <f>年中人口!J617</f>
        <v>375</v>
      </c>
      <c r="K8" s="197">
        <f>年中人口!K617</f>
        <v>466</v>
      </c>
      <c r="L8" s="197">
        <f>年中人口!L617</f>
        <v>750</v>
      </c>
      <c r="M8" s="198">
        <f>年中人口!M617</f>
        <v>829</v>
      </c>
      <c r="N8" s="199">
        <f>年中人口!N617</f>
        <v>778</v>
      </c>
      <c r="O8" s="224">
        <f>年中人口!O617</f>
        <v>791</v>
      </c>
      <c r="P8" s="197">
        <f>年中人口!P617</f>
        <v>692</v>
      </c>
      <c r="Q8" s="197">
        <f>年中人口!Q617</f>
        <v>746</v>
      </c>
      <c r="R8" s="197">
        <f>年中人口!R617</f>
        <v>866</v>
      </c>
      <c r="S8" s="197">
        <f>年中人口!S617</f>
        <v>913</v>
      </c>
      <c r="T8" s="197">
        <f>年中人口!T617</f>
        <v>840</v>
      </c>
      <c r="U8" s="197">
        <f>年中人口!U617</f>
        <v>662</v>
      </c>
      <c r="V8" s="197">
        <f>年中人口!V617</f>
        <v>431</v>
      </c>
      <c r="W8" s="197">
        <f>年中人口!W617</f>
        <v>399</v>
      </c>
      <c r="X8" s="197">
        <f>年中人口!X617</f>
        <v>371</v>
      </c>
      <c r="Y8" s="197">
        <f>年中人口!Y617</f>
        <v>256</v>
      </c>
      <c r="Z8" s="197">
        <f>年中人口!Z617</f>
        <v>137</v>
      </c>
      <c r="AA8" s="197">
        <f>年中人口!AA617</f>
        <v>31</v>
      </c>
      <c r="AB8" s="197">
        <f>年中人口!AB617</f>
        <v>7</v>
      </c>
      <c r="AC8" s="197">
        <f>年中人口!AC617</f>
        <v>0</v>
      </c>
    </row>
    <row r="9" spans="1:29" ht="13.5" customHeight="1">
      <c r="A9" s="291"/>
      <c r="B9" s="80" t="s">
        <v>457</v>
      </c>
      <c r="C9" s="197">
        <f>D9+E9+J9+K9+L9+M9+N9+O9+P9+Q9+R9+S9+T9+U9+V9+W9+X9+Y9+Z9+AA9+AB9+AC9</f>
        <v>9541</v>
      </c>
      <c r="D9" s="197">
        <f>年中人口!D618</f>
        <v>71</v>
      </c>
      <c r="E9" s="197">
        <f>年中人口!E618</f>
        <v>307</v>
      </c>
      <c r="F9" s="197">
        <f>年中人口!F618</f>
        <v>81</v>
      </c>
      <c r="G9" s="197">
        <f>年中人口!G618</f>
        <v>81</v>
      </c>
      <c r="H9" s="197">
        <f>年中人口!H618</f>
        <v>77</v>
      </c>
      <c r="I9" s="197">
        <f>年中人口!I618</f>
        <v>68</v>
      </c>
      <c r="J9" s="197">
        <f>年中人口!J618</f>
        <v>313</v>
      </c>
      <c r="K9" s="197">
        <f>年中人口!K618</f>
        <v>424</v>
      </c>
      <c r="L9" s="197">
        <f>年中人口!L618</f>
        <v>694</v>
      </c>
      <c r="M9" s="198">
        <f>年中人口!M618</f>
        <v>758</v>
      </c>
      <c r="N9" s="199">
        <f>年中人口!N618</f>
        <v>682</v>
      </c>
      <c r="O9" s="224">
        <f>年中人口!O618</f>
        <v>717</v>
      </c>
      <c r="P9" s="197">
        <f>年中人口!P618</f>
        <v>692</v>
      </c>
      <c r="Q9" s="197">
        <f>年中人口!Q618</f>
        <v>657</v>
      </c>
      <c r="R9" s="197">
        <f>年中人口!R618</f>
        <v>702</v>
      </c>
      <c r="S9" s="197">
        <f>年中人口!S618</f>
        <v>751</v>
      </c>
      <c r="T9" s="197">
        <f>年中人口!T618</f>
        <v>665</v>
      </c>
      <c r="U9" s="197">
        <f>年中人口!U618</f>
        <v>584</v>
      </c>
      <c r="V9" s="197">
        <f>年中人口!V618</f>
        <v>349</v>
      </c>
      <c r="W9" s="197">
        <f>年中人口!W618</f>
        <v>354</v>
      </c>
      <c r="X9" s="197">
        <f>年中人口!X618</f>
        <v>340</v>
      </c>
      <c r="Y9" s="197">
        <f>年中人口!Y618</f>
        <v>249</v>
      </c>
      <c r="Z9" s="197">
        <f>年中人口!Z618</f>
        <v>164</v>
      </c>
      <c r="AA9" s="197">
        <f>年中人口!AA618</f>
        <v>49</v>
      </c>
      <c r="AB9" s="197">
        <f>年中人口!AB618</f>
        <v>16</v>
      </c>
      <c r="AC9" s="197">
        <f>年中人口!AC618</f>
        <v>3</v>
      </c>
    </row>
    <row r="10" spans="1:29" ht="24" customHeight="1">
      <c r="A10" s="79" t="s">
        <v>1130</v>
      </c>
      <c r="B10" s="80" t="s">
        <v>455</v>
      </c>
      <c r="C10" s="197">
        <f>SUM(C11:C12)</f>
        <v>14344</v>
      </c>
      <c r="D10" s="197">
        <f>年中人口!D619</f>
        <v>92</v>
      </c>
      <c r="E10" s="197">
        <f>年中人口!E619</f>
        <v>412</v>
      </c>
      <c r="F10" s="197">
        <f>年中人口!F619</f>
        <v>98</v>
      </c>
      <c r="G10" s="197">
        <f>年中人口!G619</f>
        <v>113</v>
      </c>
      <c r="H10" s="197">
        <f>年中人口!H619</f>
        <v>108</v>
      </c>
      <c r="I10" s="197">
        <f>年中人口!I619</f>
        <v>93</v>
      </c>
      <c r="J10" s="197">
        <f>年中人口!J619</f>
        <v>415</v>
      </c>
      <c r="K10" s="197">
        <f>年中人口!K619</f>
        <v>552</v>
      </c>
      <c r="L10" s="197">
        <f>年中人口!L619</f>
        <v>1008</v>
      </c>
      <c r="M10" s="198">
        <f>年中人口!M619</f>
        <v>1177</v>
      </c>
      <c r="N10" s="199">
        <f>年中人口!N619</f>
        <v>970</v>
      </c>
      <c r="O10" s="224">
        <f>年中人口!O619</f>
        <v>997</v>
      </c>
      <c r="P10" s="197">
        <f>年中人口!P619</f>
        <v>1082</v>
      </c>
      <c r="Q10" s="197">
        <f>年中人口!Q619</f>
        <v>1050</v>
      </c>
      <c r="R10" s="197">
        <f>年中人口!R619</f>
        <v>1293</v>
      </c>
      <c r="S10" s="197">
        <f>年中人口!S619</f>
        <v>1337</v>
      </c>
      <c r="T10" s="197">
        <f>年中人口!T619</f>
        <v>1103</v>
      </c>
      <c r="U10" s="197">
        <f>年中人口!U619</f>
        <v>822</v>
      </c>
      <c r="V10" s="197">
        <f>年中人口!V619</f>
        <v>475</v>
      </c>
      <c r="W10" s="197">
        <f>年中人口!W619</f>
        <v>500</v>
      </c>
      <c r="X10" s="197">
        <f>年中人口!X619</f>
        <v>452</v>
      </c>
      <c r="Y10" s="197">
        <f>年中人口!Y619</f>
        <v>317</v>
      </c>
      <c r="Z10" s="197">
        <f>年中人口!Z619</f>
        <v>204</v>
      </c>
      <c r="AA10" s="197">
        <f>年中人口!AA619</f>
        <v>71</v>
      </c>
      <c r="AB10" s="197">
        <f>年中人口!AB619</f>
        <v>13</v>
      </c>
      <c r="AC10" s="197">
        <f>年中人口!AC619</f>
        <v>2</v>
      </c>
    </row>
    <row r="11" spans="1:29" ht="14.45" customHeight="1">
      <c r="A11" s="291" t="s">
        <v>249</v>
      </c>
      <c r="B11" s="80" t="s">
        <v>456</v>
      </c>
      <c r="C11" s="197">
        <f>D11+E11+J11+K11+L11+M11+N11+O11+P11+Q11+R11+S11+T11+U11+V11+W11+X11+Y11+Z11+AA11+AB11+AC11</f>
        <v>7749</v>
      </c>
      <c r="D11" s="197">
        <f>年中人口!D620</f>
        <v>51</v>
      </c>
      <c r="E11" s="197">
        <f>年中人口!E620</f>
        <v>220</v>
      </c>
      <c r="F11" s="197">
        <f>年中人口!F620</f>
        <v>52</v>
      </c>
      <c r="G11" s="197">
        <f>年中人口!G620</f>
        <v>59</v>
      </c>
      <c r="H11" s="197">
        <f>年中人口!H620</f>
        <v>58</v>
      </c>
      <c r="I11" s="197">
        <f>年中人口!I620</f>
        <v>51</v>
      </c>
      <c r="J11" s="197">
        <f>年中人口!J620</f>
        <v>213</v>
      </c>
      <c r="K11" s="197">
        <f>年中人口!K620</f>
        <v>296</v>
      </c>
      <c r="L11" s="197">
        <f>年中人口!L620</f>
        <v>503</v>
      </c>
      <c r="M11" s="198">
        <f>年中人口!M620</f>
        <v>623</v>
      </c>
      <c r="N11" s="199">
        <f>年中人口!N620</f>
        <v>514</v>
      </c>
      <c r="O11" s="224">
        <f>年中人口!O620</f>
        <v>530</v>
      </c>
      <c r="P11" s="197">
        <f>年中人口!P620</f>
        <v>591</v>
      </c>
      <c r="Q11" s="197">
        <f>年中人口!Q620</f>
        <v>557</v>
      </c>
      <c r="R11" s="197">
        <f>年中人口!R620</f>
        <v>722</v>
      </c>
      <c r="S11" s="197">
        <f>年中人口!S620</f>
        <v>774</v>
      </c>
      <c r="T11" s="197">
        <f>年中人口!T620</f>
        <v>650</v>
      </c>
      <c r="U11" s="197">
        <f>年中人口!U620</f>
        <v>451</v>
      </c>
      <c r="V11" s="197">
        <f>年中人口!V620</f>
        <v>280</v>
      </c>
      <c r="W11" s="197">
        <f>年中人口!W620</f>
        <v>263</v>
      </c>
      <c r="X11" s="197">
        <f>年中人口!X620</f>
        <v>231</v>
      </c>
      <c r="Y11" s="197">
        <f>年中人口!Y620</f>
        <v>156</v>
      </c>
      <c r="Z11" s="197">
        <f>年中人口!Z620</f>
        <v>88</v>
      </c>
      <c r="AA11" s="197">
        <f>年中人口!AA620</f>
        <v>30</v>
      </c>
      <c r="AB11" s="197">
        <f>年中人口!AB620</f>
        <v>6</v>
      </c>
      <c r="AC11" s="197">
        <f>年中人口!AC620</f>
        <v>0</v>
      </c>
    </row>
    <row r="12" spans="1:29" ht="14.45" customHeight="1">
      <c r="A12" s="291"/>
      <c r="B12" s="80" t="s">
        <v>457</v>
      </c>
      <c r="C12" s="197">
        <f>D12+E12+J12+K12+L12+M12+N12+O12+P12+Q12+R12+S12+T12+U12+V12+W12+X12+Y12+Z12+AA12+AB12+AC12</f>
        <v>6595</v>
      </c>
      <c r="D12" s="197">
        <f>年中人口!D621</f>
        <v>41</v>
      </c>
      <c r="E12" s="197">
        <f>年中人口!E621</f>
        <v>192</v>
      </c>
      <c r="F12" s="197">
        <f>年中人口!F621</f>
        <v>46</v>
      </c>
      <c r="G12" s="197">
        <f>年中人口!G621</f>
        <v>54</v>
      </c>
      <c r="H12" s="197">
        <f>年中人口!H621</f>
        <v>50</v>
      </c>
      <c r="I12" s="197">
        <f>年中人口!I621</f>
        <v>42</v>
      </c>
      <c r="J12" s="197">
        <f>年中人口!J621</f>
        <v>202</v>
      </c>
      <c r="K12" s="197">
        <f>年中人口!K621</f>
        <v>256</v>
      </c>
      <c r="L12" s="197">
        <f>年中人口!L621</f>
        <v>505</v>
      </c>
      <c r="M12" s="198">
        <f>年中人口!M621</f>
        <v>554</v>
      </c>
      <c r="N12" s="199">
        <f>年中人口!N621</f>
        <v>456</v>
      </c>
      <c r="O12" s="224">
        <f>年中人口!O621</f>
        <v>467</v>
      </c>
      <c r="P12" s="197">
        <f>年中人口!P621</f>
        <v>491</v>
      </c>
      <c r="Q12" s="197">
        <f>年中人口!Q621</f>
        <v>493</v>
      </c>
      <c r="R12" s="197">
        <f>年中人口!R621</f>
        <v>571</v>
      </c>
      <c r="S12" s="197">
        <f>年中人口!S621</f>
        <v>563</v>
      </c>
      <c r="T12" s="197">
        <f>年中人口!T621</f>
        <v>453</v>
      </c>
      <c r="U12" s="197">
        <f>年中人口!U621</f>
        <v>371</v>
      </c>
      <c r="V12" s="197">
        <f>年中人口!V621</f>
        <v>195</v>
      </c>
      <c r="W12" s="197">
        <f>年中人口!W621</f>
        <v>237</v>
      </c>
      <c r="X12" s="197">
        <f>年中人口!X621</f>
        <v>221</v>
      </c>
      <c r="Y12" s="197">
        <f>年中人口!Y621</f>
        <v>161</v>
      </c>
      <c r="Z12" s="197">
        <f>年中人口!Z621</f>
        <v>116</v>
      </c>
      <c r="AA12" s="197">
        <f>年中人口!AA621</f>
        <v>41</v>
      </c>
      <c r="AB12" s="197">
        <f>年中人口!AB621</f>
        <v>7</v>
      </c>
      <c r="AC12" s="197">
        <f>年中人口!AC621</f>
        <v>2</v>
      </c>
    </row>
    <row r="13" spans="1:29" ht="23.25" customHeight="1">
      <c r="A13" s="79" t="s">
        <v>1131</v>
      </c>
      <c r="B13" s="80" t="s">
        <v>455</v>
      </c>
      <c r="C13" s="197">
        <f>SUM(C14:C15)</f>
        <v>9738</v>
      </c>
      <c r="D13" s="197">
        <f>年中人口!D622</f>
        <v>65</v>
      </c>
      <c r="E13" s="197">
        <f>年中人口!E622</f>
        <v>256</v>
      </c>
      <c r="F13" s="197">
        <f>年中人口!F622</f>
        <v>66</v>
      </c>
      <c r="G13" s="197">
        <f>年中人口!G622</f>
        <v>73</v>
      </c>
      <c r="H13" s="197">
        <f>年中人口!H622</f>
        <v>67</v>
      </c>
      <c r="I13" s="197">
        <f>年中人口!I622</f>
        <v>50</v>
      </c>
      <c r="J13" s="197">
        <f>年中人口!J670</f>
        <v>1296</v>
      </c>
      <c r="K13" s="197">
        <f>年中人口!K622</f>
        <v>463</v>
      </c>
      <c r="L13" s="197">
        <f>年中人口!L622</f>
        <v>675</v>
      </c>
      <c r="M13" s="198">
        <f>年中人口!M622</f>
        <v>711</v>
      </c>
      <c r="N13" s="199">
        <f>年中人口!N622</f>
        <v>642</v>
      </c>
      <c r="O13" s="224">
        <f>年中人口!O622</f>
        <v>628</v>
      </c>
      <c r="P13" s="197">
        <f>年中人口!P622</f>
        <v>638</v>
      </c>
      <c r="Q13" s="197">
        <f>年中人口!Q622</f>
        <v>651</v>
      </c>
      <c r="R13" s="197">
        <f>年中人口!R622</f>
        <v>773</v>
      </c>
      <c r="S13" s="197">
        <f>年中人口!S622</f>
        <v>783</v>
      </c>
      <c r="T13" s="197">
        <f>年中人口!T622</f>
        <v>685</v>
      </c>
      <c r="U13" s="197">
        <f>年中人口!U622</f>
        <v>563</v>
      </c>
      <c r="V13" s="197">
        <f>年中人口!V622</f>
        <v>410</v>
      </c>
      <c r="W13" s="197">
        <f>年中人口!W622</f>
        <v>483</v>
      </c>
      <c r="X13" s="197">
        <f>年中人口!X622</f>
        <v>457</v>
      </c>
      <c r="Y13" s="197">
        <f>年中人口!Y622</f>
        <v>310</v>
      </c>
      <c r="Z13" s="197">
        <f>年中人口!Z622</f>
        <v>161</v>
      </c>
      <c r="AA13" s="197">
        <f>年中人口!AA622</f>
        <v>63</v>
      </c>
      <c r="AB13" s="197">
        <f>年中人口!AB622</f>
        <v>17</v>
      </c>
      <c r="AC13" s="197">
        <f>年中人口!AC622</f>
        <v>1</v>
      </c>
    </row>
    <row r="14" spans="1:29" ht="14.45" customHeight="1">
      <c r="A14" s="291" t="s">
        <v>250</v>
      </c>
      <c r="B14" s="80" t="s">
        <v>456</v>
      </c>
      <c r="C14" s="197">
        <f>D14+E14+J14+K14+L14+M14+N14+O14+P14+Q14+R14+S14+T14+U14+V14+W14+X14+Y14+Z14+AA14+AB14+AC14</f>
        <v>5253</v>
      </c>
      <c r="D14" s="197">
        <f>年中人口!D623</f>
        <v>34</v>
      </c>
      <c r="E14" s="197">
        <f>年中人口!E623</f>
        <v>137</v>
      </c>
      <c r="F14" s="197">
        <f>年中人口!F623</f>
        <v>33</v>
      </c>
      <c r="G14" s="197">
        <f>年中人口!G623</f>
        <v>38</v>
      </c>
      <c r="H14" s="197">
        <f>年中人口!H623</f>
        <v>36</v>
      </c>
      <c r="I14" s="197">
        <f>年中人口!I623</f>
        <v>30</v>
      </c>
      <c r="J14" s="197">
        <f>年中人口!J623</f>
        <v>160</v>
      </c>
      <c r="K14" s="197">
        <f>年中人口!K623</f>
        <v>244</v>
      </c>
      <c r="L14" s="197">
        <f>年中人口!L623</f>
        <v>345</v>
      </c>
      <c r="M14" s="198">
        <f>年中人口!M623</f>
        <v>365</v>
      </c>
      <c r="N14" s="199">
        <f>年中人口!N623</f>
        <v>339</v>
      </c>
      <c r="O14" s="224">
        <f>年中人口!O623</f>
        <v>329</v>
      </c>
      <c r="P14" s="197">
        <f>年中人口!P623</f>
        <v>350</v>
      </c>
      <c r="Q14" s="197">
        <f>年中人口!Q623</f>
        <v>367</v>
      </c>
      <c r="R14" s="197">
        <f>年中人口!R623</f>
        <v>438</v>
      </c>
      <c r="S14" s="197">
        <f>年中人口!S623</f>
        <v>486</v>
      </c>
      <c r="T14" s="197">
        <f>年中人口!T623</f>
        <v>422</v>
      </c>
      <c r="U14" s="197">
        <f>年中人口!U623</f>
        <v>304</v>
      </c>
      <c r="V14" s="197">
        <f>年中人口!V623</f>
        <v>206</v>
      </c>
      <c r="W14" s="197">
        <f>年中人口!W623</f>
        <v>250</v>
      </c>
      <c r="X14" s="197">
        <f>年中人口!X623</f>
        <v>240</v>
      </c>
      <c r="Y14" s="197">
        <f>年中人口!Y623</f>
        <v>145</v>
      </c>
      <c r="Z14" s="197">
        <f>年中人口!Z623</f>
        <v>63</v>
      </c>
      <c r="AA14" s="197">
        <f>年中人口!AA623</f>
        <v>24</v>
      </c>
      <c r="AB14" s="197">
        <f>年中人口!AB623</f>
        <v>5</v>
      </c>
      <c r="AC14" s="197">
        <f>年中人口!AC623</f>
        <v>0</v>
      </c>
    </row>
    <row r="15" spans="1:29" ht="14.45" customHeight="1">
      <c r="A15" s="291"/>
      <c r="B15" s="80" t="s">
        <v>457</v>
      </c>
      <c r="C15" s="197">
        <f>D15+E15+J15+K15+L15+M15+N15+O15+P15+Q15+R15+S15+T15+U15+V15+W15+X15+Y15+Z15+AA15+AB15+AC15</f>
        <v>4485</v>
      </c>
      <c r="D15" s="197">
        <f>年中人口!D624</f>
        <v>31</v>
      </c>
      <c r="E15" s="197">
        <f>年中人口!E624</f>
        <v>119</v>
      </c>
      <c r="F15" s="197">
        <f>年中人口!F624</f>
        <v>33</v>
      </c>
      <c r="G15" s="197">
        <f>年中人口!G624</f>
        <v>35</v>
      </c>
      <c r="H15" s="197">
        <f>年中人口!H624</f>
        <v>31</v>
      </c>
      <c r="I15" s="197">
        <f>年中人口!I624</f>
        <v>20</v>
      </c>
      <c r="J15" s="197">
        <f>年中人口!J624</f>
        <v>143</v>
      </c>
      <c r="K15" s="197">
        <f>年中人口!K624</f>
        <v>219</v>
      </c>
      <c r="L15" s="197">
        <f>年中人口!L624</f>
        <v>330</v>
      </c>
      <c r="M15" s="198">
        <f>年中人口!M624</f>
        <v>346</v>
      </c>
      <c r="N15" s="199">
        <f>年中人口!N624</f>
        <v>303</v>
      </c>
      <c r="O15" s="224">
        <f>年中人口!O624</f>
        <v>299</v>
      </c>
      <c r="P15" s="197">
        <f>年中人口!P624</f>
        <v>288</v>
      </c>
      <c r="Q15" s="197">
        <f>年中人口!Q624</f>
        <v>284</v>
      </c>
      <c r="R15" s="197">
        <f>年中人口!R624</f>
        <v>335</v>
      </c>
      <c r="S15" s="197">
        <f>年中人口!S624</f>
        <v>297</v>
      </c>
      <c r="T15" s="197">
        <f>年中人口!T624</f>
        <v>263</v>
      </c>
      <c r="U15" s="197">
        <f>年中人口!U624</f>
        <v>259</v>
      </c>
      <c r="V15" s="197">
        <f>年中人口!V624</f>
        <v>204</v>
      </c>
      <c r="W15" s="197">
        <f>年中人口!W624</f>
        <v>233</v>
      </c>
      <c r="X15" s="197">
        <f>年中人口!X624</f>
        <v>217</v>
      </c>
      <c r="Y15" s="197">
        <f>年中人口!Y624</f>
        <v>165</v>
      </c>
      <c r="Z15" s="197">
        <f>年中人口!Z624</f>
        <v>98</v>
      </c>
      <c r="AA15" s="197">
        <f>年中人口!AA624</f>
        <v>39</v>
      </c>
      <c r="AB15" s="197">
        <f>年中人口!AB624</f>
        <v>12</v>
      </c>
      <c r="AC15" s="197">
        <f>年中人口!AC624</f>
        <v>1</v>
      </c>
    </row>
    <row r="16" spans="1:29" ht="24" customHeight="1">
      <c r="A16" s="79" t="s">
        <v>1132</v>
      </c>
      <c r="B16" s="80" t="s">
        <v>455</v>
      </c>
      <c r="C16" s="197">
        <f>SUM(C17:C18)</f>
        <v>5692</v>
      </c>
      <c r="D16" s="197">
        <f>年中人口!D625</f>
        <v>40</v>
      </c>
      <c r="E16" s="197">
        <f>年中人口!E625</f>
        <v>134</v>
      </c>
      <c r="F16" s="197">
        <f>年中人口!F625</f>
        <v>40</v>
      </c>
      <c r="G16" s="197">
        <f>年中人口!G625</f>
        <v>38</v>
      </c>
      <c r="H16" s="197">
        <f>年中人口!H625</f>
        <v>32</v>
      </c>
      <c r="I16" s="197">
        <f>年中人口!I625</f>
        <v>24</v>
      </c>
      <c r="J16" s="197">
        <f>年中人口!J625</f>
        <v>130</v>
      </c>
      <c r="K16" s="197">
        <f>年中人口!K625</f>
        <v>169</v>
      </c>
      <c r="L16" s="197">
        <f>年中人口!L625</f>
        <v>282</v>
      </c>
      <c r="M16" s="198">
        <f>年中人口!M625</f>
        <v>366</v>
      </c>
      <c r="N16" s="199">
        <f>年中人口!N625</f>
        <v>343</v>
      </c>
      <c r="O16" s="224">
        <f>年中人口!O625</f>
        <v>354</v>
      </c>
      <c r="P16" s="197">
        <f>年中人口!P625</f>
        <v>322</v>
      </c>
      <c r="Q16" s="197">
        <f>年中人口!Q625</f>
        <v>354</v>
      </c>
      <c r="R16" s="197">
        <f>年中人口!R625</f>
        <v>408</v>
      </c>
      <c r="S16" s="197">
        <f>年中人口!S625</f>
        <v>488</v>
      </c>
      <c r="T16" s="197">
        <f>年中人口!T625</f>
        <v>484</v>
      </c>
      <c r="U16" s="197">
        <f>年中人口!U625</f>
        <v>407</v>
      </c>
      <c r="V16" s="197">
        <f>年中人口!V625</f>
        <v>288</v>
      </c>
      <c r="W16" s="197">
        <f>年中人口!W625</f>
        <v>341</v>
      </c>
      <c r="X16" s="197">
        <f>年中人口!X625</f>
        <v>317</v>
      </c>
      <c r="Y16" s="197">
        <f>年中人口!Y625</f>
        <v>242</v>
      </c>
      <c r="Z16" s="197">
        <f>年中人口!Z625</f>
        <v>159</v>
      </c>
      <c r="AA16" s="197">
        <f>年中人口!AA625</f>
        <v>48</v>
      </c>
      <c r="AB16" s="197">
        <f>年中人口!AB625</f>
        <v>14</v>
      </c>
      <c r="AC16" s="197">
        <f>年中人口!AC625</f>
        <v>2</v>
      </c>
    </row>
    <row r="17" spans="1:29" ht="14.45" customHeight="1">
      <c r="A17" s="291" t="s">
        <v>251</v>
      </c>
      <c r="B17" s="80" t="s">
        <v>456</v>
      </c>
      <c r="C17" s="197">
        <f>D17+E17+J17+K17+L17+M17+N17+O17+P17+Q17+R17+S17+T17+U17+V17+W17+X17+Y17+Z17+AA17+AB17+AC17</f>
        <v>3152</v>
      </c>
      <c r="D17" s="197">
        <f>年中人口!D626</f>
        <v>21</v>
      </c>
      <c r="E17" s="197">
        <f>年中人口!E626</f>
        <v>59</v>
      </c>
      <c r="F17" s="197">
        <f>年中人口!F626</f>
        <v>18</v>
      </c>
      <c r="G17" s="197">
        <f>年中人口!G626</f>
        <v>16</v>
      </c>
      <c r="H17" s="197">
        <f>年中人口!H626</f>
        <v>15</v>
      </c>
      <c r="I17" s="197">
        <f>年中人口!I626</f>
        <v>10</v>
      </c>
      <c r="J17" s="197">
        <f>年中人口!J626</f>
        <v>66</v>
      </c>
      <c r="K17" s="197">
        <f>年中人口!K626</f>
        <v>102</v>
      </c>
      <c r="L17" s="197">
        <f>年中人口!L626</f>
        <v>160</v>
      </c>
      <c r="M17" s="198">
        <f>年中人口!M626</f>
        <v>184</v>
      </c>
      <c r="N17" s="199">
        <f>年中人口!N626</f>
        <v>185</v>
      </c>
      <c r="O17" s="224">
        <f>年中人口!O626</f>
        <v>188</v>
      </c>
      <c r="P17" s="197">
        <f>年中人口!P626</f>
        <v>168</v>
      </c>
      <c r="Q17" s="197">
        <f>年中人口!Q626</f>
        <v>196</v>
      </c>
      <c r="R17" s="197">
        <f>年中人口!R626</f>
        <v>250</v>
      </c>
      <c r="S17" s="197">
        <f>年中人口!S626</f>
        <v>306</v>
      </c>
      <c r="T17" s="197">
        <f>年中人口!T626</f>
        <v>312</v>
      </c>
      <c r="U17" s="197">
        <f>年中人口!U626</f>
        <v>242</v>
      </c>
      <c r="V17" s="197">
        <f>年中人口!V626</f>
        <v>165</v>
      </c>
      <c r="W17" s="197">
        <f>年中人口!W626</f>
        <v>173</v>
      </c>
      <c r="X17" s="197">
        <f>年中人口!X626</f>
        <v>165</v>
      </c>
      <c r="Y17" s="197">
        <f>年中人口!Y626</f>
        <v>116</v>
      </c>
      <c r="Z17" s="197">
        <f>年中人口!Z626</f>
        <v>59</v>
      </c>
      <c r="AA17" s="197">
        <f>年中人口!AA626</f>
        <v>25</v>
      </c>
      <c r="AB17" s="197">
        <f>年中人口!AB626</f>
        <v>10</v>
      </c>
      <c r="AC17" s="197">
        <f>年中人口!AC626</f>
        <v>0</v>
      </c>
    </row>
    <row r="18" spans="1:29" ht="14.45" customHeight="1">
      <c r="A18" s="291"/>
      <c r="B18" s="80" t="s">
        <v>457</v>
      </c>
      <c r="C18" s="197">
        <f>D18+E18+J18+K18+L18+M18+N18+O18+P18+Q18+R18+S18+T18+U18+V18+W18+X18+Y18+Z18+AA18+AB18+AC18</f>
        <v>2540</v>
      </c>
      <c r="D18" s="197">
        <f>年中人口!D627</f>
        <v>19</v>
      </c>
      <c r="E18" s="197">
        <f>年中人口!E627</f>
        <v>75</v>
      </c>
      <c r="F18" s="197">
        <f>年中人口!F627</f>
        <v>22</v>
      </c>
      <c r="G18" s="197">
        <f>年中人口!G627</f>
        <v>22</v>
      </c>
      <c r="H18" s="197">
        <f>年中人口!H627</f>
        <v>17</v>
      </c>
      <c r="I18" s="197">
        <f>年中人口!I627</f>
        <v>14</v>
      </c>
      <c r="J18" s="197">
        <f>年中人口!J627</f>
        <v>64</v>
      </c>
      <c r="K18" s="197">
        <f>年中人口!K627</f>
        <v>67</v>
      </c>
      <c r="L18" s="197">
        <f>年中人口!L627</f>
        <v>122</v>
      </c>
      <c r="M18" s="198">
        <f>年中人口!M627</f>
        <v>182</v>
      </c>
      <c r="N18" s="199">
        <f>年中人口!N627</f>
        <v>158</v>
      </c>
      <c r="O18" s="224">
        <f>年中人口!O627</f>
        <v>166</v>
      </c>
      <c r="P18" s="197">
        <f>年中人口!P627</f>
        <v>154</v>
      </c>
      <c r="Q18" s="197">
        <f>年中人口!Q627</f>
        <v>158</v>
      </c>
      <c r="R18" s="197">
        <f>年中人口!R627</f>
        <v>158</v>
      </c>
      <c r="S18" s="197">
        <f>年中人口!S627</f>
        <v>182</v>
      </c>
      <c r="T18" s="197">
        <f>年中人口!T627</f>
        <v>172</v>
      </c>
      <c r="U18" s="197">
        <f>年中人口!U627</f>
        <v>165</v>
      </c>
      <c r="V18" s="197">
        <f>年中人口!V627</f>
        <v>123</v>
      </c>
      <c r="W18" s="197">
        <f>年中人口!W627</f>
        <v>168</v>
      </c>
      <c r="X18" s="197">
        <f>年中人口!X627</f>
        <v>152</v>
      </c>
      <c r="Y18" s="197">
        <f>年中人口!Y627</f>
        <v>126</v>
      </c>
      <c r="Z18" s="197">
        <f>年中人口!Z627</f>
        <v>100</v>
      </c>
      <c r="AA18" s="197">
        <f>年中人口!AA627</f>
        <v>23</v>
      </c>
      <c r="AB18" s="197">
        <f>年中人口!AB627</f>
        <v>4</v>
      </c>
      <c r="AC18" s="197">
        <f>年中人口!AC627</f>
        <v>2</v>
      </c>
    </row>
    <row r="19" spans="1:29" ht="24" customHeight="1">
      <c r="A19" s="211" t="s">
        <v>1133</v>
      </c>
      <c r="B19" s="80" t="s">
        <v>455</v>
      </c>
      <c r="C19" s="197">
        <f>SUM(C20:C21)</f>
        <v>9462</v>
      </c>
      <c r="D19" s="197">
        <f>年中人口!D628</f>
        <v>144</v>
      </c>
      <c r="E19" s="197">
        <f>年中人口!E628</f>
        <v>584</v>
      </c>
      <c r="F19" s="197">
        <f>年中人口!F628</f>
        <v>146</v>
      </c>
      <c r="G19" s="197">
        <f>年中人口!G628</f>
        <v>154</v>
      </c>
      <c r="H19" s="197">
        <f>年中人口!H628</f>
        <v>151</v>
      </c>
      <c r="I19" s="197">
        <f>年中人口!I628</f>
        <v>133</v>
      </c>
      <c r="J19" s="197">
        <f>年中人口!J628</f>
        <v>586</v>
      </c>
      <c r="K19" s="197">
        <f>年中人口!K628</f>
        <v>665</v>
      </c>
      <c r="L19" s="197">
        <f>年中人口!L628</f>
        <v>746</v>
      </c>
      <c r="M19" s="198">
        <f>年中人口!M628</f>
        <v>800</v>
      </c>
      <c r="N19" s="199">
        <f>年中人口!N628</f>
        <v>689</v>
      </c>
      <c r="O19" s="224">
        <f>年中人口!O628</f>
        <v>808</v>
      </c>
      <c r="P19" s="197">
        <f>年中人口!P628</f>
        <v>773</v>
      </c>
      <c r="Q19" s="197">
        <f>年中人口!Q628</f>
        <v>679</v>
      </c>
      <c r="R19" s="197">
        <f>年中人口!R628</f>
        <v>639</v>
      </c>
      <c r="S19" s="197">
        <f>年中人口!S628</f>
        <v>629</v>
      </c>
      <c r="T19" s="197">
        <f>年中人口!T628</f>
        <v>584</v>
      </c>
      <c r="U19" s="197">
        <f>年中人口!U628</f>
        <v>424</v>
      </c>
      <c r="V19" s="197">
        <f>年中人口!V628</f>
        <v>243</v>
      </c>
      <c r="W19" s="197">
        <f>年中人口!W628</f>
        <v>182</v>
      </c>
      <c r="X19" s="197">
        <f>年中人口!X628</f>
        <v>134</v>
      </c>
      <c r="Y19" s="197">
        <f>年中人口!Y628</f>
        <v>94</v>
      </c>
      <c r="Z19" s="197">
        <f>年中人口!Z628</f>
        <v>42</v>
      </c>
      <c r="AA19" s="197">
        <f>年中人口!AA628</f>
        <v>13</v>
      </c>
      <c r="AB19" s="197">
        <f>年中人口!AB628</f>
        <v>3</v>
      </c>
      <c r="AC19" s="197">
        <f>年中人口!AC628</f>
        <v>1</v>
      </c>
    </row>
    <row r="20" spans="1:29" ht="14.25" customHeight="1">
      <c r="A20" s="291" t="s">
        <v>252</v>
      </c>
      <c r="B20" s="80" t="s">
        <v>456</v>
      </c>
      <c r="C20" s="197">
        <f>D20+E20+J20+K20+L20+M20+N20+O20+P20+Q20+R20+S20+T20+U20+V20+W20+X20+Y20+Z20+AA20+AB20+AC20</f>
        <v>5010</v>
      </c>
      <c r="D20" s="197">
        <f>年中人口!D629</f>
        <v>74</v>
      </c>
      <c r="E20" s="197">
        <f>年中人口!E629</f>
        <v>290</v>
      </c>
      <c r="F20" s="197">
        <f>年中人口!F629</f>
        <v>74</v>
      </c>
      <c r="G20" s="197">
        <f>年中人口!G629</f>
        <v>75</v>
      </c>
      <c r="H20" s="197">
        <f>年中人口!H629</f>
        <v>71</v>
      </c>
      <c r="I20" s="197">
        <f>年中人口!I629</f>
        <v>70</v>
      </c>
      <c r="J20" s="197">
        <f>年中人口!J629</f>
        <v>315</v>
      </c>
      <c r="K20" s="197">
        <f>年中人口!K629</f>
        <v>333</v>
      </c>
      <c r="L20" s="197">
        <f>年中人口!L629</f>
        <v>399</v>
      </c>
      <c r="M20" s="198">
        <f>年中人口!M629</f>
        <v>399</v>
      </c>
      <c r="N20" s="199">
        <f>年中人口!N629</f>
        <v>372</v>
      </c>
      <c r="O20" s="224">
        <f>年中人口!O629</f>
        <v>428</v>
      </c>
      <c r="P20" s="197">
        <f>年中人口!P629</f>
        <v>446</v>
      </c>
      <c r="Q20" s="197">
        <f>年中人口!Q629</f>
        <v>385</v>
      </c>
      <c r="R20" s="197">
        <f>年中人口!R629</f>
        <v>358</v>
      </c>
      <c r="S20" s="197">
        <f>年中人口!S629</f>
        <v>343</v>
      </c>
      <c r="T20" s="197">
        <f>年中人口!T629</f>
        <v>309</v>
      </c>
      <c r="U20" s="197">
        <f>年中人口!U629</f>
        <v>212</v>
      </c>
      <c r="V20" s="197">
        <f>年中人口!V629</f>
        <v>134</v>
      </c>
      <c r="W20" s="197">
        <f>年中人口!W629</f>
        <v>90</v>
      </c>
      <c r="X20" s="197">
        <f>年中人口!X629</f>
        <v>61</v>
      </c>
      <c r="Y20" s="197">
        <f>年中人口!Y629</f>
        <v>40</v>
      </c>
      <c r="Z20" s="197">
        <f>年中人口!Z629</f>
        <v>17</v>
      </c>
      <c r="AA20" s="197">
        <f>年中人口!AA629</f>
        <v>4</v>
      </c>
      <c r="AB20" s="197">
        <f>年中人口!AB629</f>
        <v>1</v>
      </c>
      <c r="AC20" s="197">
        <f>年中人口!AC629</f>
        <v>0</v>
      </c>
    </row>
    <row r="21" spans="1:29" ht="14.45" customHeight="1">
      <c r="A21" s="291"/>
      <c r="B21" s="80" t="s">
        <v>457</v>
      </c>
      <c r="C21" s="197">
        <f>D21+E21+J21+K21+L21+M21+N21+O21+P21+Q21+R21+S21+T21+U21+V21+W21+X21+Y21+Z21+AA21+AB21+AC21</f>
        <v>4452</v>
      </c>
      <c r="D21" s="197">
        <f>年中人口!D630</f>
        <v>70</v>
      </c>
      <c r="E21" s="197">
        <f>年中人口!E630</f>
        <v>294</v>
      </c>
      <c r="F21" s="197">
        <f>年中人口!F630</f>
        <v>72</v>
      </c>
      <c r="G21" s="197">
        <f>年中人口!G630</f>
        <v>79</v>
      </c>
      <c r="H21" s="197">
        <f>年中人口!H630</f>
        <v>80</v>
      </c>
      <c r="I21" s="197">
        <f>年中人口!I630</f>
        <v>63</v>
      </c>
      <c r="J21" s="197">
        <f>年中人口!J630</f>
        <v>271</v>
      </c>
      <c r="K21" s="197">
        <f>年中人口!K630</f>
        <v>332</v>
      </c>
      <c r="L21" s="197">
        <f>年中人口!L630</f>
        <v>347</v>
      </c>
      <c r="M21" s="198">
        <f>年中人口!M630</f>
        <v>401</v>
      </c>
      <c r="N21" s="199">
        <f>年中人口!N630</f>
        <v>317</v>
      </c>
      <c r="O21" s="224">
        <f>年中人口!O630</f>
        <v>380</v>
      </c>
      <c r="P21" s="197">
        <f>年中人口!P630</f>
        <v>327</v>
      </c>
      <c r="Q21" s="197">
        <f>年中人口!Q630</f>
        <v>294</v>
      </c>
      <c r="R21" s="197">
        <f>年中人口!R630</f>
        <v>281</v>
      </c>
      <c r="S21" s="197">
        <f>年中人口!S630</f>
        <v>286</v>
      </c>
      <c r="T21" s="197">
        <f>年中人口!T630</f>
        <v>275</v>
      </c>
      <c r="U21" s="197">
        <f>年中人口!U630</f>
        <v>212</v>
      </c>
      <c r="V21" s="197">
        <f>年中人口!V630</f>
        <v>109</v>
      </c>
      <c r="W21" s="197">
        <f>年中人口!W630</f>
        <v>92</v>
      </c>
      <c r="X21" s="197">
        <f>年中人口!X630</f>
        <v>73</v>
      </c>
      <c r="Y21" s="197">
        <f>年中人口!Y630</f>
        <v>54</v>
      </c>
      <c r="Z21" s="197">
        <f>年中人口!Z630</f>
        <v>25</v>
      </c>
      <c r="AA21" s="197">
        <f>年中人口!AA630</f>
        <v>9</v>
      </c>
      <c r="AB21" s="197">
        <f>年中人口!AB630</f>
        <v>2</v>
      </c>
      <c r="AC21" s="197">
        <f>年中人口!AC630</f>
        <v>1</v>
      </c>
    </row>
    <row r="22" spans="1:29" ht="24" customHeight="1">
      <c r="A22" s="211" t="s">
        <v>1134</v>
      </c>
      <c r="B22" s="80" t="s">
        <v>455</v>
      </c>
      <c r="C22" s="197">
        <f>SUM(C23:C24)</f>
        <v>4672</v>
      </c>
      <c r="D22" s="197">
        <f>年中人口!D631</f>
        <v>67</v>
      </c>
      <c r="E22" s="197">
        <f>年中人口!E631</f>
        <v>244</v>
      </c>
      <c r="F22" s="197">
        <f>年中人口!F631</f>
        <v>70</v>
      </c>
      <c r="G22" s="197">
        <f>年中人口!G631</f>
        <v>67</v>
      </c>
      <c r="H22" s="197">
        <f>年中人口!H631</f>
        <v>65</v>
      </c>
      <c r="I22" s="197">
        <f>年中人口!I631</f>
        <v>42</v>
      </c>
      <c r="J22" s="197">
        <f>年中人口!J631</f>
        <v>183</v>
      </c>
      <c r="K22" s="197">
        <f>年中人口!K631</f>
        <v>207</v>
      </c>
      <c r="L22" s="197">
        <f>年中人口!L631</f>
        <v>248</v>
      </c>
      <c r="M22" s="198">
        <f>年中人口!M631</f>
        <v>324</v>
      </c>
      <c r="N22" s="199">
        <f>年中人口!N631</f>
        <v>318</v>
      </c>
      <c r="O22" s="224">
        <f>年中人口!O631</f>
        <v>395</v>
      </c>
      <c r="P22" s="197">
        <f>年中人口!P631</f>
        <v>392</v>
      </c>
      <c r="Q22" s="197">
        <f>年中人口!Q631</f>
        <v>346</v>
      </c>
      <c r="R22" s="197">
        <f>年中人口!R631</f>
        <v>389</v>
      </c>
      <c r="S22" s="197">
        <f>年中人口!S631</f>
        <v>423</v>
      </c>
      <c r="T22" s="197">
        <f>年中人口!T631</f>
        <v>395</v>
      </c>
      <c r="U22" s="197">
        <f>年中人口!U631</f>
        <v>304</v>
      </c>
      <c r="V22" s="197">
        <f>年中人口!V631</f>
        <v>157</v>
      </c>
      <c r="W22" s="197">
        <f>年中人口!W631</f>
        <v>110</v>
      </c>
      <c r="X22" s="197">
        <f>年中人口!X631</f>
        <v>96</v>
      </c>
      <c r="Y22" s="197">
        <f>年中人口!Y631</f>
        <v>41</v>
      </c>
      <c r="Z22" s="197">
        <f>年中人口!Z631</f>
        <v>26</v>
      </c>
      <c r="AA22" s="197">
        <f>年中人口!AA631</f>
        <v>6</v>
      </c>
      <c r="AB22" s="197">
        <f>年中人口!AB631</f>
        <v>1</v>
      </c>
      <c r="AC22" s="197">
        <f>年中人口!AC631</f>
        <v>0</v>
      </c>
    </row>
    <row r="23" spans="1:29" ht="13.5" customHeight="1">
      <c r="A23" s="291" t="s">
        <v>253</v>
      </c>
      <c r="B23" s="80" t="s">
        <v>456</v>
      </c>
      <c r="C23" s="197">
        <f>D23+E23+J23+K23+L23+M23+N23+O23+P23+Q23+R23+S23+T23+U23+V23+W23+X23+Y23+Z23+AA23+AB23+AC23</f>
        <v>2544</v>
      </c>
      <c r="D23" s="197">
        <f>年中人口!D632</f>
        <v>36</v>
      </c>
      <c r="E23" s="197">
        <f>年中人口!E632</f>
        <v>129</v>
      </c>
      <c r="F23" s="197">
        <f>年中人口!F632</f>
        <v>38</v>
      </c>
      <c r="G23" s="197">
        <f>年中人口!G632</f>
        <v>35</v>
      </c>
      <c r="H23" s="197">
        <f>年中人口!H632</f>
        <v>32</v>
      </c>
      <c r="I23" s="197">
        <f>年中人口!I632</f>
        <v>24</v>
      </c>
      <c r="J23" s="197">
        <f>年中人口!J632</f>
        <v>92</v>
      </c>
      <c r="K23" s="197">
        <f>年中人口!K632</f>
        <v>105</v>
      </c>
      <c r="L23" s="197">
        <f>年中人口!L632</f>
        <v>134</v>
      </c>
      <c r="M23" s="198">
        <f>年中人口!M632</f>
        <v>159</v>
      </c>
      <c r="N23" s="199">
        <f>年中人口!N632</f>
        <v>155</v>
      </c>
      <c r="O23" s="224">
        <f>年中人口!O632</f>
        <v>218</v>
      </c>
      <c r="P23" s="197">
        <f>年中人口!P632</f>
        <v>247</v>
      </c>
      <c r="Q23" s="197">
        <f>年中人口!Q632</f>
        <v>210</v>
      </c>
      <c r="R23" s="197">
        <f>年中人口!R632</f>
        <v>223</v>
      </c>
      <c r="S23" s="197">
        <f>年中人口!S632</f>
        <v>230</v>
      </c>
      <c r="T23" s="197">
        <f>年中人口!T632</f>
        <v>206</v>
      </c>
      <c r="U23" s="197">
        <f>年中人口!U632</f>
        <v>180</v>
      </c>
      <c r="V23" s="197">
        <f>年中人口!V632</f>
        <v>83</v>
      </c>
      <c r="W23" s="197">
        <f>年中人口!W632</f>
        <v>58</v>
      </c>
      <c r="X23" s="197">
        <f>年中人口!X632</f>
        <v>46</v>
      </c>
      <c r="Y23" s="197">
        <f>年中人口!Y632</f>
        <v>16</v>
      </c>
      <c r="Z23" s="197">
        <f>年中人口!Z632</f>
        <v>13</v>
      </c>
      <c r="AA23" s="197">
        <f>年中人口!AA632</f>
        <v>4</v>
      </c>
      <c r="AB23" s="197">
        <f>年中人口!AB632</f>
        <v>0</v>
      </c>
      <c r="AC23" s="197">
        <f>年中人口!AC632</f>
        <v>0</v>
      </c>
    </row>
    <row r="24" spans="1:29" ht="12.75" customHeight="1">
      <c r="A24" s="291"/>
      <c r="B24" s="80" t="s">
        <v>457</v>
      </c>
      <c r="C24" s="197">
        <f>D24+E24+J24+K24+L24+M24+N24+O24+P24+Q24+R24+S24+T24+U24+V24+W24+X24+Y24+Z24+AA24+AB24+AC24</f>
        <v>2128</v>
      </c>
      <c r="D24" s="197">
        <f>年中人口!D633</f>
        <v>31</v>
      </c>
      <c r="E24" s="197">
        <f>年中人口!E633</f>
        <v>115</v>
      </c>
      <c r="F24" s="197">
        <f>年中人口!F633</f>
        <v>32</v>
      </c>
      <c r="G24" s="197">
        <f>年中人口!G633</f>
        <v>32</v>
      </c>
      <c r="H24" s="197">
        <f>年中人口!H633</f>
        <v>33</v>
      </c>
      <c r="I24" s="197">
        <f>年中人口!I633</f>
        <v>18</v>
      </c>
      <c r="J24" s="197">
        <f>年中人口!J633</f>
        <v>91</v>
      </c>
      <c r="K24" s="197">
        <f>年中人口!K633</f>
        <v>102</v>
      </c>
      <c r="L24" s="197">
        <f>年中人口!L633</f>
        <v>114</v>
      </c>
      <c r="M24" s="198">
        <f>年中人口!M633</f>
        <v>165</v>
      </c>
      <c r="N24" s="199">
        <f>年中人口!N633</f>
        <v>163</v>
      </c>
      <c r="O24" s="224">
        <f>年中人口!O633</f>
        <v>177</v>
      </c>
      <c r="P24" s="197">
        <f>年中人口!P633</f>
        <v>145</v>
      </c>
      <c r="Q24" s="197">
        <f>年中人口!Q633</f>
        <v>136</v>
      </c>
      <c r="R24" s="197">
        <f>年中人口!R633</f>
        <v>166</v>
      </c>
      <c r="S24" s="197">
        <f>年中人口!S633</f>
        <v>193</v>
      </c>
      <c r="T24" s="197">
        <f>年中人口!T633</f>
        <v>189</v>
      </c>
      <c r="U24" s="197">
        <f>年中人口!U633</f>
        <v>124</v>
      </c>
      <c r="V24" s="197">
        <f>年中人口!V633</f>
        <v>74</v>
      </c>
      <c r="W24" s="197">
        <f>年中人口!W633</f>
        <v>52</v>
      </c>
      <c r="X24" s="197">
        <f>年中人口!X633</f>
        <v>50</v>
      </c>
      <c r="Y24" s="197">
        <f>年中人口!Y633</f>
        <v>25</v>
      </c>
      <c r="Z24" s="197">
        <f>年中人口!Z633</f>
        <v>13</v>
      </c>
      <c r="AA24" s="197">
        <f>年中人口!AA633</f>
        <v>2</v>
      </c>
      <c r="AB24" s="197">
        <f>年中人口!AB633</f>
        <v>1</v>
      </c>
      <c r="AC24" s="197">
        <f>年中人口!AC633</f>
        <v>0</v>
      </c>
    </row>
    <row r="25" spans="1:29" s="202" customFormat="1" ht="27" customHeight="1">
      <c r="A25" s="73" t="s">
        <v>238</v>
      </c>
      <c r="B25" s="74" t="s">
        <v>452</v>
      </c>
      <c r="C25" s="75">
        <f>SUM(C26:C27)</f>
        <v>565522</v>
      </c>
      <c r="D25" s="75">
        <f>年中人口!D643</f>
        <v>5541</v>
      </c>
      <c r="E25" s="75">
        <f>年中人口!E643</f>
        <v>21415</v>
      </c>
      <c r="F25" s="75">
        <f>年中人口!F643</f>
        <v>5725</v>
      </c>
      <c r="G25" s="75">
        <f>年中人口!G643</f>
        <v>5840</v>
      </c>
      <c r="H25" s="75">
        <f>年中人口!H643</f>
        <v>5478</v>
      </c>
      <c r="I25" s="75">
        <f>年中人口!I643</f>
        <v>4372</v>
      </c>
      <c r="J25" s="75">
        <f>年中人口!J643</f>
        <v>24114</v>
      </c>
      <c r="K25" s="75">
        <f>年中人口!K643</f>
        <v>29696</v>
      </c>
      <c r="L25" s="75">
        <f>年中人口!L643</f>
        <v>36049</v>
      </c>
      <c r="M25" s="76">
        <f>年中人口!M643</f>
        <v>40391</v>
      </c>
      <c r="N25" s="77">
        <f>年中人口!N643</f>
        <v>40032</v>
      </c>
      <c r="O25" s="221">
        <f>年中人口!O643</f>
        <v>46898</v>
      </c>
      <c r="P25" s="75">
        <f>年中人口!P643</f>
        <v>44624</v>
      </c>
      <c r="Q25" s="75">
        <f>年中人口!Q643</f>
        <v>39521</v>
      </c>
      <c r="R25" s="75">
        <f>年中人口!R643</f>
        <v>41012</v>
      </c>
      <c r="S25" s="75">
        <f>年中人口!S643</f>
        <v>43363</v>
      </c>
      <c r="T25" s="75">
        <f>年中人口!T643</f>
        <v>39713</v>
      </c>
      <c r="U25" s="75">
        <f>年中人口!U643</f>
        <v>33478</v>
      </c>
      <c r="V25" s="75">
        <f>年中人口!V643</f>
        <v>21404</v>
      </c>
      <c r="W25" s="75">
        <f>年中人口!W643</f>
        <v>18760</v>
      </c>
      <c r="X25" s="75">
        <f>年中人口!X643</f>
        <v>16960</v>
      </c>
      <c r="Y25" s="75">
        <f>年中人口!Y643</f>
        <v>12435</v>
      </c>
      <c r="Z25" s="75">
        <f>年中人口!Z643</f>
        <v>7154</v>
      </c>
      <c r="AA25" s="75">
        <f>年中人口!AA643</f>
        <v>2401</v>
      </c>
      <c r="AB25" s="75">
        <f>年中人口!AB643</f>
        <v>485</v>
      </c>
      <c r="AC25" s="75">
        <f>年中人口!AC643</f>
        <v>76</v>
      </c>
    </row>
    <row r="26" spans="1:29" s="202" customFormat="1" ht="14.45" customHeight="1">
      <c r="A26" s="292" t="s">
        <v>1135</v>
      </c>
      <c r="B26" s="74" t="s">
        <v>453</v>
      </c>
      <c r="C26" s="75">
        <f>D26+E26+J26+K26+L26+M26+N26+O26+P26+Q26+R26+S26+T26+U26+V26+W26+X26+Y26+Z26+AA26+AB26+AC26</f>
        <v>291481</v>
      </c>
      <c r="D26" s="75">
        <f>年中人口!D644</f>
        <v>2854</v>
      </c>
      <c r="E26" s="75">
        <f>年中人口!E644</f>
        <v>11061</v>
      </c>
      <c r="F26" s="75">
        <f>年中人口!F644</f>
        <v>2936</v>
      </c>
      <c r="G26" s="75">
        <f>年中人口!G644</f>
        <v>3023</v>
      </c>
      <c r="H26" s="75">
        <f>年中人口!H644</f>
        <v>2830</v>
      </c>
      <c r="I26" s="75">
        <f>年中人口!I644</f>
        <v>2272</v>
      </c>
      <c r="J26" s="75">
        <f>年中人口!J644</f>
        <v>12653</v>
      </c>
      <c r="K26" s="75">
        <f>年中人口!K644</f>
        <v>15817</v>
      </c>
      <c r="L26" s="75">
        <f>年中人口!L644</f>
        <v>18782</v>
      </c>
      <c r="M26" s="76">
        <f>年中人口!M644</f>
        <v>21027</v>
      </c>
      <c r="N26" s="77">
        <f>年中人口!N644</f>
        <v>20557</v>
      </c>
      <c r="O26" s="221">
        <f>年中人口!O644</f>
        <v>23855</v>
      </c>
      <c r="P26" s="75">
        <f>年中人口!P644</f>
        <v>22930</v>
      </c>
      <c r="Q26" s="75">
        <f>年中人口!Q644</f>
        <v>20891</v>
      </c>
      <c r="R26" s="75">
        <f>年中人口!R644</f>
        <v>21902</v>
      </c>
      <c r="S26" s="75">
        <f>年中人口!S644</f>
        <v>22976</v>
      </c>
      <c r="T26" s="75">
        <f>年中人口!T644</f>
        <v>21005</v>
      </c>
      <c r="U26" s="75">
        <f>年中人口!U644</f>
        <v>17189</v>
      </c>
      <c r="V26" s="75">
        <f>年中人口!V644</f>
        <v>10692</v>
      </c>
      <c r="W26" s="75">
        <f>年中人口!W644</f>
        <v>9261</v>
      </c>
      <c r="X26" s="75">
        <f>年中人口!X644</f>
        <v>8168</v>
      </c>
      <c r="Y26" s="75">
        <f>年中人口!Y644</f>
        <v>5631</v>
      </c>
      <c r="Z26" s="75">
        <f>年中人口!Z644</f>
        <v>3123</v>
      </c>
      <c r="AA26" s="75">
        <f>年中人口!AA644</f>
        <v>915</v>
      </c>
      <c r="AB26" s="75">
        <f>年中人口!AB644</f>
        <v>164</v>
      </c>
      <c r="AC26" s="75">
        <f>年中人口!AC644</f>
        <v>28</v>
      </c>
    </row>
    <row r="27" spans="1:29" s="202" customFormat="1" ht="14.45" customHeight="1">
      <c r="A27" s="292"/>
      <c r="B27" s="74" t="s">
        <v>454</v>
      </c>
      <c r="C27" s="75">
        <f>D27+E27+J27+K27+L27+M27+N27+O27+P27+Q27+R27+S27+T27+U27+V27+W27+X27+Y27+Z27+AA27+AB27+AC27</f>
        <v>274041</v>
      </c>
      <c r="D27" s="75">
        <f>年中人口!D645</f>
        <v>2687</v>
      </c>
      <c r="E27" s="75">
        <f>年中人口!E645</f>
        <v>10354</v>
      </c>
      <c r="F27" s="75">
        <f>年中人口!F645</f>
        <v>2789</v>
      </c>
      <c r="G27" s="75">
        <f>年中人口!G645</f>
        <v>2817</v>
      </c>
      <c r="H27" s="75">
        <f>年中人口!H645</f>
        <v>2648</v>
      </c>
      <c r="I27" s="75">
        <f>年中人口!I645</f>
        <v>2100</v>
      </c>
      <c r="J27" s="75">
        <f>年中人口!J645</f>
        <v>11461</v>
      </c>
      <c r="K27" s="75">
        <f>年中人口!K645</f>
        <v>13879</v>
      </c>
      <c r="L27" s="75">
        <f>年中人口!L645</f>
        <v>17267</v>
      </c>
      <c r="M27" s="76">
        <f>年中人口!M645</f>
        <v>19364</v>
      </c>
      <c r="N27" s="77">
        <f>年中人口!N645</f>
        <v>19475</v>
      </c>
      <c r="O27" s="221">
        <f>年中人口!O645</f>
        <v>23043</v>
      </c>
      <c r="P27" s="75">
        <f>年中人口!P645</f>
        <v>21694</v>
      </c>
      <c r="Q27" s="75">
        <f>年中人口!Q645</f>
        <v>18630</v>
      </c>
      <c r="R27" s="75">
        <f>年中人口!R645</f>
        <v>19110</v>
      </c>
      <c r="S27" s="75">
        <f>年中人口!S645</f>
        <v>20387</v>
      </c>
      <c r="T27" s="75">
        <f>年中人口!T645</f>
        <v>18708</v>
      </c>
      <c r="U27" s="75">
        <f>年中人口!U645</f>
        <v>16289</v>
      </c>
      <c r="V27" s="75">
        <f>年中人口!V645</f>
        <v>10712</v>
      </c>
      <c r="W27" s="75">
        <f>年中人口!W645</f>
        <v>9499</v>
      </c>
      <c r="X27" s="75">
        <f>年中人口!X645</f>
        <v>8792</v>
      </c>
      <c r="Y27" s="75">
        <f>年中人口!Y645</f>
        <v>6804</v>
      </c>
      <c r="Z27" s="75">
        <f>年中人口!Z645</f>
        <v>4031</v>
      </c>
      <c r="AA27" s="75">
        <f>年中人口!AA645</f>
        <v>1486</v>
      </c>
      <c r="AB27" s="75">
        <f>年中人口!AB645</f>
        <v>321</v>
      </c>
      <c r="AC27" s="75">
        <f>年中人口!AC645</f>
        <v>48</v>
      </c>
    </row>
    <row r="28" spans="1:29" s="202" customFormat="1" ht="24" customHeight="1">
      <c r="A28" s="264" t="s">
        <v>1327</v>
      </c>
      <c r="B28" s="80" t="s">
        <v>1323</v>
      </c>
      <c r="C28" s="203">
        <f>SUM(C29:C30)</f>
        <v>193663</v>
      </c>
      <c r="D28" s="203">
        <f>年中人口!D634</f>
        <v>1957</v>
      </c>
      <c r="E28" s="203">
        <f>年中人口!E634</f>
        <v>7857</v>
      </c>
      <c r="F28" s="203">
        <f>年中人口!F634</f>
        <v>2075</v>
      </c>
      <c r="G28" s="203">
        <f>年中人口!G634</f>
        <v>2111</v>
      </c>
      <c r="H28" s="203">
        <f>年中人口!H634</f>
        <v>2009</v>
      </c>
      <c r="I28" s="203">
        <f>年中人口!I634</f>
        <v>1662</v>
      </c>
      <c r="J28" s="203">
        <f>年中人口!J634</f>
        <v>9174</v>
      </c>
      <c r="K28" s="203">
        <f>年中人口!K634</f>
        <v>10790</v>
      </c>
      <c r="L28" s="203">
        <f>年中人口!L634</f>
        <v>12876</v>
      </c>
      <c r="M28" s="204">
        <f>年中人口!M634</f>
        <v>13716</v>
      </c>
      <c r="N28" s="205">
        <f>年中人口!N634</f>
        <v>13698</v>
      </c>
      <c r="O28" s="203">
        <f>年中人口!O634</f>
        <v>16659</v>
      </c>
      <c r="P28" s="203">
        <f>年中人口!P634</f>
        <v>16326</v>
      </c>
      <c r="Q28" s="203">
        <f>年中人口!Q634</f>
        <v>14161</v>
      </c>
      <c r="R28" s="203">
        <f>年中人口!R634</f>
        <v>13946</v>
      </c>
      <c r="S28" s="203">
        <f>年中人口!S634</f>
        <v>14162</v>
      </c>
      <c r="T28" s="203">
        <f>年中人口!T634</f>
        <v>13160</v>
      </c>
      <c r="U28" s="203">
        <f>年中人口!U634</f>
        <v>11122</v>
      </c>
      <c r="V28" s="203">
        <f>年中人口!V634</f>
        <v>7293</v>
      </c>
      <c r="W28" s="203">
        <f>年中人口!W634</f>
        <v>5905</v>
      </c>
      <c r="X28" s="203">
        <f>年中人口!X634</f>
        <v>4809</v>
      </c>
      <c r="Y28" s="203">
        <f>年中人口!Y634</f>
        <v>3346</v>
      </c>
      <c r="Z28" s="203">
        <f>年中人口!Z634</f>
        <v>1909</v>
      </c>
      <c r="AA28" s="203">
        <f>年中人口!AA634</f>
        <v>652</v>
      </c>
      <c r="AB28" s="203">
        <f>年中人口!AB634</f>
        <v>125</v>
      </c>
      <c r="AC28" s="203">
        <f>年中人口!AC634</f>
        <v>20</v>
      </c>
    </row>
    <row r="29" spans="1:29" s="202" customFormat="1" ht="13.5" customHeight="1">
      <c r="A29" s="299" t="s">
        <v>1328</v>
      </c>
      <c r="B29" s="80" t="s">
        <v>1324</v>
      </c>
      <c r="C29" s="203">
        <f>D29+E29+J29+K29+L29+M29+N29+O29+P29+Q29+R29+S29+T29+U29+V29+W29+X29+Y29+Z29+AA29+AB29+AC29</f>
        <v>97319</v>
      </c>
      <c r="D29" s="203">
        <f>年中人口!D635</f>
        <v>1001</v>
      </c>
      <c r="E29" s="203">
        <f>年中人口!E635</f>
        <v>3998</v>
      </c>
      <c r="F29" s="203">
        <f>年中人口!F635</f>
        <v>1033</v>
      </c>
      <c r="G29" s="203">
        <f>年中人口!G635</f>
        <v>1065</v>
      </c>
      <c r="H29" s="203">
        <f>年中人口!H635</f>
        <v>1034</v>
      </c>
      <c r="I29" s="203">
        <f>年中人口!I635</f>
        <v>866</v>
      </c>
      <c r="J29" s="203">
        <f>年中人口!J635</f>
        <v>4762</v>
      </c>
      <c r="K29" s="203">
        <f>年中人口!K635</f>
        <v>5709</v>
      </c>
      <c r="L29" s="203">
        <f>年中人口!L635</f>
        <v>6706</v>
      </c>
      <c r="M29" s="204">
        <f>年中人口!M635</f>
        <v>7222</v>
      </c>
      <c r="N29" s="205">
        <f>年中人口!N635</f>
        <v>6998</v>
      </c>
      <c r="O29" s="203">
        <f>年中人口!O635</f>
        <v>8346</v>
      </c>
      <c r="P29" s="203">
        <f>年中人口!P635</f>
        <v>8076</v>
      </c>
      <c r="Q29" s="203">
        <f>年中人口!Q635</f>
        <v>7224</v>
      </c>
      <c r="R29" s="203">
        <f>年中人口!R635</f>
        <v>7102</v>
      </c>
      <c r="S29" s="203">
        <f>年中人口!S635</f>
        <v>6985</v>
      </c>
      <c r="T29" s="203">
        <f>年中人口!T635</f>
        <v>6457</v>
      </c>
      <c r="U29" s="203">
        <f>年中人口!U635</f>
        <v>5456</v>
      </c>
      <c r="V29" s="203">
        <f>年中人口!V635</f>
        <v>3463</v>
      </c>
      <c r="W29" s="203">
        <f>年中人口!W635</f>
        <v>2838</v>
      </c>
      <c r="X29" s="203">
        <f>年中人口!X635</f>
        <v>2274</v>
      </c>
      <c r="Y29" s="203">
        <f>年中人口!Y635</f>
        <v>1512</v>
      </c>
      <c r="Z29" s="203">
        <f>年中人口!Z635</f>
        <v>863</v>
      </c>
      <c r="AA29" s="203">
        <f>年中人口!AA635</f>
        <v>266</v>
      </c>
      <c r="AB29" s="203">
        <f>年中人口!AB635</f>
        <v>52</v>
      </c>
      <c r="AC29" s="203">
        <f>年中人口!AC635</f>
        <v>9</v>
      </c>
    </row>
    <row r="30" spans="1:29" s="202" customFormat="1" ht="14.45" customHeight="1">
      <c r="A30" s="299"/>
      <c r="B30" s="80" t="s">
        <v>1325</v>
      </c>
      <c r="C30" s="203">
        <f>D30+E30+J30+K30+L30+M30+N30+O30+P30+Q30+R30+S30+T30+U30+V30+W30+X30+Y30+Z30+AA30+AB30+AC30</f>
        <v>96344</v>
      </c>
      <c r="D30" s="203">
        <f>年中人口!D636</f>
        <v>956</v>
      </c>
      <c r="E30" s="203">
        <f>年中人口!E636</f>
        <v>3859</v>
      </c>
      <c r="F30" s="203">
        <f>年中人口!F636</f>
        <v>1042</v>
      </c>
      <c r="G30" s="203">
        <f>年中人口!G636</f>
        <v>1046</v>
      </c>
      <c r="H30" s="203">
        <f>年中人口!H636</f>
        <v>975</v>
      </c>
      <c r="I30" s="203">
        <f>年中人口!I636</f>
        <v>796</v>
      </c>
      <c r="J30" s="203">
        <f>年中人口!J636</f>
        <v>4412</v>
      </c>
      <c r="K30" s="203">
        <f>年中人口!K636</f>
        <v>5081</v>
      </c>
      <c r="L30" s="203">
        <f>年中人口!L636</f>
        <v>6170</v>
      </c>
      <c r="M30" s="204">
        <f>年中人口!M636</f>
        <v>6494</v>
      </c>
      <c r="N30" s="205">
        <f>年中人口!N636</f>
        <v>6700</v>
      </c>
      <c r="O30" s="203">
        <f>年中人口!O636</f>
        <v>8313</v>
      </c>
      <c r="P30" s="203">
        <f>年中人口!P636</f>
        <v>8250</v>
      </c>
      <c r="Q30" s="203">
        <f>年中人口!Q636</f>
        <v>6937</v>
      </c>
      <c r="R30" s="203">
        <f>年中人口!R636</f>
        <v>6844</v>
      </c>
      <c r="S30" s="203">
        <f>年中人口!S636</f>
        <v>7177</v>
      </c>
      <c r="T30" s="203">
        <f>年中人口!T636</f>
        <v>6703</v>
      </c>
      <c r="U30" s="203">
        <f>年中人口!U636</f>
        <v>5666</v>
      </c>
      <c r="V30" s="203">
        <f>年中人口!V636</f>
        <v>3830</v>
      </c>
      <c r="W30" s="203">
        <f>年中人口!W636</f>
        <v>3067</v>
      </c>
      <c r="X30" s="203">
        <f>年中人口!X636</f>
        <v>2535</v>
      </c>
      <c r="Y30" s="203">
        <f>年中人口!Y636</f>
        <v>1834</v>
      </c>
      <c r="Z30" s="203">
        <f>年中人口!Z636</f>
        <v>1046</v>
      </c>
      <c r="AA30" s="203">
        <f>年中人口!AA636</f>
        <v>386</v>
      </c>
      <c r="AB30" s="203">
        <f>年中人口!AB636</f>
        <v>73</v>
      </c>
      <c r="AC30" s="203">
        <f>年中人口!AC636</f>
        <v>11</v>
      </c>
    </row>
    <row r="31" spans="1:29" s="206" customFormat="1" ht="24" customHeight="1">
      <c r="A31" s="79" t="s">
        <v>1339</v>
      </c>
      <c r="B31" s="80" t="s">
        <v>1282</v>
      </c>
      <c r="C31" s="203">
        <f>SUM(C32:C33)</f>
        <v>90716</v>
      </c>
      <c r="D31" s="203">
        <f>年中人口!D646</f>
        <v>805</v>
      </c>
      <c r="E31" s="203">
        <f>年中人口!E646</f>
        <v>3118</v>
      </c>
      <c r="F31" s="203">
        <f>年中人口!F646</f>
        <v>837</v>
      </c>
      <c r="G31" s="203">
        <f>年中人口!G646</f>
        <v>836</v>
      </c>
      <c r="H31" s="203">
        <f>年中人口!H646</f>
        <v>796</v>
      </c>
      <c r="I31" s="203">
        <f>年中人口!I646</f>
        <v>649</v>
      </c>
      <c r="J31" s="203">
        <f>年中人口!J646</f>
        <v>3793</v>
      </c>
      <c r="K31" s="203">
        <f>年中人口!K646</f>
        <v>4855</v>
      </c>
      <c r="L31" s="203">
        <f>年中人口!L646</f>
        <v>5961</v>
      </c>
      <c r="M31" s="204">
        <f>年中人口!M646</f>
        <v>6417</v>
      </c>
      <c r="N31" s="205">
        <f>年中人口!N646</f>
        <v>6454</v>
      </c>
      <c r="O31" s="222">
        <f>年中人口!O646</f>
        <v>7408</v>
      </c>
      <c r="P31" s="203">
        <f>年中人口!P646</f>
        <v>6837</v>
      </c>
      <c r="Q31" s="203">
        <f>年中人口!Q646</f>
        <v>6248</v>
      </c>
      <c r="R31" s="203">
        <f>年中人口!R646</f>
        <v>6570</v>
      </c>
      <c r="S31" s="203">
        <f>年中人口!S646</f>
        <v>6874</v>
      </c>
      <c r="T31" s="203">
        <f>年中人口!T646</f>
        <v>6696</v>
      </c>
      <c r="U31" s="203">
        <f>年中人口!U646</f>
        <v>5780</v>
      </c>
      <c r="V31" s="203">
        <f>年中人口!V646</f>
        <v>3829</v>
      </c>
      <c r="W31" s="203">
        <f>年中人口!W646</f>
        <v>3106</v>
      </c>
      <c r="X31" s="203">
        <f>年中人口!X646</f>
        <v>2605</v>
      </c>
      <c r="Y31" s="203">
        <f>年中人口!Y646</f>
        <v>1833</v>
      </c>
      <c r="Z31" s="203">
        <f>年中人口!Z646</f>
        <v>1110</v>
      </c>
      <c r="AA31" s="203">
        <f>年中人口!AA646</f>
        <v>343</v>
      </c>
      <c r="AB31" s="203">
        <f>年中人口!AB646</f>
        <v>63</v>
      </c>
      <c r="AC31" s="203">
        <f>年中人口!AC646</f>
        <v>11</v>
      </c>
    </row>
    <row r="32" spans="1:29" s="206" customFormat="1" ht="13.5" customHeight="1">
      <c r="A32" s="291" t="s">
        <v>254</v>
      </c>
      <c r="B32" s="80" t="s">
        <v>1283</v>
      </c>
      <c r="C32" s="203">
        <f>D32+E32+J32+K32+L32+M32+N32+O32+P32+Q32+R32+S32+T32+U32+V32+W32+X32+Y32+Z32+AA32+AB32+AC32</f>
        <v>45347</v>
      </c>
      <c r="D32" s="203">
        <f>年中人口!D647</f>
        <v>413</v>
      </c>
      <c r="E32" s="203">
        <f>年中人口!E647</f>
        <v>1577</v>
      </c>
      <c r="F32" s="203">
        <f>年中人口!F647</f>
        <v>421</v>
      </c>
      <c r="G32" s="203">
        <f>年中人口!G647</f>
        <v>421</v>
      </c>
      <c r="H32" s="203">
        <f>年中人口!H647</f>
        <v>400</v>
      </c>
      <c r="I32" s="203">
        <f>年中人口!I647</f>
        <v>335</v>
      </c>
      <c r="J32" s="203">
        <f>年中人口!J647</f>
        <v>1979</v>
      </c>
      <c r="K32" s="203">
        <f>年中人口!K647</f>
        <v>2562</v>
      </c>
      <c r="L32" s="203">
        <f>年中人口!L647</f>
        <v>3095</v>
      </c>
      <c r="M32" s="204">
        <f>年中人口!M647</f>
        <v>3409</v>
      </c>
      <c r="N32" s="205">
        <f>年中人口!N647</f>
        <v>3299</v>
      </c>
      <c r="O32" s="222">
        <f>年中人口!O647</f>
        <v>3783</v>
      </c>
      <c r="P32" s="203">
        <f>年中人口!P647</f>
        <v>3412</v>
      </c>
      <c r="Q32" s="203">
        <f>年中人口!Q647</f>
        <v>3120</v>
      </c>
      <c r="R32" s="203">
        <f>年中人口!R647</f>
        <v>3324</v>
      </c>
      <c r="S32" s="203">
        <f>年中人口!S647</f>
        <v>3294</v>
      </c>
      <c r="T32" s="203">
        <f>年中人口!T647</f>
        <v>3259</v>
      </c>
      <c r="U32" s="203">
        <f>年中人口!U647</f>
        <v>2806</v>
      </c>
      <c r="V32" s="203">
        <f>年中人口!V647</f>
        <v>1816</v>
      </c>
      <c r="W32" s="203">
        <f>年中人口!W647</f>
        <v>1433</v>
      </c>
      <c r="X32" s="203">
        <f>年中人口!X647</f>
        <v>1217</v>
      </c>
      <c r="Y32" s="203">
        <f>年中人口!Y647</f>
        <v>830</v>
      </c>
      <c r="Z32" s="203">
        <f>年中人口!Z647</f>
        <v>531</v>
      </c>
      <c r="AA32" s="203">
        <f>年中人口!AA647</f>
        <v>150</v>
      </c>
      <c r="AB32" s="203">
        <f>年中人口!AB647</f>
        <v>31</v>
      </c>
      <c r="AC32" s="203">
        <f>年中人口!AC647</f>
        <v>7</v>
      </c>
    </row>
    <row r="33" spans="1:29" s="206" customFormat="1" ht="14.45" customHeight="1">
      <c r="A33" s="291"/>
      <c r="B33" s="80" t="s">
        <v>1284</v>
      </c>
      <c r="C33" s="203">
        <f>D33+E33+J33+K33+L33+M33+N33+O33+P33+Q33+R33+S33+T33+U33+V33+W33+X33+Y33+Z33+AA33+AB33+AC33</f>
        <v>45369</v>
      </c>
      <c r="D33" s="203">
        <f>年中人口!D648</f>
        <v>392</v>
      </c>
      <c r="E33" s="203">
        <f>年中人口!E648</f>
        <v>1541</v>
      </c>
      <c r="F33" s="203">
        <f>年中人口!F648</f>
        <v>416</v>
      </c>
      <c r="G33" s="203">
        <f>年中人口!G648</f>
        <v>415</v>
      </c>
      <c r="H33" s="203">
        <f>年中人口!H648</f>
        <v>396</v>
      </c>
      <c r="I33" s="203">
        <f>年中人口!I648</f>
        <v>314</v>
      </c>
      <c r="J33" s="203">
        <f>年中人口!J648</f>
        <v>1814</v>
      </c>
      <c r="K33" s="203">
        <f>年中人口!K648</f>
        <v>2293</v>
      </c>
      <c r="L33" s="203">
        <f>年中人口!L648</f>
        <v>2866</v>
      </c>
      <c r="M33" s="204">
        <f>年中人口!M648</f>
        <v>3008</v>
      </c>
      <c r="N33" s="205">
        <f>年中人口!N648</f>
        <v>3155</v>
      </c>
      <c r="O33" s="222">
        <f>年中人口!O648</f>
        <v>3625</v>
      </c>
      <c r="P33" s="203">
        <f>年中人口!P648</f>
        <v>3425</v>
      </c>
      <c r="Q33" s="203">
        <f>年中人口!Q648</f>
        <v>3128</v>
      </c>
      <c r="R33" s="203">
        <f>年中人口!R648</f>
        <v>3246</v>
      </c>
      <c r="S33" s="203">
        <f>年中人口!S648</f>
        <v>3580</v>
      </c>
      <c r="T33" s="203">
        <f>年中人口!T648</f>
        <v>3437</v>
      </c>
      <c r="U33" s="203">
        <f>年中人口!U648</f>
        <v>2974</v>
      </c>
      <c r="V33" s="203">
        <f>年中人口!V648</f>
        <v>2013</v>
      </c>
      <c r="W33" s="203">
        <f>年中人口!W648</f>
        <v>1673</v>
      </c>
      <c r="X33" s="203">
        <f>年中人口!X648</f>
        <v>1388</v>
      </c>
      <c r="Y33" s="203">
        <f>年中人口!Y648</f>
        <v>1003</v>
      </c>
      <c r="Z33" s="203">
        <f>年中人口!Z648</f>
        <v>579</v>
      </c>
      <c r="AA33" s="203">
        <f>年中人口!AA648</f>
        <v>193</v>
      </c>
      <c r="AB33" s="203">
        <f>年中人口!AB648</f>
        <v>32</v>
      </c>
      <c r="AC33" s="203">
        <f>年中人口!AC648</f>
        <v>4</v>
      </c>
    </row>
    <row r="34" spans="1:29" s="206" customFormat="1" ht="22.5" customHeight="1">
      <c r="A34" s="79" t="s">
        <v>1340</v>
      </c>
      <c r="B34" s="80" t="s">
        <v>1323</v>
      </c>
      <c r="C34" s="203">
        <f>SUM(C35:C36)</f>
        <v>102947</v>
      </c>
      <c r="D34" s="203">
        <f>年中人口!D649</f>
        <v>1152</v>
      </c>
      <c r="E34" s="203">
        <f>年中人口!E649</f>
        <v>4739</v>
      </c>
      <c r="F34" s="203">
        <f>年中人口!F649</f>
        <v>1238</v>
      </c>
      <c r="G34" s="203">
        <f>年中人口!G649</f>
        <v>1275</v>
      </c>
      <c r="H34" s="203">
        <f>年中人口!H649</f>
        <v>1213</v>
      </c>
      <c r="I34" s="203">
        <f>年中人口!I649</f>
        <v>1013</v>
      </c>
      <c r="J34" s="203">
        <f>年中人口!J649</f>
        <v>5381</v>
      </c>
      <c r="K34" s="203">
        <f>年中人口!K649</f>
        <v>5935</v>
      </c>
      <c r="L34" s="203">
        <f>年中人口!L649</f>
        <v>6915</v>
      </c>
      <c r="M34" s="204">
        <f>年中人口!M649</f>
        <v>7299</v>
      </c>
      <c r="N34" s="205">
        <f>年中人口!N649</f>
        <v>7244</v>
      </c>
      <c r="O34" s="222">
        <f>年中人口!O649</f>
        <v>9251</v>
      </c>
      <c r="P34" s="203">
        <f>年中人口!P649</f>
        <v>9489</v>
      </c>
      <c r="Q34" s="203">
        <f>年中人口!Q649</f>
        <v>7913</v>
      </c>
      <c r="R34" s="203">
        <f>年中人口!R649</f>
        <v>7376</v>
      </c>
      <c r="S34" s="203">
        <f>年中人口!S649</f>
        <v>7288</v>
      </c>
      <c r="T34" s="203">
        <f>年中人口!T649</f>
        <v>6464</v>
      </c>
      <c r="U34" s="203">
        <f>年中人口!U649</f>
        <v>5342</v>
      </c>
      <c r="V34" s="203">
        <f>年中人口!V649</f>
        <v>3464</v>
      </c>
      <c r="W34" s="203">
        <f>年中人口!W649</f>
        <v>2799</v>
      </c>
      <c r="X34" s="203">
        <f>年中人口!X649</f>
        <v>2204</v>
      </c>
      <c r="Y34" s="203">
        <f>年中人口!Y649</f>
        <v>1513</v>
      </c>
      <c r="Z34" s="203">
        <f>年中人口!Z649</f>
        <v>799</v>
      </c>
      <c r="AA34" s="203">
        <f>年中人口!AA649</f>
        <v>309</v>
      </c>
      <c r="AB34" s="203">
        <f>年中人口!AB649</f>
        <v>62</v>
      </c>
      <c r="AC34" s="203">
        <f>年中人口!AC649</f>
        <v>9</v>
      </c>
    </row>
    <row r="35" spans="1:29" s="206" customFormat="1" ht="13.5" customHeight="1">
      <c r="A35" s="298" t="s">
        <v>1322</v>
      </c>
      <c r="B35" s="80" t="s">
        <v>1324</v>
      </c>
      <c r="C35" s="203">
        <f>D35+E35+J35+K35+L35+M35+N35+O35+P35+Q35+R35+S35+T35+U35+V35+W35+X35+Y35+Z35+AA35+AB35+AC35</f>
        <v>51972</v>
      </c>
      <c r="D35" s="203">
        <f>年中人口!D650</f>
        <v>588</v>
      </c>
      <c r="E35" s="203">
        <f>年中人口!E650</f>
        <v>2421</v>
      </c>
      <c r="F35" s="203">
        <f>年中人口!F650</f>
        <v>612</v>
      </c>
      <c r="G35" s="203">
        <f>年中人口!G650</f>
        <v>644</v>
      </c>
      <c r="H35" s="203">
        <f>年中人口!H650</f>
        <v>634</v>
      </c>
      <c r="I35" s="203">
        <f>年中人口!I650</f>
        <v>531</v>
      </c>
      <c r="J35" s="203">
        <f>年中人口!J650</f>
        <v>2783</v>
      </c>
      <c r="K35" s="203">
        <f>年中人口!K650</f>
        <v>3147</v>
      </c>
      <c r="L35" s="203">
        <f>年中人口!L650</f>
        <v>3611</v>
      </c>
      <c r="M35" s="204">
        <f>年中人口!M650</f>
        <v>3813</v>
      </c>
      <c r="N35" s="205">
        <f>年中人口!N650</f>
        <v>3699</v>
      </c>
      <c r="O35" s="222">
        <f>年中人口!O650</f>
        <v>4563</v>
      </c>
      <c r="P35" s="203">
        <f>年中人口!P650</f>
        <v>4664</v>
      </c>
      <c r="Q35" s="203">
        <f>年中人口!Q650</f>
        <v>4104</v>
      </c>
      <c r="R35" s="203">
        <f>年中人口!R650</f>
        <v>3778</v>
      </c>
      <c r="S35" s="203">
        <f>年中人口!S650</f>
        <v>3691</v>
      </c>
      <c r="T35" s="203">
        <f>年中人口!T650</f>
        <v>3198</v>
      </c>
      <c r="U35" s="203">
        <f>年中人口!U650</f>
        <v>2650</v>
      </c>
      <c r="V35" s="203">
        <f>年中人口!V650</f>
        <v>1647</v>
      </c>
      <c r="W35" s="203">
        <f>年中人口!W650</f>
        <v>1405</v>
      </c>
      <c r="X35" s="203">
        <f>年中人口!X650</f>
        <v>1057</v>
      </c>
      <c r="Y35" s="203">
        <f>年中人口!Y650</f>
        <v>682</v>
      </c>
      <c r="Z35" s="203">
        <f>年中人口!Z650</f>
        <v>332</v>
      </c>
      <c r="AA35" s="203">
        <f>年中人口!AA650</f>
        <v>116</v>
      </c>
      <c r="AB35" s="203">
        <f>年中人口!AB650</f>
        <v>21</v>
      </c>
      <c r="AC35" s="203">
        <f>年中人口!AC650</f>
        <v>2</v>
      </c>
    </row>
    <row r="36" spans="1:29" s="206" customFormat="1" ht="14.45" customHeight="1">
      <c r="A36" s="298"/>
      <c r="B36" s="80" t="s">
        <v>1325</v>
      </c>
      <c r="C36" s="203">
        <f>D36+E36+J36+K36+L36+M36+N36+O36+P36+Q36+R36+S36+T36+U36+V36+W36+X36+Y36+Z36+AA36+AB36+AC36</f>
        <v>50975</v>
      </c>
      <c r="D36" s="203">
        <f>年中人口!D651</f>
        <v>564</v>
      </c>
      <c r="E36" s="203">
        <f>年中人口!E651</f>
        <v>2318</v>
      </c>
      <c r="F36" s="203">
        <f>年中人口!F651</f>
        <v>626</v>
      </c>
      <c r="G36" s="203">
        <f>年中人口!G651</f>
        <v>631</v>
      </c>
      <c r="H36" s="203">
        <f>年中人口!H651</f>
        <v>579</v>
      </c>
      <c r="I36" s="203">
        <f>年中人口!I651</f>
        <v>482</v>
      </c>
      <c r="J36" s="203">
        <f>年中人口!J651</f>
        <v>2598</v>
      </c>
      <c r="K36" s="203">
        <f>年中人口!K651</f>
        <v>2788</v>
      </c>
      <c r="L36" s="203">
        <f>年中人口!L651</f>
        <v>3304</v>
      </c>
      <c r="M36" s="204">
        <f>年中人口!M651</f>
        <v>3486</v>
      </c>
      <c r="N36" s="205">
        <f>年中人口!N651</f>
        <v>3545</v>
      </c>
      <c r="O36" s="222">
        <f>年中人口!O651</f>
        <v>4688</v>
      </c>
      <c r="P36" s="203">
        <f>年中人口!P651</f>
        <v>4825</v>
      </c>
      <c r="Q36" s="203">
        <f>年中人口!Q651</f>
        <v>3809</v>
      </c>
      <c r="R36" s="203">
        <f>年中人口!R651</f>
        <v>3598</v>
      </c>
      <c r="S36" s="203">
        <f>年中人口!S651</f>
        <v>3597</v>
      </c>
      <c r="T36" s="203">
        <f>年中人口!T651</f>
        <v>3266</v>
      </c>
      <c r="U36" s="203">
        <f>年中人口!U651</f>
        <v>2692</v>
      </c>
      <c r="V36" s="203">
        <f>年中人口!V651</f>
        <v>1817</v>
      </c>
      <c r="W36" s="203">
        <f>年中人口!W651</f>
        <v>1394</v>
      </c>
      <c r="X36" s="203">
        <f>年中人口!X651</f>
        <v>1147</v>
      </c>
      <c r="Y36" s="203">
        <f>年中人口!Y651</f>
        <v>831</v>
      </c>
      <c r="Z36" s="203">
        <f>年中人口!Z651</f>
        <v>467</v>
      </c>
      <c r="AA36" s="203">
        <f>年中人口!AA651</f>
        <v>193</v>
      </c>
      <c r="AB36" s="203">
        <f>年中人口!AB651</f>
        <v>41</v>
      </c>
      <c r="AC36" s="203">
        <f>年中人口!AC651</f>
        <v>7</v>
      </c>
    </row>
    <row r="37" spans="1:29" s="206" customFormat="1" ht="24" customHeight="1">
      <c r="A37" s="79" t="s">
        <v>239</v>
      </c>
      <c r="B37" s="80" t="s">
        <v>1282</v>
      </c>
      <c r="C37" s="203">
        <f t="shared" ref="C37" si="0">SUM(C38:C39)</f>
        <v>225124</v>
      </c>
      <c r="D37" s="203">
        <f>年中人口!D637</f>
        <v>2270</v>
      </c>
      <c r="E37" s="203">
        <f>年中人口!E637</f>
        <v>8733</v>
      </c>
      <c r="F37" s="203">
        <f>年中人口!F637</f>
        <v>2369</v>
      </c>
      <c r="G37" s="203">
        <f>年中人口!G637</f>
        <v>2413</v>
      </c>
      <c r="H37" s="203">
        <f>年中人口!H637</f>
        <v>2231</v>
      </c>
      <c r="I37" s="203">
        <f>年中人口!I637</f>
        <v>1720</v>
      </c>
      <c r="J37" s="203">
        <f>年中人口!J637</f>
        <v>9953</v>
      </c>
      <c r="K37" s="203">
        <f>年中人口!K637</f>
        <v>12143</v>
      </c>
      <c r="L37" s="203">
        <f>年中人口!L637</f>
        <v>14557</v>
      </c>
      <c r="M37" s="204">
        <f>年中人口!M637</f>
        <v>16029</v>
      </c>
      <c r="N37" s="205">
        <f>年中人口!N637</f>
        <v>15991</v>
      </c>
      <c r="O37" s="222">
        <f>年中人口!O637</f>
        <v>19176</v>
      </c>
      <c r="P37" s="203">
        <f>年中人口!P637</f>
        <v>18468</v>
      </c>
      <c r="Q37" s="203">
        <f>年中人口!Q637</f>
        <v>16073</v>
      </c>
      <c r="R37" s="203">
        <f>年中人口!R637</f>
        <v>16115</v>
      </c>
      <c r="S37" s="203">
        <f>年中人口!S637</f>
        <v>16823</v>
      </c>
      <c r="T37" s="203">
        <f>年中人口!T637</f>
        <v>14938</v>
      </c>
      <c r="U37" s="203">
        <f>年中人口!U637</f>
        <v>13009</v>
      </c>
      <c r="V37" s="203">
        <f>年中人口!V637</f>
        <v>8326</v>
      </c>
      <c r="W37" s="203">
        <f>年中人口!W637</f>
        <v>7342</v>
      </c>
      <c r="X37" s="203">
        <f>年中人口!X637</f>
        <v>6508</v>
      </c>
      <c r="Y37" s="203">
        <f>年中人口!Y637</f>
        <v>4744</v>
      </c>
      <c r="Z37" s="203">
        <f>年中人口!Z637</f>
        <v>2776</v>
      </c>
      <c r="AA37" s="203">
        <f>年中人口!AA637</f>
        <v>936</v>
      </c>
      <c r="AB37" s="203">
        <f>年中人口!AB637</f>
        <v>184</v>
      </c>
      <c r="AC37" s="203">
        <f>年中人口!AC637</f>
        <v>30</v>
      </c>
    </row>
    <row r="38" spans="1:29" s="206" customFormat="1" ht="14.45" customHeight="1">
      <c r="A38" s="297" t="s">
        <v>128</v>
      </c>
      <c r="B38" s="80" t="s">
        <v>1283</v>
      </c>
      <c r="C38" s="203">
        <f>SUM(D38,E38,J38:AC38)</f>
        <v>116293</v>
      </c>
      <c r="D38" s="203">
        <f>年中人口!D638</f>
        <v>1165</v>
      </c>
      <c r="E38" s="203">
        <f>年中人口!E638</f>
        <v>4562</v>
      </c>
      <c r="F38" s="203">
        <f>年中人口!F638</f>
        <v>1248</v>
      </c>
      <c r="G38" s="203">
        <f>年中人口!G638</f>
        <v>1283</v>
      </c>
      <c r="H38" s="203">
        <f>年中人口!H638</f>
        <v>1154</v>
      </c>
      <c r="I38" s="203">
        <f>年中人口!I638</f>
        <v>877</v>
      </c>
      <c r="J38" s="203">
        <f>年中人口!J638</f>
        <v>5207</v>
      </c>
      <c r="K38" s="203">
        <f>年中人口!K638</f>
        <v>6506</v>
      </c>
      <c r="L38" s="203">
        <f>年中人口!L638</f>
        <v>7541</v>
      </c>
      <c r="M38" s="204">
        <f>年中人口!M638</f>
        <v>8299</v>
      </c>
      <c r="N38" s="205">
        <f>年中人口!N638</f>
        <v>8146</v>
      </c>
      <c r="O38" s="222">
        <f>年中人口!O638</f>
        <v>9673</v>
      </c>
      <c r="P38" s="203">
        <f>年中人口!P638</f>
        <v>9565</v>
      </c>
      <c r="Q38" s="203">
        <f>年中人口!Q638</f>
        <v>8574</v>
      </c>
      <c r="R38" s="203">
        <f>年中人口!R638</f>
        <v>8753</v>
      </c>
      <c r="S38" s="203">
        <f>年中人口!S638</f>
        <v>8985</v>
      </c>
      <c r="T38" s="203">
        <f>年中人口!T638</f>
        <v>7924</v>
      </c>
      <c r="U38" s="203">
        <f>年中人口!U638</f>
        <v>6649</v>
      </c>
      <c r="V38" s="203">
        <f>年中人口!V638</f>
        <v>4184</v>
      </c>
      <c r="W38" s="203">
        <f>年中人口!W638</f>
        <v>3654</v>
      </c>
      <c r="X38" s="203">
        <f>年中人口!X638</f>
        <v>3102</v>
      </c>
      <c r="Y38" s="203">
        <f>年中人口!Y638</f>
        <v>2158</v>
      </c>
      <c r="Z38" s="203">
        <f>年中人口!Z638</f>
        <v>1239</v>
      </c>
      <c r="AA38" s="203">
        <f>年中人口!AA638</f>
        <v>342</v>
      </c>
      <c r="AB38" s="203">
        <f>年中人口!AB638</f>
        <v>56</v>
      </c>
      <c r="AC38" s="203">
        <f>年中人口!AC638</f>
        <v>9</v>
      </c>
    </row>
    <row r="39" spans="1:29" s="206" customFormat="1" ht="14.45" customHeight="1">
      <c r="A39" s="291"/>
      <c r="B39" s="80" t="s">
        <v>1284</v>
      </c>
      <c r="C39" s="203">
        <f>SUM(D39,E39,J39:AC39)</f>
        <v>108831</v>
      </c>
      <c r="D39" s="203">
        <f>年中人口!D639</f>
        <v>1105</v>
      </c>
      <c r="E39" s="203">
        <f>年中人口!E639</f>
        <v>4171</v>
      </c>
      <c r="F39" s="203">
        <f>年中人口!F639</f>
        <v>1121</v>
      </c>
      <c r="G39" s="203">
        <f>年中人口!G639</f>
        <v>1130</v>
      </c>
      <c r="H39" s="203">
        <f>年中人口!H639</f>
        <v>1077</v>
      </c>
      <c r="I39" s="203">
        <f>年中人口!I639</f>
        <v>843</v>
      </c>
      <c r="J39" s="203">
        <f>年中人口!J639</f>
        <v>4746</v>
      </c>
      <c r="K39" s="203">
        <f>年中人口!K639</f>
        <v>5637</v>
      </c>
      <c r="L39" s="203">
        <f>年中人口!L639</f>
        <v>7016</v>
      </c>
      <c r="M39" s="204">
        <f>年中人口!M639</f>
        <v>7730</v>
      </c>
      <c r="N39" s="205">
        <f>年中人口!N639</f>
        <v>7845</v>
      </c>
      <c r="O39" s="222">
        <f>年中人口!O639</f>
        <v>9503</v>
      </c>
      <c r="P39" s="203">
        <f>年中人口!P639</f>
        <v>8903</v>
      </c>
      <c r="Q39" s="203">
        <f>年中人口!Q639</f>
        <v>7499</v>
      </c>
      <c r="R39" s="203">
        <f>年中人口!R639</f>
        <v>7362</v>
      </c>
      <c r="S39" s="203">
        <f>年中人口!S639</f>
        <v>7838</v>
      </c>
      <c r="T39" s="203">
        <f>年中人口!T639</f>
        <v>7014</v>
      </c>
      <c r="U39" s="203">
        <f>年中人口!U639</f>
        <v>6360</v>
      </c>
      <c r="V39" s="203">
        <f>年中人口!V639</f>
        <v>4142</v>
      </c>
      <c r="W39" s="203">
        <f>年中人口!W639</f>
        <v>3688</v>
      </c>
      <c r="X39" s="203">
        <f>年中人口!X639</f>
        <v>3406</v>
      </c>
      <c r="Y39" s="203">
        <f>年中人口!Y639</f>
        <v>2586</v>
      </c>
      <c r="Z39" s="203">
        <f>年中人口!Z639</f>
        <v>1537</v>
      </c>
      <c r="AA39" s="203">
        <f>年中人口!AA639</f>
        <v>594</v>
      </c>
      <c r="AB39" s="203">
        <f>年中人口!AB639</f>
        <v>128</v>
      </c>
      <c r="AC39" s="203">
        <f>年中人口!AC639</f>
        <v>21</v>
      </c>
    </row>
    <row r="40" spans="1:29" ht="26.25" customHeight="1">
      <c r="A40" s="79" t="s">
        <v>240</v>
      </c>
      <c r="B40" s="80" t="s">
        <v>455</v>
      </c>
      <c r="C40" s="197">
        <f>SUM(C41:C42)</f>
        <v>48219</v>
      </c>
      <c r="D40" s="197">
        <f>年中人口!D652</f>
        <v>466</v>
      </c>
      <c r="E40" s="197">
        <f>年中人口!E652</f>
        <v>1659</v>
      </c>
      <c r="F40" s="197">
        <f>年中人口!F652</f>
        <v>484</v>
      </c>
      <c r="G40" s="197">
        <f>年中人口!G652</f>
        <v>471</v>
      </c>
      <c r="H40" s="197">
        <f>年中人口!H652</f>
        <v>406</v>
      </c>
      <c r="I40" s="197">
        <f>年中人口!I652</f>
        <v>298</v>
      </c>
      <c r="J40" s="197">
        <f>年中人口!J652</f>
        <v>2013</v>
      </c>
      <c r="K40" s="197">
        <f>年中人口!K652</f>
        <v>2506</v>
      </c>
      <c r="L40" s="197">
        <f>年中人口!L652</f>
        <v>3353</v>
      </c>
      <c r="M40" s="198">
        <f>年中人口!M652</f>
        <v>3713</v>
      </c>
      <c r="N40" s="199">
        <f>年中人口!N652</f>
        <v>3615</v>
      </c>
      <c r="O40" s="224">
        <f>年中人口!O652</f>
        <v>3946</v>
      </c>
      <c r="P40" s="197">
        <f>年中人口!P652</f>
        <v>3623</v>
      </c>
      <c r="Q40" s="197">
        <f>年中人口!Q652</f>
        <v>3186</v>
      </c>
      <c r="R40" s="197">
        <f>年中人口!R652</f>
        <v>3629</v>
      </c>
      <c r="S40" s="197">
        <f>年中人口!S652</f>
        <v>3866</v>
      </c>
      <c r="T40" s="197">
        <f>年中人口!T652</f>
        <v>3260</v>
      </c>
      <c r="U40" s="197">
        <f>年中人口!U652</f>
        <v>2702</v>
      </c>
      <c r="V40" s="197">
        <f>年中人口!V652</f>
        <v>1711</v>
      </c>
      <c r="W40" s="197">
        <f>年中人口!W652</f>
        <v>1631</v>
      </c>
      <c r="X40" s="197">
        <f>年中人口!X652</f>
        <v>1464</v>
      </c>
      <c r="Y40" s="197">
        <f>年中人口!Y652</f>
        <v>1082</v>
      </c>
      <c r="Z40" s="197">
        <f>年中人口!Z652</f>
        <v>586</v>
      </c>
      <c r="AA40" s="197">
        <f>年中人口!AA652</f>
        <v>171</v>
      </c>
      <c r="AB40" s="197">
        <f>年中人口!AB652</f>
        <v>31</v>
      </c>
      <c r="AC40" s="197">
        <f>年中人口!AC652</f>
        <v>6</v>
      </c>
    </row>
    <row r="41" spans="1:29" ht="15.75" customHeight="1">
      <c r="A41" s="291" t="s">
        <v>255</v>
      </c>
      <c r="B41" s="80" t="s">
        <v>456</v>
      </c>
      <c r="C41" s="197">
        <f>SUM(D41,E41,J41:AC41)</f>
        <v>25006</v>
      </c>
      <c r="D41" s="197">
        <f>年中人口!D653</f>
        <v>237</v>
      </c>
      <c r="E41" s="197">
        <f>年中人口!E653</f>
        <v>861</v>
      </c>
      <c r="F41" s="197">
        <f>年中人口!F653</f>
        <v>255</v>
      </c>
      <c r="G41" s="197">
        <f>年中人口!G653</f>
        <v>244</v>
      </c>
      <c r="H41" s="197">
        <f>年中人口!H653</f>
        <v>206</v>
      </c>
      <c r="I41" s="197">
        <f>年中人口!I653</f>
        <v>156</v>
      </c>
      <c r="J41" s="197">
        <f>年中人口!J653</f>
        <v>1072</v>
      </c>
      <c r="K41" s="197">
        <f>年中人口!K653</f>
        <v>1327</v>
      </c>
      <c r="L41" s="197">
        <f>年中人口!L653</f>
        <v>1718</v>
      </c>
      <c r="M41" s="198">
        <f>年中人口!M653</f>
        <v>1928</v>
      </c>
      <c r="N41" s="199">
        <f>年中人口!N653</f>
        <v>1860</v>
      </c>
      <c r="O41" s="224">
        <f>年中人口!O653</f>
        <v>2006</v>
      </c>
      <c r="P41" s="197">
        <f>年中人口!P653</f>
        <v>1939</v>
      </c>
      <c r="Q41" s="197">
        <f>年中人口!Q653</f>
        <v>1708</v>
      </c>
      <c r="R41" s="197">
        <f>年中人口!R653</f>
        <v>1891</v>
      </c>
      <c r="S41" s="197">
        <f>年中人口!S653</f>
        <v>2083</v>
      </c>
      <c r="T41" s="197">
        <f>年中人口!T653</f>
        <v>1785</v>
      </c>
      <c r="U41" s="197">
        <f>年中人口!U653</f>
        <v>1383</v>
      </c>
      <c r="V41" s="197">
        <f>年中人口!V653</f>
        <v>904</v>
      </c>
      <c r="W41" s="197">
        <f>年中人口!W653</f>
        <v>796</v>
      </c>
      <c r="X41" s="197">
        <f>年中人口!X653</f>
        <v>702</v>
      </c>
      <c r="Y41" s="197">
        <f>年中人口!Y653</f>
        <v>475</v>
      </c>
      <c r="Z41" s="197">
        <f>年中人口!Z653</f>
        <v>261</v>
      </c>
      <c r="AA41" s="197">
        <f>年中人口!AA653</f>
        <v>59</v>
      </c>
      <c r="AB41" s="197">
        <f>年中人口!AB653</f>
        <v>10</v>
      </c>
      <c r="AC41" s="197">
        <f>年中人口!AC653</f>
        <v>1</v>
      </c>
    </row>
    <row r="42" spans="1:29" ht="14.45" customHeight="1">
      <c r="A42" s="291"/>
      <c r="B42" s="80" t="s">
        <v>457</v>
      </c>
      <c r="C42" s="197">
        <f>SUM(D42,E42,J42:AC42)</f>
        <v>23213</v>
      </c>
      <c r="D42" s="197">
        <f>年中人口!D654</f>
        <v>229</v>
      </c>
      <c r="E42" s="197">
        <f>年中人口!E654</f>
        <v>798</v>
      </c>
      <c r="F42" s="197">
        <f>年中人口!F654</f>
        <v>229</v>
      </c>
      <c r="G42" s="197">
        <f>年中人口!G654</f>
        <v>227</v>
      </c>
      <c r="H42" s="197">
        <f>年中人口!H654</f>
        <v>200</v>
      </c>
      <c r="I42" s="197">
        <f>年中人口!I654</f>
        <v>142</v>
      </c>
      <c r="J42" s="197">
        <f>年中人口!J654</f>
        <v>941</v>
      </c>
      <c r="K42" s="197">
        <f>年中人口!K654</f>
        <v>1179</v>
      </c>
      <c r="L42" s="197">
        <f>年中人口!L654</f>
        <v>1635</v>
      </c>
      <c r="M42" s="198">
        <f>年中人口!M654</f>
        <v>1785</v>
      </c>
      <c r="N42" s="199">
        <f>年中人口!N654</f>
        <v>1755</v>
      </c>
      <c r="O42" s="224">
        <f>年中人口!O654</f>
        <v>1940</v>
      </c>
      <c r="P42" s="197">
        <f>年中人口!P654</f>
        <v>1684</v>
      </c>
      <c r="Q42" s="197">
        <f>年中人口!Q654</f>
        <v>1478</v>
      </c>
      <c r="R42" s="197">
        <f>年中人口!R654</f>
        <v>1738</v>
      </c>
      <c r="S42" s="197">
        <f>年中人口!S654</f>
        <v>1783</v>
      </c>
      <c r="T42" s="197">
        <f>年中人口!T654</f>
        <v>1475</v>
      </c>
      <c r="U42" s="197">
        <f>年中人口!U654</f>
        <v>1319</v>
      </c>
      <c r="V42" s="197">
        <f>年中人口!V654</f>
        <v>807</v>
      </c>
      <c r="W42" s="197">
        <f>年中人口!W654</f>
        <v>835</v>
      </c>
      <c r="X42" s="197">
        <f>年中人口!X654</f>
        <v>762</v>
      </c>
      <c r="Y42" s="197">
        <f>年中人口!Y654</f>
        <v>607</v>
      </c>
      <c r="Z42" s="197">
        <f>年中人口!Z654</f>
        <v>325</v>
      </c>
      <c r="AA42" s="197">
        <f>年中人口!AA654</f>
        <v>112</v>
      </c>
      <c r="AB42" s="197">
        <f>年中人口!AB654</f>
        <v>21</v>
      </c>
      <c r="AC42" s="197">
        <f>年中人口!AC654</f>
        <v>5</v>
      </c>
    </row>
    <row r="43" spans="1:29" ht="24.75" customHeight="1">
      <c r="A43" s="79" t="s">
        <v>241</v>
      </c>
      <c r="B43" s="80" t="s">
        <v>455</v>
      </c>
      <c r="C43" s="197">
        <f>SUM(C44:C45)</f>
        <v>36556</v>
      </c>
      <c r="D43" s="197">
        <f>年中人口!D655</f>
        <v>331</v>
      </c>
      <c r="E43" s="197">
        <f>年中人口!E655</f>
        <v>1232</v>
      </c>
      <c r="F43" s="197">
        <f>年中人口!F655</f>
        <v>354</v>
      </c>
      <c r="G43" s="197">
        <f>年中人口!G655</f>
        <v>375</v>
      </c>
      <c r="H43" s="197">
        <f>年中人口!H655</f>
        <v>308</v>
      </c>
      <c r="I43" s="197">
        <f>年中人口!I655</f>
        <v>195</v>
      </c>
      <c r="J43" s="197">
        <f>年中人口!J655</f>
        <v>1170</v>
      </c>
      <c r="K43" s="197">
        <f>年中人口!K655</f>
        <v>1706</v>
      </c>
      <c r="L43" s="197">
        <f>年中人口!L655</f>
        <v>2188</v>
      </c>
      <c r="M43" s="198">
        <f>年中人口!M655</f>
        <v>2613</v>
      </c>
      <c r="N43" s="199">
        <f>年中人口!N655</f>
        <v>2580</v>
      </c>
      <c r="O43" s="224">
        <f>年中人口!O655</f>
        <v>2944</v>
      </c>
      <c r="P43" s="197">
        <f>年中人口!P655</f>
        <v>2668</v>
      </c>
      <c r="Q43" s="197">
        <f>年中人口!Q655</f>
        <v>2387</v>
      </c>
      <c r="R43" s="197">
        <f>年中人口!R655</f>
        <v>2547</v>
      </c>
      <c r="S43" s="197">
        <f>年中人口!S655</f>
        <v>2786</v>
      </c>
      <c r="T43" s="197">
        <f>年中人口!T655</f>
        <v>2628</v>
      </c>
      <c r="U43" s="197">
        <f>年中人口!U655</f>
        <v>2435</v>
      </c>
      <c r="V43" s="197">
        <f>年中人口!V655</f>
        <v>1579</v>
      </c>
      <c r="W43" s="197">
        <f>年中人口!W655</f>
        <v>1426</v>
      </c>
      <c r="X43" s="197">
        <f>年中人口!X655</f>
        <v>1353</v>
      </c>
      <c r="Y43" s="197">
        <f>年中人口!Y655</f>
        <v>1046</v>
      </c>
      <c r="Z43" s="197">
        <f>年中人口!Z655</f>
        <v>659</v>
      </c>
      <c r="AA43" s="197">
        <f>年中人口!AA655</f>
        <v>223</v>
      </c>
      <c r="AB43" s="197">
        <f>年中人口!AB655</f>
        <v>48</v>
      </c>
      <c r="AC43" s="197">
        <f>年中人口!AC655</f>
        <v>7</v>
      </c>
    </row>
    <row r="44" spans="1:29" ht="18" customHeight="1">
      <c r="A44" s="291" t="s">
        <v>256</v>
      </c>
      <c r="B44" s="80" t="s">
        <v>456</v>
      </c>
      <c r="C44" s="197">
        <f>SUM(D44,E44,J44:AC44)</f>
        <v>19277</v>
      </c>
      <c r="D44" s="197">
        <f>年中人口!D656</f>
        <v>170</v>
      </c>
      <c r="E44" s="197">
        <f>年中人口!E656</f>
        <v>639</v>
      </c>
      <c r="F44" s="197">
        <f>年中人口!F656</f>
        <v>187</v>
      </c>
      <c r="G44" s="197">
        <f>年中人口!G656</f>
        <v>204</v>
      </c>
      <c r="H44" s="197">
        <f>年中人口!H656</f>
        <v>156</v>
      </c>
      <c r="I44" s="197">
        <f>年中人口!I656</f>
        <v>92</v>
      </c>
      <c r="J44" s="197">
        <f>年中人口!J656</f>
        <v>597</v>
      </c>
      <c r="K44" s="197">
        <f>年中人口!K656</f>
        <v>933</v>
      </c>
      <c r="L44" s="197">
        <f>年中人口!L656</f>
        <v>1123</v>
      </c>
      <c r="M44" s="198">
        <f>年中人口!M656</f>
        <v>1326</v>
      </c>
      <c r="N44" s="199">
        <f>年中人口!N656</f>
        <v>1297</v>
      </c>
      <c r="O44" s="224">
        <f>年中人口!O656</f>
        <v>1544</v>
      </c>
      <c r="P44" s="197">
        <f>年中人口!P656</f>
        <v>1467</v>
      </c>
      <c r="Q44" s="197">
        <f>年中人口!Q656</f>
        <v>1353</v>
      </c>
      <c r="R44" s="197">
        <f>年中人口!R656</f>
        <v>1457</v>
      </c>
      <c r="S44" s="197">
        <f>年中人口!S656</f>
        <v>1576</v>
      </c>
      <c r="T44" s="197">
        <f>年中人口!T656</f>
        <v>1411</v>
      </c>
      <c r="U44" s="197">
        <f>年中人口!U656</f>
        <v>1310</v>
      </c>
      <c r="V44" s="197">
        <f>年中人口!V656</f>
        <v>806</v>
      </c>
      <c r="W44" s="197">
        <f>年中人口!W656</f>
        <v>721</v>
      </c>
      <c r="X44" s="197">
        <f>年中人口!X656</f>
        <v>678</v>
      </c>
      <c r="Y44" s="197">
        <f>年中人口!Y656</f>
        <v>491</v>
      </c>
      <c r="Z44" s="197">
        <f>年中人口!Z656</f>
        <v>286</v>
      </c>
      <c r="AA44" s="197">
        <f>年中人口!AA656</f>
        <v>79</v>
      </c>
      <c r="AB44" s="197">
        <f>年中人口!AB656</f>
        <v>12</v>
      </c>
      <c r="AC44" s="197">
        <f>年中人口!AC656</f>
        <v>1</v>
      </c>
    </row>
    <row r="45" spans="1:29" ht="14.45" customHeight="1">
      <c r="A45" s="291"/>
      <c r="B45" s="80" t="s">
        <v>457</v>
      </c>
      <c r="C45" s="197">
        <f>SUM(D45,E45,J45:AC45)</f>
        <v>17279</v>
      </c>
      <c r="D45" s="197">
        <f>年中人口!D657</f>
        <v>161</v>
      </c>
      <c r="E45" s="197">
        <f>年中人口!E657</f>
        <v>593</v>
      </c>
      <c r="F45" s="197">
        <f>年中人口!F657</f>
        <v>167</v>
      </c>
      <c r="G45" s="197">
        <f>年中人口!G657</f>
        <v>171</v>
      </c>
      <c r="H45" s="197">
        <f>年中人口!H657</f>
        <v>152</v>
      </c>
      <c r="I45" s="197">
        <f>年中人口!I657</f>
        <v>103</v>
      </c>
      <c r="J45" s="197">
        <f>年中人口!J657</f>
        <v>573</v>
      </c>
      <c r="K45" s="197">
        <f>年中人口!K657</f>
        <v>773</v>
      </c>
      <c r="L45" s="197">
        <f>年中人口!L657</f>
        <v>1065</v>
      </c>
      <c r="M45" s="198">
        <f>年中人口!M657</f>
        <v>1287</v>
      </c>
      <c r="N45" s="199">
        <f>年中人口!N657</f>
        <v>1283</v>
      </c>
      <c r="O45" s="224">
        <f>年中人口!O657</f>
        <v>1400</v>
      </c>
      <c r="P45" s="197">
        <f>年中人口!P657</f>
        <v>1201</v>
      </c>
      <c r="Q45" s="197">
        <f>年中人口!Q657</f>
        <v>1034</v>
      </c>
      <c r="R45" s="197">
        <f>年中人口!R657</f>
        <v>1090</v>
      </c>
      <c r="S45" s="197">
        <f>年中人口!S657</f>
        <v>1210</v>
      </c>
      <c r="T45" s="197">
        <f>年中人口!T657</f>
        <v>1217</v>
      </c>
      <c r="U45" s="197">
        <f>年中人口!U657</f>
        <v>1125</v>
      </c>
      <c r="V45" s="197">
        <f>年中人口!V657</f>
        <v>773</v>
      </c>
      <c r="W45" s="197">
        <f>年中人口!W657</f>
        <v>705</v>
      </c>
      <c r="X45" s="197">
        <f>年中人口!X657</f>
        <v>675</v>
      </c>
      <c r="Y45" s="197">
        <f>年中人口!Y657</f>
        <v>555</v>
      </c>
      <c r="Z45" s="197">
        <f>年中人口!Z657</f>
        <v>373</v>
      </c>
      <c r="AA45" s="197">
        <f>年中人口!AA657</f>
        <v>144</v>
      </c>
      <c r="AB45" s="197">
        <f>年中人口!AB657</f>
        <v>36</v>
      </c>
      <c r="AC45" s="197">
        <f>年中人口!AC657</f>
        <v>6</v>
      </c>
    </row>
    <row r="46" spans="1:29" ht="27" customHeight="1">
      <c r="A46" s="79" t="s">
        <v>242</v>
      </c>
      <c r="B46" s="80" t="s">
        <v>455</v>
      </c>
      <c r="C46" s="197">
        <f>SUM(C47:C48)</f>
        <v>84046</v>
      </c>
      <c r="D46" s="197">
        <f>年中人口!D658</f>
        <v>960</v>
      </c>
      <c r="E46" s="197">
        <f>年中人口!E658</f>
        <v>3973</v>
      </c>
      <c r="F46" s="197">
        <f>年中人口!F658</f>
        <v>1025</v>
      </c>
      <c r="G46" s="197">
        <f>年中人口!G658</f>
        <v>1060</v>
      </c>
      <c r="H46" s="197">
        <f>年中人口!H658</f>
        <v>1042</v>
      </c>
      <c r="I46" s="197">
        <f>年中人口!I658</f>
        <v>846</v>
      </c>
      <c r="J46" s="197">
        <f>年中人口!J658</f>
        <v>4722</v>
      </c>
      <c r="K46" s="197">
        <f>年中人口!K658</f>
        <v>5225</v>
      </c>
      <c r="L46" s="197">
        <f>年中人口!L658</f>
        <v>5487</v>
      </c>
      <c r="M46" s="198">
        <f>年中人口!M658</f>
        <v>5791</v>
      </c>
      <c r="N46" s="199">
        <f>年中人口!N658</f>
        <v>5838</v>
      </c>
      <c r="O46" s="224">
        <f>年中人口!O658</f>
        <v>7698</v>
      </c>
      <c r="P46" s="197">
        <f>年中人口!P658</f>
        <v>8069</v>
      </c>
      <c r="Q46" s="197">
        <f>年中人口!Q658</f>
        <v>6724</v>
      </c>
      <c r="R46" s="197">
        <f>年中人口!R658</f>
        <v>5868</v>
      </c>
      <c r="S46" s="197">
        <f>年中人口!S658</f>
        <v>5726</v>
      </c>
      <c r="T46" s="197">
        <f>年中人口!T658</f>
        <v>5110</v>
      </c>
      <c r="U46" s="197">
        <f>年中人口!U658</f>
        <v>4352</v>
      </c>
      <c r="V46" s="197">
        <f>年中人口!V658</f>
        <v>2697</v>
      </c>
      <c r="W46" s="197">
        <f>年中人口!W658</f>
        <v>2116</v>
      </c>
      <c r="X46" s="197">
        <f>年中人口!X658</f>
        <v>1658</v>
      </c>
      <c r="Y46" s="197">
        <f>年中人口!Y658</f>
        <v>1126</v>
      </c>
      <c r="Z46" s="197">
        <f>年中人口!Z658</f>
        <v>632</v>
      </c>
      <c r="AA46" s="197">
        <f>年中人口!AA658</f>
        <v>227</v>
      </c>
      <c r="AB46" s="197">
        <f>年中人口!AB658</f>
        <v>39</v>
      </c>
      <c r="AC46" s="197">
        <f>年中人口!AC658</f>
        <v>8</v>
      </c>
    </row>
    <row r="47" spans="1:29" ht="13.5" customHeight="1">
      <c r="A47" s="291" t="s">
        <v>257</v>
      </c>
      <c r="B47" s="80" t="s">
        <v>456</v>
      </c>
      <c r="C47" s="197">
        <f>SUM(D47,E47,J47:AC47)</f>
        <v>42431</v>
      </c>
      <c r="D47" s="197">
        <f>年中人口!D659</f>
        <v>495</v>
      </c>
      <c r="E47" s="197">
        <f>年中人口!E659</f>
        <v>2082</v>
      </c>
      <c r="F47" s="197">
        <f>年中人口!F659</f>
        <v>537</v>
      </c>
      <c r="G47" s="197">
        <f>年中人口!G659</f>
        <v>566</v>
      </c>
      <c r="H47" s="197">
        <f>年中人口!H659</f>
        <v>546</v>
      </c>
      <c r="I47" s="197">
        <f>年中人口!I659</f>
        <v>433</v>
      </c>
      <c r="J47" s="197">
        <f>年中人口!J659</f>
        <v>2477</v>
      </c>
      <c r="K47" s="197">
        <f>年中人口!K659</f>
        <v>2832</v>
      </c>
      <c r="L47" s="197">
        <f>年中人口!L659</f>
        <v>2835</v>
      </c>
      <c r="M47" s="198">
        <f>年中人口!M659</f>
        <v>3041</v>
      </c>
      <c r="N47" s="199">
        <f>年中人口!N659</f>
        <v>2950</v>
      </c>
      <c r="O47" s="224">
        <f>年中人口!O659</f>
        <v>3789</v>
      </c>
      <c r="P47" s="197">
        <f>年中人口!P659</f>
        <v>3979</v>
      </c>
      <c r="Q47" s="197">
        <f>年中人口!Q659</f>
        <v>3427</v>
      </c>
      <c r="R47" s="197">
        <f>年中人口!R659</f>
        <v>3036</v>
      </c>
      <c r="S47" s="197">
        <f>年中人口!S659</f>
        <v>2863</v>
      </c>
      <c r="T47" s="197">
        <f>年中人口!T659</f>
        <v>2546</v>
      </c>
      <c r="U47" s="197">
        <f>年中人口!U659</f>
        <v>2104</v>
      </c>
      <c r="V47" s="197">
        <f>年中人口!V659</f>
        <v>1321</v>
      </c>
      <c r="W47" s="197">
        <f>年中人口!W659</f>
        <v>1036</v>
      </c>
      <c r="X47" s="197">
        <f>年中人口!X659</f>
        <v>738</v>
      </c>
      <c r="Y47" s="197">
        <f>年中人口!Y659</f>
        <v>494</v>
      </c>
      <c r="Z47" s="197">
        <f>年中人口!Z659</f>
        <v>285</v>
      </c>
      <c r="AA47" s="197">
        <f>年中人口!AA659</f>
        <v>87</v>
      </c>
      <c r="AB47" s="197">
        <f>年中人口!AB659</f>
        <v>11</v>
      </c>
      <c r="AC47" s="197">
        <f>年中人口!AC659</f>
        <v>3</v>
      </c>
    </row>
    <row r="48" spans="1:29" ht="14.45" customHeight="1">
      <c r="A48" s="291"/>
      <c r="B48" s="80" t="s">
        <v>457</v>
      </c>
      <c r="C48" s="197">
        <f>SUM(D48,E48,J48:AC48)</f>
        <v>41615</v>
      </c>
      <c r="D48" s="197">
        <f>年中人口!D660</f>
        <v>465</v>
      </c>
      <c r="E48" s="197">
        <f>年中人口!E660</f>
        <v>1891</v>
      </c>
      <c r="F48" s="197">
        <f>年中人口!F660</f>
        <v>488</v>
      </c>
      <c r="G48" s="197">
        <f>年中人口!G660</f>
        <v>494</v>
      </c>
      <c r="H48" s="197">
        <f>年中人口!H660</f>
        <v>496</v>
      </c>
      <c r="I48" s="197">
        <f>年中人口!I660</f>
        <v>413</v>
      </c>
      <c r="J48" s="197">
        <f>年中人口!J660</f>
        <v>2245</v>
      </c>
      <c r="K48" s="197">
        <f>年中人口!K660</f>
        <v>2393</v>
      </c>
      <c r="L48" s="197">
        <f>年中人口!L660</f>
        <v>2652</v>
      </c>
      <c r="M48" s="198">
        <f>年中人口!M660</f>
        <v>2750</v>
      </c>
      <c r="N48" s="199">
        <f>年中人口!N660</f>
        <v>2888</v>
      </c>
      <c r="O48" s="224">
        <f>年中人口!O660</f>
        <v>3909</v>
      </c>
      <c r="P48" s="197">
        <f>年中人口!P660</f>
        <v>4090</v>
      </c>
      <c r="Q48" s="197">
        <f>年中人口!Q660</f>
        <v>3297</v>
      </c>
      <c r="R48" s="197">
        <f>年中人口!R660</f>
        <v>2832</v>
      </c>
      <c r="S48" s="197">
        <f>年中人口!S660</f>
        <v>2863</v>
      </c>
      <c r="T48" s="197">
        <f>年中人口!T660</f>
        <v>2564</v>
      </c>
      <c r="U48" s="197">
        <f>年中人口!U660</f>
        <v>2248</v>
      </c>
      <c r="V48" s="197">
        <f>年中人口!V660</f>
        <v>1376</v>
      </c>
      <c r="W48" s="197">
        <f>年中人口!W660</f>
        <v>1080</v>
      </c>
      <c r="X48" s="197">
        <f>年中人口!X660</f>
        <v>920</v>
      </c>
      <c r="Y48" s="197">
        <f>年中人口!Y660</f>
        <v>632</v>
      </c>
      <c r="Z48" s="197">
        <f>年中人口!Z660</f>
        <v>347</v>
      </c>
      <c r="AA48" s="197">
        <f>年中人口!AA660</f>
        <v>140</v>
      </c>
      <c r="AB48" s="197">
        <f>年中人口!AB660</f>
        <v>28</v>
      </c>
      <c r="AC48" s="197">
        <f>年中人口!AC660</f>
        <v>5</v>
      </c>
    </row>
    <row r="49" spans="1:29" ht="27" customHeight="1">
      <c r="A49" s="79" t="s">
        <v>236</v>
      </c>
      <c r="B49" s="80" t="s">
        <v>455</v>
      </c>
      <c r="C49" s="197">
        <f>SUM(C50:C51)</f>
        <v>38098</v>
      </c>
      <c r="D49" s="197">
        <f>年中人口!D661</f>
        <v>324</v>
      </c>
      <c r="E49" s="197">
        <f>年中人口!E661</f>
        <v>1232</v>
      </c>
      <c r="F49" s="197">
        <f>年中人口!F661</f>
        <v>309</v>
      </c>
      <c r="G49" s="197">
        <f>年中人口!G661</f>
        <v>333</v>
      </c>
      <c r="H49" s="197">
        <f>年中人口!H661</f>
        <v>329</v>
      </c>
      <c r="I49" s="197">
        <f>年中人口!I661</f>
        <v>261</v>
      </c>
      <c r="J49" s="197">
        <f>年中人口!J661</f>
        <v>1462</v>
      </c>
      <c r="K49" s="197">
        <f>年中人口!K661</f>
        <v>1937</v>
      </c>
      <c r="L49" s="197">
        <f>年中人口!L661</f>
        <v>2512</v>
      </c>
      <c r="M49" s="198">
        <f>年中人口!M661</f>
        <v>2749</v>
      </c>
      <c r="N49" s="199">
        <f>年中人口!N661</f>
        <v>2569</v>
      </c>
      <c r="O49" s="224">
        <f>年中人口!O661</f>
        <v>2967</v>
      </c>
      <c r="P49" s="197">
        <f>年中人口!P661</f>
        <v>2806</v>
      </c>
      <c r="Q49" s="197">
        <f>年中人口!Q661</f>
        <v>2739</v>
      </c>
      <c r="R49" s="197">
        <f>年中人口!R661</f>
        <v>2915</v>
      </c>
      <c r="S49" s="197">
        <f>年中人口!S661</f>
        <v>2998</v>
      </c>
      <c r="T49" s="197">
        <f>年中人口!T661</f>
        <v>2492</v>
      </c>
      <c r="U49" s="197">
        <f>年中人口!U661</f>
        <v>2198</v>
      </c>
      <c r="V49" s="197">
        <f>年中人口!V661</f>
        <v>1497</v>
      </c>
      <c r="W49" s="197">
        <f>年中人口!W661</f>
        <v>1463</v>
      </c>
      <c r="X49" s="197">
        <f>年中人口!X661</f>
        <v>1334</v>
      </c>
      <c r="Y49" s="197">
        <f>年中人口!Y661</f>
        <v>994</v>
      </c>
      <c r="Z49" s="197">
        <f>年中人口!Z661</f>
        <v>630</v>
      </c>
      <c r="AA49" s="197">
        <f>年中人口!AA661</f>
        <v>223</v>
      </c>
      <c r="AB49" s="197">
        <f>年中人口!AB661</f>
        <v>51</v>
      </c>
      <c r="AC49" s="197">
        <f>年中人口!AC661</f>
        <v>6</v>
      </c>
    </row>
    <row r="50" spans="1:29" ht="15" customHeight="1">
      <c r="A50" s="291" t="s">
        <v>258</v>
      </c>
      <c r="B50" s="80" t="s">
        <v>456</v>
      </c>
      <c r="C50" s="197">
        <f>SUM(D50,E50,J50:AC50)</f>
        <v>20057</v>
      </c>
      <c r="D50" s="197">
        <f>年中人口!D662</f>
        <v>168</v>
      </c>
      <c r="E50" s="197">
        <f>年中人口!E662</f>
        <v>632</v>
      </c>
      <c r="F50" s="197">
        <f>年中人口!F662</f>
        <v>158</v>
      </c>
      <c r="G50" s="197">
        <f>年中人口!G662</f>
        <v>171</v>
      </c>
      <c r="H50" s="197">
        <f>年中人口!H662</f>
        <v>168</v>
      </c>
      <c r="I50" s="197">
        <f>年中人口!I662</f>
        <v>135</v>
      </c>
      <c r="J50" s="197">
        <f>年中人口!J662</f>
        <v>768</v>
      </c>
      <c r="K50" s="197">
        <f>年中人口!K662</f>
        <v>1017</v>
      </c>
      <c r="L50" s="197">
        <f>年中人口!L662</f>
        <v>1313</v>
      </c>
      <c r="M50" s="198">
        <f>年中人口!M662</f>
        <v>1415</v>
      </c>
      <c r="N50" s="199">
        <f>年中人口!N662</f>
        <v>1348</v>
      </c>
      <c r="O50" s="224">
        <f>年中人口!O662</f>
        <v>1517</v>
      </c>
      <c r="P50" s="197">
        <f>年中人口!P662</f>
        <v>1484</v>
      </c>
      <c r="Q50" s="197">
        <f>年中人口!Q662</f>
        <v>1523</v>
      </c>
      <c r="R50" s="197">
        <f>年中人口!R662</f>
        <v>1708</v>
      </c>
      <c r="S50" s="197">
        <f>年中人口!S662</f>
        <v>1698</v>
      </c>
      <c r="T50" s="197">
        <f>年中人口!T662</f>
        <v>1418</v>
      </c>
      <c r="U50" s="197">
        <f>年中人口!U662</f>
        <v>1143</v>
      </c>
      <c r="V50" s="197">
        <f>年中人口!V662</f>
        <v>724</v>
      </c>
      <c r="W50" s="197">
        <f>年中人口!W662</f>
        <v>709</v>
      </c>
      <c r="X50" s="197">
        <f>年中人口!X662</f>
        <v>630</v>
      </c>
      <c r="Y50" s="197">
        <f>年中人口!Y662</f>
        <v>466</v>
      </c>
      <c r="Z50" s="197">
        <f>年中人口!Z662</f>
        <v>281</v>
      </c>
      <c r="AA50" s="197">
        <f>年中人口!AA662</f>
        <v>77</v>
      </c>
      <c r="AB50" s="197">
        <f>年中人口!AB662</f>
        <v>16</v>
      </c>
      <c r="AC50" s="197">
        <f>年中人口!AC662</f>
        <v>2</v>
      </c>
    </row>
    <row r="51" spans="1:29" ht="14.45" customHeight="1">
      <c r="A51" s="291"/>
      <c r="B51" s="80" t="s">
        <v>457</v>
      </c>
      <c r="C51" s="197">
        <f>SUM(D51,E51,J51:AC51)</f>
        <v>18041</v>
      </c>
      <c r="D51" s="197">
        <f>年中人口!D663</f>
        <v>156</v>
      </c>
      <c r="E51" s="197">
        <f>年中人口!E663</f>
        <v>600</v>
      </c>
      <c r="F51" s="197">
        <f>年中人口!F663</f>
        <v>151</v>
      </c>
      <c r="G51" s="197">
        <f>年中人口!G663</f>
        <v>162</v>
      </c>
      <c r="H51" s="197">
        <f>年中人口!H663</f>
        <v>161</v>
      </c>
      <c r="I51" s="197">
        <f>年中人口!I663</f>
        <v>126</v>
      </c>
      <c r="J51" s="197">
        <f>年中人口!J663</f>
        <v>694</v>
      </c>
      <c r="K51" s="197">
        <f>年中人口!K663</f>
        <v>920</v>
      </c>
      <c r="L51" s="197">
        <f>年中人口!L663</f>
        <v>1199</v>
      </c>
      <c r="M51" s="198">
        <f>年中人口!M663</f>
        <v>1334</v>
      </c>
      <c r="N51" s="199">
        <f>年中人口!N663</f>
        <v>1221</v>
      </c>
      <c r="O51" s="224">
        <f>年中人口!O663</f>
        <v>1450</v>
      </c>
      <c r="P51" s="197">
        <f>年中人口!P663</f>
        <v>1322</v>
      </c>
      <c r="Q51" s="197">
        <f>年中人口!Q663</f>
        <v>1216</v>
      </c>
      <c r="R51" s="197">
        <f>年中人口!R663</f>
        <v>1207</v>
      </c>
      <c r="S51" s="197">
        <f>年中人口!S663</f>
        <v>1300</v>
      </c>
      <c r="T51" s="197">
        <f>年中人口!T663</f>
        <v>1074</v>
      </c>
      <c r="U51" s="197">
        <f>年中人口!U663</f>
        <v>1055</v>
      </c>
      <c r="V51" s="197">
        <f>年中人口!V663</f>
        <v>773</v>
      </c>
      <c r="W51" s="197">
        <f>年中人口!W663</f>
        <v>754</v>
      </c>
      <c r="X51" s="197">
        <f>年中人口!X663</f>
        <v>704</v>
      </c>
      <c r="Y51" s="197">
        <f>年中人口!Y663</f>
        <v>528</v>
      </c>
      <c r="Z51" s="197">
        <f>年中人口!Z663</f>
        <v>349</v>
      </c>
      <c r="AA51" s="197">
        <f>年中人口!AA663</f>
        <v>146</v>
      </c>
      <c r="AB51" s="197">
        <f>年中人口!AB663</f>
        <v>35</v>
      </c>
      <c r="AC51" s="197">
        <f>年中人口!AC663</f>
        <v>4</v>
      </c>
    </row>
    <row r="52" spans="1:29" s="78" customFormat="1" ht="24" customHeight="1">
      <c r="A52" s="79" t="s">
        <v>1136</v>
      </c>
      <c r="B52" s="80" t="s">
        <v>455</v>
      </c>
      <c r="C52" s="197">
        <f>SUM(C53:C54)</f>
        <v>18205</v>
      </c>
      <c r="D52" s="197">
        <f>年中人口!D664</f>
        <v>189</v>
      </c>
      <c r="E52" s="197">
        <f>年中人口!E664</f>
        <v>637</v>
      </c>
      <c r="F52" s="197">
        <f>年中人口!F664</f>
        <v>197</v>
      </c>
      <c r="G52" s="197">
        <f>年中人口!G664</f>
        <v>174</v>
      </c>
      <c r="H52" s="197">
        <f>年中人口!H664</f>
        <v>146</v>
      </c>
      <c r="I52" s="197">
        <f>年中人口!I664</f>
        <v>120</v>
      </c>
      <c r="J52" s="197">
        <f>年中人口!J664</f>
        <v>586</v>
      </c>
      <c r="K52" s="197">
        <f>年中人口!K664</f>
        <v>769</v>
      </c>
      <c r="L52" s="197">
        <f>年中人口!L664</f>
        <v>1017</v>
      </c>
      <c r="M52" s="198">
        <f>年中人口!M664</f>
        <v>1163</v>
      </c>
      <c r="N52" s="199">
        <f>年中人口!N664</f>
        <v>1389</v>
      </c>
      <c r="O52" s="224">
        <f>年中人口!O664</f>
        <v>1621</v>
      </c>
      <c r="P52" s="197">
        <f>年中人口!P664</f>
        <v>1302</v>
      </c>
      <c r="Q52" s="197">
        <f>年中人口!Q664</f>
        <v>1037</v>
      </c>
      <c r="R52" s="197">
        <f>年中人口!R664</f>
        <v>1156</v>
      </c>
      <c r="S52" s="197">
        <f>年中人口!S664</f>
        <v>1447</v>
      </c>
      <c r="T52" s="197">
        <f>年中人口!T664</f>
        <v>1448</v>
      </c>
      <c r="U52" s="197">
        <f>年中人口!U664</f>
        <v>1322</v>
      </c>
      <c r="V52" s="197">
        <f>年中人口!V664</f>
        <v>842</v>
      </c>
      <c r="W52" s="197">
        <f>年中人口!W664</f>
        <v>706</v>
      </c>
      <c r="X52" s="197">
        <f>年中人口!X664</f>
        <v>699</v>
      </c>
      <c r="Y52" s="197">
        <f>年中人口!Y664</f>
        <v>496</v>
      </c>
      <c r="Z52" s="197">
        <f>年中人口!Z664</f>
        <v>269</v>
      </c>
      <c r="AA52" s="197">
        <f>年中人口!AA664</f>
        <v>92</v>
      </c>
      <c r="AB52" s="197">
        <f>年中人口!AB664</f>
        <v>15</v>
      </c>
      <c r="AC52" s="197">
        <f>年中人口!AC664</f>
        <v>3</v>
      </c>
    </row>
    <row r="53" spans="1:29" s="78" customFormat="1" ht="14.45" customHeight="1">
      <c r="A53" s="291" t="s">
        <v>259</v>
      </c>
      <c r="B53" s="80" t="s">
        <v>456</v>
      </c>
      <c r="C53" s="197">
        <f>SUM(D53,E53,J53:AC53)</f>
        <v>9522</v>
      </c>
      <c r="D53" s="197">
        <f>年中人口!D665</f>
        <v>95</v>
      </c>
      <c r="E53" s="197">
        <f>年中人口!E665</f>
        <v>348</v>
      </c>
      <c r="F53" s="197">
        <f>年中人口!F665</f>
        <v>111</v>
      </c>
      <c r="G53" s="197">
        <f>年中人口!G665</f>
        <v>98</v>
      </c>
      <c r="H53" s="197">
        <f>年中人口!H665</f>
        <v>78</v>
      </c>
      <c r="I53" s="197">
        <f>年中人口!I665</f>
        <v>61</v>
      </c>
      <c r="J53" s="197">
        <f>年中人口!J665</f>
        <v>293</v>
      </c>
      <c r="K53" s="197">
        <f>年中人口!K665</f>
        <v>397</v>
      </c>
      <c r="L53" s="197">
        <f>年中人口!L665</f>
        <v>552</v>
      </c>
      <c r="M53" s="198">
        <f>年中人口!M665</f>
        <v>589</v>
      </c>
      <c r="N53" s="199">
        <f>年中人口!N665</f>
        <v>691</v>
      </c>
      <c r="O53" s="224">
        <f>年中人口!O665</f>
        <v>817</v>
      </c>
      <c r="P53" s="197">
        <f>年中人口!P665</f>
        <v>696</v>
      </c>
      <c r="Q53" s="197">
        <f>年中人口!Q665</f>
        <v>563</v>
      </c>
      <c r="R53" s="197">
        <f>年中人口!R665</f>
        <v>661</v>
      </c>
      <c r="S53" s="197">
        <f>年中人口!S665</f>
        <v>765</v>
      </c>
      <c r="T53" s="197">
        <f>年中人口!T665</f>
        <v>764</v>
      </c>
      <c r="U53" s="197">
        <f>年中人口!U665</f>
        <v>709</v>
      </c>
      <c r="V53" s="197">
        <f>年中人口!V665</f>
        <v>429</v>
      </c>
      <c r="W53" s="197">
        <f>年中人口!W665</f>
        <v>392</v>
      </c>
      <c r="X53" s="197">
        <f>年中人口!X665</f>
        <v>354</v>
      </c>
      <c r="Y53" s="197">
        <f>年中人口!Y665</f>
        <v>232</v>
      </c>
      <c r="Z53" s="197">
        <f>年中人口!Z665</f>
        <v>126</v>
      </c>
      <c r="AA53" s="197">
        <f>年中人口!AA665</f>
        <v>40</v>
      </c>
      <c r="AB53" s="197">
        <f>年中人口!AB665</f>
        <v>7</v>
      </c>
      <c r="AC53" s="197">
        <f>年中人口!AC665</f>
        <v>2</v>
      </c>
    </row>
    <row r="54" spans="1:29" s="78" customFormat="1" ht="14.45" customHeight="1">
      <c r="A54" s="291"/>
      <c r="B54" s="80" t="s">
        <v>457</v>
      </c>
      <c r="C54" s="197">
        <f>SUM(D54,E54,J54:AC54)</f>
        <v>8683</v>
      </c>
      <c r="D54" s="197">
        <f>年中人口!D666</f>
        <v>94</v>
      </c>
      <c r="E54" s="197">
        <f>年中人口!E666</f>
        <v>289</v>
      </c>
      <c r="F54" s="197">
        <f>年中人口!F666</f>
        <v>86</v>
      </c>
      <c r="G54" s="197">
        <f>年中人口!G666</f>
        <v>76</v>
      </c>
      <c r="H54" s="197">
        <f>年中人口!H666</f>
        <v>68</v>
      </c>
      <c r="I54" s="197">
        <f>年中人口!I666</f>
        <v>59</v>
      </c>
      <c r="J54" s="197">
        <f>年中人口!J666</f>
        <v>293</v>
      </c>
      <c r="K54" s="197">
        <f>年中人口!K666</f>
        <v>372</v>
      </c>
      <c r="L54" s="197">
        <f>年中人口!L666</f>
        <v>465</v>
      </c>
      <c r="M54" s="198">
        <f>年中人口!M666</f>
        <v>574</v>
      </c>
      <c r="N54" s="199">
        <f>年中人口!N666</f>
        <v>698</v>
      </c>
      <c r="O54" s="224">
        <f>年中人口!O666</f>
        <v>804</v>
      </c>
      <c r="P54" s="197">
        <f>年中人口!P666</f>
        <v>606</v>
      </c>
      <c r="Q54" s="197">
        <f>年中人口!Q666</f>
        <v>474</v>
      </c>
      <c r="R54" s="197">
        <f>年中人口!R666</f>
        <v>495</v>
      </c>
      <c r="S54" s="197">
        <f>年中人口!S666</f>
        <v>682</v>
      </c>
      <c r="T54" s="197">
        <f>年中人口!T666</f>
        <v>684</v>
      </c>
      <c r="U54" s="197">
        <f>年中人口!U666</f>
        <v>613</v>
      </c>
      <c r="V54" s="197">
        <f>年中人口!V666</f>
        <v>413</v>
      </c>
      <c r="W54" s="197">
        <f>年中人口!W666</f>
        <v>314</v>
      </c>
      <c r="X54" s="197">
        <f>年中人口!X666</f>
        <v>345</v>
      </c>
      <c r="Y54" s="197">
        <f>年中人口!Y666</f>
        <v>264</v>
      </c>
      <c r="Z54" s="197">
        <f>年中人口!Z666</f>
        <v>143</v>
      </c>
      <c r="AA54" s="197">
        <f>年中人口!AA666</f>
        <v>52</v>
      </c>
      <c r="AB54" s="197">
        <f>年中人口!AB666</f>
        <v>8</v>
      </c>
      <c r="AC54" s="197">
        <f>年中人口!AC666</f>
        <v>1</v>
      </c>
    </row>
    <row r="55" spans="1:29" s="78" customFormat="1" ht="25.5" customHeight="1">
      <c r="A55" s="79" t="s">
        <v>1137</v>
      </c>
      <c r="B55" s="80" t="s">
        <v>455</v>
      </c>
      <c r="C55" s="197">
        <f>SUM(C56:C57)</f>
        <v>146735</v>
      </c>
      <c r="D55" s="197">
        <f>年中人口!D640</f>
        <v>1314</v>
      </c>
      <c r="E55" s="197">
        <f>年中人口!E640</f>
        <v>4825</v>
      </c>
      <c r="F55" s="197">
        <f>年中人口!F640</f>
        <v>1281</v>
      </c>
      <c r="G55" s="197">
        <f>年中人口!G640</f>
        <v>1316</v>
      </c>
      <c r="H55" s="197">
        <f>年中人口!H640</f>
        <v>1238</v>
      </c>
      <c r="I55" s="197">
        <f>年中人口!I640</f>
        <v>990</v>
      </c>
      <c r="J55" s="197">
        <f>年中人口!J640</f>
        <v>4987</v>
      </c>
      <c r="K55" s="197">
        <f>年中人口!K640</f>
        <v>6763</v>
      </c>
      <c r="L55" s="197">
        <f>年中人口!L640</f>
        <v>8616</v>
      </c>
      <c r="M55" s="198">
        <f>年中人口!M640</f>
        <v>10646</v>
      </c>
      <c r="N55" s="199">
        <f>年中人口!N640</f>
        <v>10343</v>
      </c>
      <c r="O55" s="197">
        <f>年中人口!O640</f>
        <v>11063</v>
      </c>
      <c r="P55" s="197">
        <f>年中人口!P640</f>
        <v>9830</v>
      </c>
      <c r="Q55" s="197">
        <f>年中人口!Q640</f>
        <v>9287</v>
      </c>
      <c r="R55" s="197">
        <f>年中人口!R640</f>
        <v>10951</v>
      </c>
      <c r="S55" s="197">
        <f>年中人口!S640</f>
        <v>12378</v>
      </c>
      <c r="T55" s="197">
        <f>年中人口!T640</f>
        <v>11615</v>
      </c>
      <c r="U55" s="197">
        <f>年中人口!U640</f>
        <v>9347</v>
      </c>
      <c r="V55" s="197">
        <f>年中人口!V640</f>
        <v>5785</v>
      </c>
      <c r="W55" s="197">
        <f>年中人口!W640</f>
        <v>5513</v>
      </c>
      <c r="X55" s="197">
        <f>年中人口!X640</f>
        <v>5643</v>
      </c>
      <c r="Y55" s="197">
        <f>年中人口!Y640</f>
        <v>4345</v>
      </c>
      <c r="Z55" s="197">
        <f>年中人口!Z640</f>
        <v>2469</v>
      </c>
      <c r="AA55" s="197">
        <f>年中人口!AA640</f>
        <v>813</v>
      </c>
      <c r="AB55" s="197">
        <f>年中人口!AB640</f>
        <v>176</v>
      </c>
      <c r="AC55" s="197">
        <f>年中人口!AC640</f>
        <v>26</v>
      </c>
    </row>
    <row r="56" spans="1:29" s="78" customFormat="1" ht="14.45" customHeight="1">
      <c r="A56" s="297" t="s">
        <v>1138</v>
      </c>
      <c r="B56" s="80" t="s">
        <v>456</v>
      </c>
      <c r="C56" s="197">
        <f>SUM(D56,E56,J56:AC56)</f>
        <v>77869</v>
      </c>
      <c r="D56" s="197">
        <f>年中人口!D641</f>
        <v>688</v>
      </c>
      <c r="E56" s="197">
        <f>年中人口!E641</f>
        <v>2501</v>
      </c>
      <c r="F56" s="197">
        <f>年中人口!F641</f>
        <v>655</v>
      </c>
      <c r="G56" s="197">
        <f>年中人口!G641</f>
        <v>675</v>
      </c>
      <c r="H56" s="197">
        <f>年中人口!H641</f>
        <v>642</v>
      </c>
      <c r="I56" s="197">
        <f>年中人口!I641</f>
        <v>529</v>
      </c>
      <c r="J56" s="197">
        <f>年中人口!J641</f>
        <v>2684</v>
      </c>
      <c r="K56" s="197">
        <f>年中人口!K641</f>
        <v>3602</v>
      </c>
      <c r="L56" s="197">
        <f>年中人口!L641</f>
        <v>4535</v>
      </c>
      <c r="M56" s="198">
        <f>年中人口!M641</f>
        <v>5506</v>
      </c>
      <c r="N56" s="199">
        <f>年中人口!N641</f>
        <v>5413</v>
      </c>
      <c r="O56" s="197">
        <f>年中人口!O641</f>
        <v>5836</v>
      </c>
      <c r="P56" s="197">
        <f>年中人口!P641</f>
        <v>5289</v>
      </c>
      <c r="Q56" s="197">
        <f>年中人口!Q641</f>
        <v>5093</v>
      </c>
      <c r="R56" s="197">
        <f>年中人口!R641</f>
        <v>6047</v>
      </c>
      <c r="S56" s="197">
        <f>年中人口!S641</f>
        <v>7006</v>
      </c>
      <c r="T56" s="197">
        <f>年中人口!T641</f>
        <v>6624</v>
      </c>
      <c r="U56" s="197">
        <f>年中人口!U641</f>
        <v>5084</v>
      </c>
      <c r="V56" s="197">
        <f>年中人口!V641</f>
        <v>3045</v>
      </c>
      <c r="W56" s="197">
        <f>年中人口!W641</f>
        <v>2769</v>
      </c>
      <c r="X56" s="197">
        <f>年中人口!X641</f>
        <v>2792</v>
      </c>
      <c r="Y56" s="197">
        <f>年中人口!Y641</f>
        <v>1961</v>
      </c>
      <c r="Z56" s="197">
        <f>年中人口!Z641</f>
        <v>1021</v>
      </c>
      <c r="AA56" s="197">
        <f>年中人口!AA641</f>
        <v>307</v>
      </c>
      <c r="AB56" s="197">
        <f>年中人口!AB641</f>
        <v>56</v>
      </c>
      <c r="AC56" s="197">
        <f>年中人口!AC641</f>
        <v>10</v>
      </c>
    </row>
    <row r="57" spans="1:29" s="78" customFormat="1" ht="14.45" customHeight="1">
      <c r="A57" s="299"/>
      <c r="B57" s="80" t="s">
        <v>457</v>
      </c>
      <c r="C57" s="197">
        <f>SUM(D57,E57,J57:AC57)</f>
        <v>68866</v>
      </c>
      <c r="D57" s="197">
        <f>年中人口!D642</f>
        <v>626</v>
      </c>
      <c r="E57" s="197">
        <f>年中人口!E642</f>
        <v>2324</v>
      </c>
      <c r="F57" s="197">
        <f>年中人口!F642</f>
        <v>626</v>
      </c>
      <c r="G57" s="197">
        <f>年中人口!G642</f>
        <v>641</v>
      </c>
      <c r="H57" s="197">
        <f>年中人口!H642</f>
        <v>596</v>
      </c>
      <c r="I57" s="197">
        <f>年中人口!I642</f>
        <v>461</v>
      </c>
      <c r="J57" s="197">
        <f>年中人口!J642</f>
        <v>2303</v>
      </c>
      <c r="K57" s="197">
        <f>年中人口!K642</f>
        <v>3161</v>
      </c>
      <c r="L57" s="197">
        <f>年中人口!L642</f>
        <v>4081</v>
      </c>
      <c r="M57" s="198">
        <f>年中人口!M642</f>
        <v>5140</v>
      </c>
      <c r="N57" s="199">
        <f>年中人口!N642</f>
        <v>4930</v>
      </c>
      <c r="O57" s="197">
        <f>年中人口!O642</f>
        <v>5227</v>
      </c>
      <c r="P57" s="197">
        <f>年中人口!P642</f>
        <v>4541</v>
      </c>
      <c r="Q57" s="197">
        <f>年中人口!Q642</f>
        <v>4194</v>
      </c>
      <c r="R57" s="197">
        <f>年中人口!R642</f>
        <v>4904</v>
      </c>
      <c r="S57" s="197">
        <f>年中人口!S642</f>
        <v>5372</v>
      </c>
      <c r="T57" s="197">
        <f>年中人口!T642</f>
        <v>4991</v>
      </c>
      <c r="U57" s="197">
        <f>年中人口!U642</f>
        <v>4263</v>
      </c>
      <c r="V57" s="197">
        <f>年中人口!V642</f>
        <v>2740</v>
      </c>
      <c r="W57" s="197">
        <f>年中人口!W642</f>
        <v>2744</v>
      </c>
      <c r="X57" s="197">
        <f>年中人口!X642</f>
        <v>2851</v>
      </c>
      <c r="Y57" s="197">
        <f>年中人口!Y642</f>
        <v>2384</v>
      </c>
      <c r="Z57" s="197">
        <f>年中人口!Z642</f>
        <v>1448</v>
      </c>
      <c r="AA57" s="197">
        <f>年中人口!AA642</f>
        <v>506</v>
      </c>
      <c r="AB57" s="197">
        <f>年中人口!AB642</f>
        <v>120</v>
      </c>
      <c r="AC57" s="197">
        <f>年中人口!AC642</f>
        <v>16</v>
      </c>
    </row>
    <row r="58" spans="1:29" ht="4.5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239"/>
      <c r="AC58" s="240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11:A12"/>
    <mergeCell ref="A8:A9"/>
    <mergeCell ref="A32:A33"/>
    <mergeCell ref="A26:A27"/>
    <mergeCell ref="A14:A15"/>
    <mergeCell ref="A17:A18"/>
    <mergeCell ref="A20:A21"/>
    <mergeCell ref="A23:A24"/>
    <mergeCell ref="A29:A30"/>
    <mergeCell ref="A35:A36"/>
    <mergeCell ref="A53:A54"/>
    <mergeCell ref="A56:A57"/>
    <mergeCell ref="A50:A51"/>
    <mergeCell ref="A38:A39"/>
    <mergeCell ref="A41:A42"/>
    <mergeCell ref="A47:A48"/>
    <mergeCell ref="A44:A4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pageSetUpPr autoPageBreaks="0"/>
  </sheetPr>
  <dimension ref="A1:AC94"/>
  <sheetViews>
    <sheetView showGridLines="0" zoomScale="75" zoomScaleNormal="75" workbookViewId="0">
      <selection sqref="A1:AC9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30" width="9.125" style="87" bestFit="1" customWidth="1"/>
    <col min="31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474</v>
      </c>
      <c r="AA5" s="189" t="s">
        <v>475</v>
      </c>
      <c r="AB5" s="189" t="s">
        <v>476</v>
      </c>
      <c r="AC5" s="189" t="s">
        <v>427</v>
      </c>
    </row>
    <row r="6" spans="1:29" ht="18.95" customHeight="1" thickBot="1">
      <c r="A6" s="190" t="s">
        <v>477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8.5" customHeight="1">
      <c r="A7" s="79" t="s">
        <v>1139</v>
      </c>
      <c r="B7" s="80" t="s">
        <v>455</v>
      </c>
      <c r="C7" s="81">
        <f t="shared" ref="C7:C48" si="0">SUM(D7,E7,J7:AC7)</f>
        <v>15413</v>
      </c>
      <c r="D7" s="81">
        <f>年中人口!D667</f>
        <v>115</v>
      </c>
      <c r="E7" s="81">
        <f>年中人口!E667</f>
        <v>461</v>
      </c>
      <c r="F7" s="81">
        <f>年中人口!F667</f>
        <v>116</v>
      </c>
      <c r="G7" s="81">
        <f>年中人口!G667</f>
        <v>121</v>
      </c>
      <c r="H7" s="81">
        <f>年中人口!H667</f>
        <v>120</v>
      </c>
      <c r="I7" s="81">
        <f>年中人口!I667</f>
        <v>104</v>
      </c>
      <c r="J7" s="81">
        <f>年中人口!J667</f>
        <v>506</v>
      </c>
      <c r="K7" s="81">
        <f>年中人口!K667</f>
        <v>714</v>
      </c>
      <c r="L7" s="81">
        <f>年中人口!L667</f>
        <v>875</v>
      </c>
      <c r="M7" s="232">
        <f>年中人口!M667</f>
        <v>1099</v>
      </c>
      <c r="N7" s="248">
        <f>年中人口!N667</f>
        <v>1037</v>
      </c>
      <c r="O7" s="81">
        <f>年中人口!O667</f>
        <v>1104</v>
      </c>
      <c r="P7" s="81">
        <f>年中人口!P667</f>
        <v>978</v>
      </c>
      <c r="Q7" s="81">
        <f>年中人口!Q667</f>
        <v>939</v>
      </c>
      <c r="R7" s="81">
        <f>年中人口!R667</f>
        <v>1161</v>
      </c>
      <c r="S7" s="81">
        <f>年中人口!S667</f>
        <v>1303</v>
      </c>
      <c r="T7" s="81">
        <f>年中人口!T667</f>
        <v>1233</v>
      </c>
      <c r="U7" s="81">
        <f>年中人口!U667</f>
        <v>998</v>
      </c>
      <c r="V7" s="81">
        <f>年中人口!V667</f>
        <v>627</v>
      </c>
      <c r="W7" s="81">
        <f>年中人口!W667</f>
        <v>622</v>
      </c>
      <c r="X7" s="81">
        <f>年中人口!X667</f>
        <v>698</v>
      </c>
      <c r="Y7" s="81">
        <f>年中人口!Y667</f>
        <v>539</v>
      </c>
      <c r="Z7" s="81">
        <f>年中人口!Z667</f>
        <v>281</v>
      </c>
      <c r="AA7" s="81">
        <f>年中人口!AA667</f>
        <v>93</v>
      </c>
      <c r="AB7" s="81">
        <f>年中人口!AB667</f>
        <v>28</v>
      </c>
      <c r="AC7" s="81">
        <f>年中人口!AC667</f>
        <v>2</v>
      </c>
    </row>
    <row r="8" spans="1:29" s="78" customFormat="1" ht="14.45" customHeight="1">
      <c r="A8" s="291" t="s">
        <v>260</v>
      </c>
      <c r="B8" s="80" t="s">
        <v>456</v>
      </c>
      <c r="C8" s="81">
        <f t="shared" si="0"/>
        <v>8177</v>
      </c>
      <c r="D8" s="81">
        <f>年中人口!D668</f>
        <v>63</v>
      </c>
      <c r="E8" s="81">
        <f>年中人口!E668</f>
        <v>244</v>
      </c>
      <c r="F8" s="81">
        <f>年中人口!F668</f>
        <v>60</v>
      </c>
      <c r="G8" s="81">
        <f>年中人口!G668</f>
        <v>63</v>
      </c>
      <c r="H8" s="81">
        <f>年中人口!H668</f>
        <v>66</v>
      </c>
      <c r="I8" s="81">
        <f>年中人口!I668</f>
        <v>55</v>
      </c>
      <c r="J8" s="81">
        <f>年中人口!J668</f>
        <v>268</v>
      </c>
      <c r="K8" s="81">
        <f>年中人口!K668</f>
        <v>394</v>
      </c>
      <c r="L8" s="81">
        <f>年中人口!L668</f>
        <v>432</v>
      </c>
      <c r="M8" s="233">
        <f>年中人口!M668</f>
        <v>558</v>
      </c>
      <c r="N8" s="249">
        <f>年中人口!N668</f>
        <v>555</v>
      </c>
      <c r="O8" s="81">
        <f>年中人口!O668</f>
        <v>576</v>
      </c>
      <c r="P8" s="81">
        <f>年中人口!P668</f>
        <v>522</v>
      </c>
      <c r="Q8" s="81">
        <f>年中人口!Q668</f>
        <v>530</v>
      </c>
      <c r="R8" s="81">
        <f>年中人口!R668</f>
        <v>649</v>
      </c>
      <c r="S8" s="81">
        <f>年中人口!S668</f>
        <v>771</v>
      </c>
      <c r="T8" s="81">
        <f>年中人口!T668</f>
        <v>715</v>
      </c>
      <c r="U8" s="81">
        <f>年中人口!U668</f>
        <v>518</v>
      </c>
      <c r="V8" s="81">
        <f>年中人口!V668</f>
        <v>339</v>
      </c>
      <c r="W8" s="81">
        <f>年中人口!W668</f>
        <v>303</v>
      </c>
      <c r="X8" s="81">
        <f>年中人口!X668</f>
        <v>334</v>
      </c>
      <c r="Y8" s="81">
        <f>年中人口!Y668</f>
        <v>237</v>
      </c>
      <c r="Z8" s="81">
        <f>年中人口!Z668</f>
        <v>123</v>
      </c>
      <c r="AA8" s="81">
        <f>年中人口!AA668</f>
        <v>37</v>
      </c>
      <c r="AB8" s="81">
        <f>年中人口!AB668</f>
        <v>9</v>
      </c>
      <c r="AC8" s="81">
        <f>年中人口!AC668</f>
        <v>0</v>
      </c>
    </row>
    <row r="9" spans="1:29" s="78" customFormat="1" ht="14.45" customHeight="1">
      <c r="A9" s="291"/>
      <c r="B9" s="80" t="s">
        <v>457</v>
      </c>
      <c r="C9" s="81">
        <f t="shared" si="0"/>
        <v>7236</v>
      </c>
      <c r="D9" s="81">
        <f>年中人口!D669</f>
        <v>52</v>
      </c>
      <c r="E9" s="81">
        <f>年中人口!E669</f>
        <v>217</v>
      </c>
      <c r="F9" s="81">
        <f>年中人口!F669</f>
        <v>56</v>
      </c>
      <c r="G9" s="81">
        <f>年中人口!G669</f>
        <v>58</v>
      </c>
      <c r="H9" s="81">
        <f>年中人口!H669</f>
        <v>54</v>
      </c>
      <c r="I9" s="81">
        <f>年中人口!I669</f>
        <v>49</v>
      </c>
      <c r="J9" s="81">
        <f>年中人口!J669</f>
        <v>238</v>
      </c>
      <c r="K9" s="81">
        <f>年中人口!K669</f>
        <v>320</v>
      </c>
      <c r="L9" s="81">
        <f>年中人口!L669</f>
        <v>443</v>
      </c>
      <c r="M9" s="233">
        <f>年中人口!M669</f>
        <v>541</v>
      </c>
      <c r="N9" s="249">
        <f>年中人口!N669</f>
        <v>482</v>
      </c>
      <c r="O9" s="81">
        <f>年中人口!O669</f>
        <v>528</v>
      </c>
      <c r="P9" s="81">
        <f>年中人口!P669</f>
        <v>456</v>
      </c>
      <c r="Q9" s="81">
        <f>年中人口!Q669</f>
        <v>409</v>
      </c>
      <c r="R9" s="81">
        <f>年中人口!R669</f>
        <v>512</v>
      </c>
      <c r="S9" s="81">
        <f>年中人口!S669</f>
        <v>532</v>
      </c>
      <c r="T9" s="81">
        <f>年中人口!T669</f>
        <v>518</v>
      </c>
      <c r="U9" s="81">
        <f>年中人口!U669</f>
        <v>480</v>
      </c>
      <c r="V9" s="81">
        <f>年中人口!V669</f>
        <v>288</v>
      </c>
      <c r="W9" s="81">
        <f>年中人口!W669</f>
        <v>319</v>
      </c>
      <c r="X9" s="81">
        <f>年中人口!X669</f>
        <v>364</v>
      </c>
      <c r="Y9" s="81">
        <f>年中人口!Y669</f>
        <v>302</v>
      </c>
      <c r="Z9" s="81">
        <f>年中人口!Z669</f>
        <v>158</v>
      </c>
      <c r="AA9" s="81">
        <f>年中人口!AA669</f>
        <v>56</v>
      </c>
      <c r="AB9" s="81">
        <f>年中人口!AB669</f>
        <v>19</v>
      </c>
      <c r="AC9" s="81">
        <f>年中人口!AC669</f>
        <v>2</v>
      </c>
    </row>
    <row r="10" spans="1:29" s="78" customFormat="1" ht="24" customHeight="1">
      <c r="A10" s="79" t="s">
        <v>1140</v>
      </c>
      <c r="B10" s="80" t="s">
        <v>455</v>
      </c>
      <c r="C10" s="81">
        <f t="shared" si="0"/>
        <v>34691</v>
      </c>
      <c r="D10" s="81">
        <f>年中人口!D670</f>
        <v>320</v>
      </c>
      <c r="E10" s="81">
        <f>年中人口!E670</f>
        <v>1215</v>
      </c>
      <c r="F10" s="81">
        <f>年中人口!F670</f>
        <v>319</v>
      </c>
      <c r="G10" s="81">
        <f>年中人口!G670</f>
        <v>337</v>
      </c>
      <c r="H10" s="81">
        <f>年中人口!H670</f>
        <v>322</v>
      </c>
      <c r="I10" s="81">
        <f>年中人口!I670</f>
        <v>237</v>
      </c>
      <c r="J10" s="81">
        <f>年中人口!J670</f>
        <v>1296</v>
      </c>
      <c r="K10" s="81">
        <f>年中人口!K670</f>
        <v>1821</v>
      </c>
      <c r="L10" s="81">
        <f>年中人口!L670</f>
        <v>2326</v>
      </c>
      <c r="M10" s="233">
        <f>年中人口!M670</f>
        <v>2652</v>
      </c>
      <c r="N10" s="249">
        <f>年中人口!N670</f>
        <v>2552</v>
      </c>
      <c r="O10" s="81">
        <f>年中人口!O670</f>
        <v>2769</v>
      </c>
      <c r="P10" s="81">
        <f>年中人口!P670</f>
        <v>2337</v>
      </c>
      <c r="Q10" s="81">
        <f>年中人口!Q670</f>
        <v>2211</v>
      </c>
      <c r="R10" s="81">
        <f>年中人口!R670</f>
        <v>2562</v>
      </c>
      <c r="S10" s="81">
        <f>年中人口!S670</f>
        <v>2750</v>
      </c>
      <c r="T10" s="81">
        <f>年中人口!T670</f>
        <v>2629</v>
      </c>
      <c r="U10" s="81">
        <f>年中人口!U670</f>
        <v>2069</v>
      </c>
      <c r="V10" s="81">
        <f>年中人口!V670</f>
        <v>1293</v>
      </c>
      <c r="W10" s="81">
        <f>年中人口!W670</f>
        <v>1175</v>
      </c>
      <c r="X10" s="81">
        <f>年中人口!X670</f>
        <v>1193</v>
      </c>
      <c r="Y10" s="81">
        <f>年中人口!Y670</f>
        <v>871</v>
      </c>
      <c r="Z10" s="81">
        <f>年中人口!Z670</f>
        <v>457</v>
      </c>
      <c r="AA10" s="81">
        <f>年中人口!AA670</f>
        <v>154</v>
      </c>
      <c r="AB10" s="81">
        <f>年中人口!AB670</f>
        <v>31</v>
      </c>
      <c r="AC10" s="81">
        <f>年中人口!AC670</f>
        <v>8</v>
      </c>
    </row>
    <row r="11" spans="1:29" s="78" customFormat="1" ht="14.45" customHeight="1">
      <c r="A11" s="291" t="s">
        <v>261</v>
      </c>
      <c r="B11" s="80" t="s">
        <v>456</v>
      </c>
      <c r="C11" s="81">
        <f t="shared" si="0"/>
        <v>18031</v>
      </c>
      <c r="D11" s="81">
        <f>年中人口!D671</f>
        <v>167</v>
      </c>
      <c r="E11" s="81">
        <f>年中人口!E671</f>
        <v>621</v>
      </c>
      <c r="F11" s="81">
        <f>年中人口!F671</f>
        <v>158</v>
      </c>
      <c r="G11" s="81">
        <f>年中人口!G671</f>
        <v>168</v>
      </c>
      <c r="H11" s="81">
        <f>年中人口!H671</f>
        <v>167</v>
      </c>
      <c r="I11" s="81">
        <f>年中人口!I671</f>
        <v>128</v>
      </c>
      <c r="J11" s="81">
        <f>年中人口!J671</f>
        <v>696</v>
      </c>
      <c r="K11" s="81">
        <f>年中人口!K671</f>
        <v>942</v>
      </c>
      <c r="L11" s="81">
        <f>年中人口!L671</f>
        <v>1220</v>
      </c>
      <c r="M11" s="233">
        <f>年中人口!M671</f>
        <v>1377</v>
      </c>
      <c r="N11" s="249">
        <f>年中人口!N671</f>
        <v>1350</v>
      </c>
      <c r="O11" s="81">
        <f>年中人口!O671</f>
        <v>1430</v>
      </c>
      <c r="P11" s="81">
        <f>年中人口!P671</f>
        <v>1240</v>
      </c>
      <c r="Q11" s="81">
        <f>年中人口!Q671</f>
        <v>1139</v>
      </c>
      <c r="R11" s="81">
        <f>年中人口!R671</f>
        <v>1346</v>
      </c>
      <c r="S11" s="81">
        <f>年中人口!S671</f>
        <v>1448</v>
      </c>
      <c r="T11" s="81">
        <f>年中人口!T671</f>
        <v>1437</v>
      </c>
      <c r="U11" s="81">
        <f>年中人口!U671</f>
        <v>1104</v>
      </c>
      <c r="V11" s="81">
        <f>年中人口!V671</f>
        <v>670</v>
      </c>
      <c r="W11" s="81">
        <f>年中人口!W671</f>
        <v>601</v>
      </c>
      <c r="X11" s="81">
        <f>年中人口!X671</f>
        <v>583</v>
      </c>
      <c r="Y11" s="81">
        <f>年中人口!Y671</f>
        <v>412</v>
      </c>
      <c r="Z11" s="81">
        <f>年中人口!Z671</f>
        <v>181</v>
      </c>
      <c r="AA11" s="81">
        <f>年中人口!AA671</f>
        <v>53</v>
      </c>
      <c r="AB11" s="81">
        <f>年中人口!AB671</f>
        <v>11</v>
      </c>
      <c r="AC11" s="81">
        <f>年中人口!AC671</f>
        <v>3</v>
      </c>
    </row>
    <row r="12" spans="1:29" s="78" customFormat="1" ht="14.45" customHeight="1">
      <c r="A12" s="291"/>
      <c r="B12" s="80" t="s">
        <v>457</v>
      </c>
      <c r="C12" s="81">
        <f t="shared" si="0"/>
        <v>16660</v>
      </c>
      <c r="D12" s="81">
        <f>年中人口!D672</f>
        <v>153</v>
      </c>
      <c r="E12" s="81">
        <f>年中人口!E672</f>
        <v>594</v>
      </c>
      <c r="F12" s="81">
        <f>年中人口!F672</f>
        <v>161</v>
      </c>
      <c r="G12" s="81">
        <f>年中人口!G672</f>
        <v>169</v>
      </c>
      <c r="H12" s="81">
        <f>年中人口!H672</f>
        <v>155</v>
      </c>
      <c r="I12" s="81">
        <f>年中人口!I672</f>
        <v>109</v>
      </c>
      <c r="J12" s="81">
        <f>年中人口!J672</f>
        <v>600</v>
      </c>
      <c r="K12" s="81">
        <f>年中人口!K672</f>
        <v>879</v>
      </c>
      <c r="L12" s="81">
        <f>年中人口!L672</f>
        <v>1106</v>
      </c>
      <c r="M12" s="233">
        <f>年中人口!M672</f>
        <v>1275</v>
      </c>
      <c r="N12" s="249">
        <f>年中人口!N672</f>
        <v>1202</v>
      </c>
      <c r="O12" s="81">
        <f>年中人口!O672</f>
        <v>1339</v>
      </c>
      <c r="P12" s="81">
        <f>年中人口!P672</f>
        <v>1097</v>
      </c>
      <c r="Q12" s="81">
        <f>年中人口!Q672</f>
        <v>1072</v>
      </c>
      <c r="R12" s="81">
        <f>年中人口!R672</f>
        <v>1216</v>
      </c>
      <c r="S12" s="81">
        <f>年中人口!S672</f>
        <v>1302</v>
      </c>
      <c r="T12" s="81">
        <f>年中人口!T672</f>
        <v>1192</v>
      </c>
      <c r="U12" s="81">
        <f>年中人口!U672</f>
        <v>965</v>
      </c>
      <c r="V12" s="81">
        <f>年中人口!V672</f>
        <v>623</v>
      </c>
      <c r="W12" s="81">
        <f>年中人口!W672</f>
        <v>574</v>
      </c>
      <c r="X12" s="81">
        <f>年中人口!X672</f>
        <v>610</v>
      </c>
      <c r="Y12" s="81">
        <f>年中人口!Y672</f>
        <v>459</v>
      </c>
      <c r="Z12" s="81">
        <f>年中人口!Z672</f>
        <v>276</v>
      </c>
      <c r="AA12" s="81">
        <f>年中人口!AA672</f>
        <v>101</v>
      </c>
      <c r="AB12" s="81">
        <f>年中人口!AB672</f>
        <v>20</v>
      </c>
      <c r="AC12" s="81">
        <f>年中人口!AC672</f>
        <v>5</v>
      </c>
    </row>
    <row r="13" spans="1:29" s="78" customFormat="1" ht="29.25" customHeight="1">
      <c r="A13" s="79" t="s">
        <v>1141</v>
      </c>
      <c r="B13" s="80" t="s">
        <v>455</v>
      </c>
      <c r="C13" s="81">
        <f t="shared" si="0"/>
        <v>18809</v>
      </c>
      <c r="D13" s="81">
        <f>年中人口!D673</f>
        <v>180</v>
      </c>
      <c r="E13" s="81">
        <f>年中人口!E673</f>
        <v>606</v>
      </c>
      <c r="F13" s="81">
        <f>年中人口!F673</f>
        <v>159</v>
      </c>
      <c r="G13" s="81">
        <f>年中人口!G673</f>
        <v>162</v>
      </c>
      <c r="H13" s="81">
        <f>年中人口!H673</f>
        <v>153</v>
      </c>
      <c r="I13" s="81">
        <f>年中人口!I673</f>
        <v>132</v>
      </c>
      <c r="J13" s="81">
        <f>年中人口!J673</f>
        <v>623</v>
      </c>
      <c r="K13" s="81">
        <f>年中人口!K673</f>
        <v>912</v>
      </c>
      <c r="L13" s="81">
        <f>年中人口!L673</f>
        <v>1060</v>
      </c>
      <c r="M13" s="233">
        <f>年中人口!M673</f>
        <v>1418</v>
      </c>
      <c r="N13" s="249">
        <f>年中人口!N673</f>
        <v>1385</v>
      </c>
      <c r="O13" s="81">
        <f>年中人口!O673</f>
        <v>1390</v>
      </c>
      <c r="P13" s="81">
        <f>年中人口!P673</f>
        <v>1236</v>
      </c>
      <c r="Q13" s="81">
        <f>年中人口!Q673</f>
        <v>1128</v>
      </c>
      <c r="R13" s="81">
        <f>年中人口!R673</f>
        <v>1372</v>
      </c>
      <c r="S13" s="81">
        <f>年中人口!S673</f>
        <v>1627</v>
      </c>
      <c r="T13" s="81">
        <f>年中人口!T673</f>
        <v>1475</v>
      </c>
      <c r="U13" s="81">
        <f>年中人口!U673</f>
        <v>1184</v>
      </c>
      <c r="V13" s="81">
        <f>年中人口!V673</f>
        <v>726</v>
      </c>
      <c r="W13" s="81">
        <f>年中人口!W673</f>
        <v>699</v>
      </c>
      <c r="X13" s="81">
        <f>年中人口!X673</f>
        <v>753</v>
      </c>
      <c r="Y13" s="81">
        <f>年中人口!Y673</f>
        <v>572</v>
      </c>
      <c r="Z13" s="81">
        <f>年中人口!Z673</f>
        <v>328</v>
      </c>
      <c r="AA13" s="81">
        <f>年中人口!AA673</f>
        <v>106</v>
      </c>
      <c r="AB13" s="81">
        <f>年中人口!AB673</f>
        <v>26</v>
      </c>
      <c r="AC13" s="81">
        <f>年中人口!AC673</f>
        <v>3</v>
      </c>
    </row>
    <row r="14" spans="1:29" s="78" customFormat="1" ht="14.45" customHeight="1">
      <c r="A14" s="291" t="s">
        <v>262</v>
      </c>
      <c r="B14" s="80" t="s">
        <v>456</v>
      </c>
      <c r="C14" s="81">
        <f t="shared" si="0"/>
        <v>9971</v>
      </c>
      <c r="D14" s="81">
        <f>年中人口!D674</f>
        <v>81</v>
      </c>
      <c r="E14" s="81">
        <f>年中人口!E674</f>
        <v>317</v>
      </c>
      <c r="F14" s="81">
        <f>年中人口!F674</f>
        <v>76</v>
      </c>
      <c r="G14" s="81">
        <f>年中人口!G674</f>
        <v>86</v>
      </c>
      <c r="H14" s="81">
        <f>年中人口!H674</f>
        <v>84</v>
      </c>
      <c r="I14" s="81">
        <f>年中人口!I674</f>
        <v>71</v>
      </c>
      <c r="J14" s="81">
        <f>年中人口!J674</f>
        <v>339</v>
      </c>
      <c r="K14" s="81">
        <f>年中人口!K674</f>
        <v>497</v>
      </c>
      <c r="L14" s="81">
        <f>年中人口!L674</f>
        <v>566</v>
      </c>
      <c r="M14" s="233">
        <f>年中人口!M674</f>
        <v>735</v>
      </c>
      <c r="N14" s="249">
        <f>年中人口!N674</f>
        <v>718</v>
      </c>
      <c r="O14" s="81">
        <f>年中人口!O674</f>
        <v>754</v>
      </c>
      <c r="P14" s="81">
        <f>年中人口!P674</f>
        <v>648</v>
      </c>
      <c r="Q14" s="81">
        <f>年中人口!Q674</f>
        <v>608</v>
      </c>
      <c r="R14" s="81">
        <f>年中人口!R674</f>
        <v>744</v>
      </c>
      <c r="S14" s="81">
        <f>年中人口!S674</f>
        <v>916</v>
      </c>
      <c r="T14" s="81">
        <f>年中人口!T674</f>
        <v>874</v>
      </c>
      <c r="U14" s="81">
        <f>年中人口!U674</f>
        <v>622</v>
      </c>
      <c r="V14" s="81">
        <f>年中人口!V674</f>
        <v>370</v>
      </c>
      <c r="W14" s="81">
        <f>年中人口!W674</f>
        <v>359</v>
      </c>
      <c r="X14" s="81">
        <f>年中人口!X674</f>
        <v>374</v>
      </c>
      <c r="Y14" s="81">
        <f>年中人口!Y674</f>
        <v>250</v>
      </c>
      <c r="Z14" s="81">
        <f>年中人口!Z674</f>
        <v>145</v>
      </c>
      <c r="AA14" s="81">
        <f>年中人口!AA674</f>
        <v>45</v>
      </c>
      <c r="AB14" s="81">
        <f>年中人口!AB674</f>
        <v>8</v>
      </c>
      <c r="AC14" s="81">
        <f>年中人口!AC674</f>
        <v>1</v>
      </c>
    </row>
    <row r="15" spans="1:29" s="78" customFormat="1" ht="14.45" customHeight="1">
      <c r="A15" s="291"/>
      <c r="B15" s="80" t="s">
        <v>457</v>
      </c>
      <c r="C15" s="81">
        <f t="shared" si="0"/>
        <v>8838</v>
      </c>
      <c r="D15" s="81">
        <f>年中人口!D675</f>
        <v>99</v>
      </c>
      <c r="E15" s="81">
        <f>年中人口!E675</f>
        <v>289</v>
      </c>
      <c r="F15" s="81">
        <f>年中人口!F675</f>
        <v>83</v>
      </c>
      <c r="G15" s="81">
        <f>年中人口!G675</f>
        <v>76</v>
      </c>
      <c r="H15" s="81">
        <f>年中人口!H675</f>
        <v>69</v>
      </c>
      <c r="I15" s="81">
        <f>年中人口!I675</f>
        <v>61</v>
      </c>
      <c r="J15" s="81">
        <f>年中人口!J675</f>
        <v>284</v>
      </c>
      <c r="K15" s="81">
        <f>年中人口!K675</f>
        <v>415</v>
      </c>
      <c r="L15" s="81">
        <f>年中人口!L675</f>
        <v>494</v>
      </c>
      <c r="M15" s="233">
        <f>年中人口!M675</f>
        <v>683</v>
      </c>
      <c r="N15" s="249">
        <f>年中人口!N675</f>
        <v>667</v>
      </c>
      <c r="O15" s="81">
        <f>年中人口!O675</f>
        <v>636</v>
      </c>
      <c r="P15" s="81">
        <f>年中人口!P675</f>
        <v>588</v>
      </c>
      <c r="Q15" s="81">
        <f>年中人口!Q675</f>
        <v>520</v>
      </c>
      <c r="R15" s="81">
        <f>年中人口!R675</f>
        <v>628</v>
      </c>
      <c r="S15" s="81">
        <f>年中人口!S675</f>
        <v>711</v>
      </c>
      <c r="T15" s="81">
        <f>年中人口!T675</f>
        <v>601</v>
      </c>
      <c r="U15" s="81">
        <f>年中人口!U675</f>
        <v>562</v>
      </c>
      <c r="V15" s="81">
        <f>年中人口!V675</f>
        <v>356</v>
      </c>
      <c r="W15" s="81">
        <f>年中人口!W675</f>
        <v>340</v>
      </c>
      <c r="X15" s="81">
        <f>年中人口!X675</f>
        <v>379</v>
      </c>
      <c r="Y15" s="81">
        <f>年中人口!Y675</f>
        <v>322</v>
      </c>
      <c r="Z15" s="81">
        <f>年中人口!Z675</f>
        <v>183</v>
      </c>
      <c r="AA15" s="81">
        <f>年中人口!AA675</f>
        <v>61</v>
      </c>
      <c r="AB15" s="81">
        <f>年中人口!AB675</f>
        <v>18</v>
      </c>
      <c r="AC15" s="81">
        <f>年中人口!AC675</f>
        <v>2</v>
      </c>
    </row>
    <row r="16" spans="1:29" s="78" customFormat="1" ht="28.5" customHeight="1">
      <c r="A16" s="79" t="s">
        <v>1142</v>
      </c>
      <c r="B16" s="80" t="s">
        <v>455</v>
      </c>
      <c r="C16" s="81">
        <f t="shared" si="0"/>
        <v>10626</v>
      </c>
      <c r="D16" s="81">
        <f>年中人口!D676</f>
        <v>101</v>
      </c>
      <c r="E16" s="81">
        <f>年中人口!E676</f>
        <v>333</v>
      </c>
      <c r="F16" s="81">
        <f>年中人口!F676</f>
        <v>91</v>
      </c>
      <c r="G16" s="81">
        <f>年中人口!G676</f>
        <v>89</v>
      </c>
      <c r="H16" s="81">
        <f>年中人口!H676</f>
        <v>84</v>
      </c>
      <c r="I16" s="81">
        <f>年中人口!I676</f>
        <v>69</v>
      </c>
      <c r="J16" s="81">
        <f>年中人口!J676</f>
        <v>351</v>
      </c>
      <c r="K16" s="81">
        <f>年中人口!K676</f>
        <v>516</v>
      </c>
      <c r="L16" s="81">
        <f>年中人口!L676</f>
        <v>598</v>
      </c>
      <c r="M16" s="233">
        <f>年中人口!M676</f>
        <v>675</v>
      </c>
      <c r="N16" s="249">
        <f>年中人口!N676</f>
        <v>636</v>
      </c>
      <c r="O16" s="81">
        <f>年中人口!O676</f>
        <v>695</v>
      </c>
      <c r="P16" s="81">
        <f>年中人口!P676</f>
        <v>703</v>
      </c>
      <c r="Q16" s="81">
        <f>年中人口!Q676</f>
        <v>747</v>
      </c>
      <c r="R16" s="81">
        <f>年中人口!R676</f>
        <v>851</v>
      </c>
      <c r="S16" s="81">
        <f>年中人口!S676</f>
        <v>899</v>
      </c>
      <c r="T16" s="81">
        <f>年中人口!T676</f>
        <v>837</v>
      </c>
      <c r="U16" s="81">
        <f>年中人口!U676</f>
        <v>687</v>
      </c>
      <c r="V16" s="81">
        <f>年中人口!V676</f>
        <v>428</v>
      </c>
      <c r="W16" s="81">
        <f>年中人口!W676</f>
        <v>510</v>
      </c>
      <c r="X16" s="81">
        <f>年中人口!X676</f>
        <v>436</v>
      </c>
      <c r="Y16" s="81">
        <f>年中人口!Y676</f>
        <v>330</v>
      </c>
      <c r="Z16" s="81">
        <f>年中人口!Z676</f>
        <v>210</v>
      </c>
      <c r="AA16" s="81">
        <f>年中人口!AA676</f>
        <v>65</v>
      </c>
      <c r="AB16" s="81">
        <f>年中人口!AB676</f>
        <v>17</v>
      </c>
      <c r="AC16" s="81">
        <f>年中人口!AC676</f>
        <v>1</v>
      </c>
    </row>
    <row r="17" spans="1:29" s="78" customFormat="1" ht="14.45" customHeight="1">
      <c r="A17" s="291" t="s">
        <v>263</v>
      </c>
      <c r="B17" s="80" t="s">
        <v>456</v>
      </c>
      <c r="C17" s="81">
        <f t="shared" si="0"/>
        <v>5837</v>
      </c>
      <c r="D17" s="81">
        <f>年中人口!D677</f>
        <v>56</v>
      </c>
      <c r="E17" s="81">
        <f>年中人口!E677</f>
        <v>178</v>
      </c>
      <c r="F17" s="81">
        <f>年中人口!F677</f>
        <v>50</v>
      </c>
      <c r="G17" s="81">
        <f>年中人口!G677</f>
        <v>44</v>
      </c>
      <c r="H17" s="81">
        <f>年中人口!H677</f>
        <v>44</v>
      </c>
      <c r="I17" s="81">
        <f>年中人口!I677</f>
        <v>40</v>
      </c>
      <c r="J17" s="81">
        <f>年中人口!J677</f>
        <v>204</v>
      </c>
      <c r="K17" s="81">
        <f>年中人口!K677</f>
        <v>279</v>
      </c>
      <c r="L17" s="81">
        <f>年中人口!L677</f>
        <v>312</v>
      </c>
      <c r="M17" s="233">
        <f>年中人口!M677</f>
        <v>348</v>
      </c>
      <c r="N17" s="249">
        <f>年中人口!N677</f>
        <v>328</v>
      </c>
      <c r="O17" s="81">
        <f>年中人口!O677</f>
        <v>383</v>
      </c>
      <c r="P17" s="81">
        <f>年中人口!P677</f>
        <v>405</v>
      </c>
      <c r="Q17" s="81">
        <f>年中人口!Q677</f>
        <v>455</v>
      </c>
      <c r="R17" s="81">
        <f>年中人口!R677</f>
        <v>538</v>
      </c>
      <c r="S17" s="81">
        <f>年中人口!S677</f>
        <v>534</v>
      </c>
      <c r="T17" s="81">
        <f>年中人口!T677</f>
        <v>524</v>
      </c>
      <c r="U17" s="81">
        <f>年中人口!U677</f>
        <v>383</v>
      </c>
      <c r="V17" s="81">
        <f>年中人口!V677</f>
        <v>224</v>
      </c>
      <c r="W17" s="81">
        <f>年中人口!W677</f>
        <v>232</v>
      </c>
      <c r="X17" s="81">
        <f>年中人口!X677</f>
        <v>200</v>
      </c>
      <c r="Y17" s="81">
        <f>年中人口!Y677</f>
        <v>139</v>
      </c>
      <c r="Z17" s="81">
        <f>年中人口!Z677</f>
        <v>82</v>
      </c>
      <c r="AA17" s="81">
        <f>年中人口!AA677</f>
        <v>26</v>
      </c>
      <c r="AB17" s="81">
        <f>年中人口!AB677</f>
        <v>7</v>
      </c>
      <c r="AC17" s="81">
        <f>年中人口!AC677</f>
        <v>0</v>
      </c>
    </row>
    <row r="18" spans="1:29" s="78" customFormat="1" ht="14.45" customHeight="1">
      <c r="A18" s="291"/>
      <c r="B18" s="80" t="s">
        <v>457</v>
      </c>
      <c r="C18" s="81">
        <f t="shared" si="0"/>
        <v>4789</v>
      </c>
      <c r="D18" s="81">
        <f>年中人口!D678</f>
        <v>45</v>
      </c>
      <c r="E18" s="81">
        <f>年中人口!E678</f>
        <v>155</v>
      </c>
      <c r="F18" s="81">
        <f>年中人口!F678</f>
        <v>41</v>
      </c>
      <c r="G18" s="81">
        <f>年中人口!G678</f>
        <v>45</v>
      </c>
      <c r="H18" s="81">
        <f>年中人口!H678</f>
        <v>40</v>
      </c>
      <c r="I18" s="81">
        <f>年中人口!I678</f>
        <v>29</v>
      </c>
      <c r="J18" s="81">
        <f>年中人口!J678</f>
        <v>147</v>
      </c>
      <c r="K18" s="81">
        <f>年中人口!K678</f>
        <v>237</v>
      </c>
      <c r="L18" s="81">
        <f>年中人口!L678</f>
        <v>286</v>
      </c>
      <c r="M18" s="233">
        <f>年中人口!M678</f>
        <v>327</v>
      </c>
      <c r="N18" s="249">
        <f>年中人口!N678</f>
        <v>308</v>
      </c>
      <c r="O18" s="81">
        <f>年中人口!O678</f>
        <v>312</v>
      </c>
      <c r="P18" s="81">
        <f>年中人口!P678</f>
        <v>298</v>
      </c>
      <c r="Q18" s="81">
        <f>年中人口!Q678</f>
        <v>292</v>
      </c>
      <c r="R18" s="81">
        <f>年中人口!R678</f>
        <v>313</v>
      </c>
      <c r="S18" s="81">
        <f>年中人口!S678</f>
        <v>365</v>
      </c>
      <c r="T18" s="81">
        <f>年中人口!T678</f>
        <v>313</v>
      </c>
      <c r="U18" s="81">
        <f>年中人口!U678</f>
        <v>304</v>
      </c>
      <c r="V18" s="81">
        <f>年中人口!V678</f>
        <v>204</v>
      </c>
      <c r="W18" s="81">
        <f>年中人口!W678</f>
        <v>278</v>
      </c>
      <c r="X18" s="81">
        <f>年中人口!X678</f>
        <v>236</v>
      </c>
      <c r="Y18" s="81">
        <f>年中人口!Y678</f>
        <v>191</v>
      </c>
      <c r="Z18" s="81">
        <f>年中人口!Z678</f>
        <v>128</v>
      </c>
      <c r="AA18" s="81">
        <f>年中人口!AA678</f>
        <v>39</v>
      </c>
      <c r="AB18" s="81">
        <f>年中人口!AB678</f>
        <v>10</v>
      </c>
      <c r="AC18" s="81">
        <f>年中人口!AC678</f>
        <v>1</v>
      </c>
    </row>
    <row r="19" spans="1:29" s="78" customFormat="1" ht="30.75" customHeight="1">
      <c r="A19" s="79" t="s">
        <v>1143</v>
      </c>
      <c r="B19" s="80" t="s">
        <v>455</v>
      </c>
      <c r="C19" s="81">
        <f t="shared" si="0"/>
        <v>11307</v>
      </c>
      <c r="D19" s="81">
        <f>年中人口!D679</f>
        <v>92</v>
      </c>
      <c r="E19" s="81">
        <f>年中人口!E679</f>
        <v>364</v>
      </c>
      <c r="F19" s="81">
        <f>年中人口!F679</f>
        <v>92</v>
      </c>
      <c r="G19" s="81">
        <f>年中人口!G679</f>
        <v>96</v>
      </c>
      <c r="H19" s="81">
        <f>年中人口!H679</f>
        <v>96</v>
      </c>
      <c r="I19" s="81">
        <f>年中人口!I679</f>
        <v>80</v>
      </c>
      <c r="J19" s="81">
        <f>年中人口!J679</f>
        <v>368</v>
      </c>
      <c r="K19" s="81">
        <f>年中人口!K679</f>
        <v>439</v>
      </c>
      <c r="L19" s="81">
        <f>年中人口!L679</f>
        <v>610</v>
      </c>
      <c r="M19" s="233">
        <f>年中人口!M679</f>
        <v>788</v>
      </c>
      <c r="N19" s="249">
        <f>年中人口!N679</f>
        <v>805</v>
      </c>
      <c r="O19" s="81">
        <f>年中人口!O679</f>
        <v>902</v>
      </c>
      <c r="P19" s="81">
        <f>年中人口!P679</f>
        <v>853</v>
      </c>
      <c r="Q19" s="81">
        <f>年中人口!Q679</f>
        <v>774</v>
      </c>
      <c r="R19" s="81">
        <f>年中人口!R679</f>
        <v>803</v>
      </c>
      <c r="S19" s="81">
        <f>年中人口!S679</f>
        <v>897</v>
      </c>
      <c r="T19" s="81">
        <f>年中人口!T679</f>
        <v>897</v>
      </c>
      <c r="U19" s="81">
        <f>年中人口!U679</f>
        <v>761</v>
      </c>
      <c r="V19" s="81">
        <f>年中人口!V679</f>
        <v>506</v>
      </c>
      <c r="W19" s="81">
        <f>年中人口!W679</f>
        <v>435</v>
      </c>
      <c r="X19" s="81">
        <f>年中人口!X679</f>
        <v>406</v>
      </c>
      <c r="Y19" s="81">
        <f>年中人口!Y679</f>
        <v>327</v>
      </c>
      <c r="Z19" s="81">
        <f>年中人口!Z679</f>
        <v>196</v>
      </c>
      <c r="AA19" s="81">
        <f>年中人口!AA679</f>
        <v>66</v>
      </c>
      <c r="AB19" s="81">
        <f>年中人口!AB679</f>
        <v>16</v>
      </c>
      <c r="AC19" s="81">
        <f>年中人口!AC679</f>
        <v>2</v>
      </c>
    </row>
    <row r="20" spans="1:29" s="78" customFormat="1" ht="14.45" customHeight="1">
      <c r="A20" s="291" t="s">
        <v>264</v>
      </c>
      <c r="B20" s="80" t="s">
        <v>456</v>
      </c>
      <c r="C20" s="81">
        <f t="shared" si="0"/>
        <v>5958</v>
      </c>
      <c r="D20" s="81">
        <f>年中人口!D680</f>
        <v>49</v>
      </c>
      <c r="E20" s="81">
        <f>年中人口!E680</f>
        <v>192</v>
      </c>
      <c r="F20" s="81">
        <f>年中人口!F680</f>
        <v>46</v>
      </c>
      <c r="G20" s="81">
        <f>年中人口!G680</f>
        <v>52</v>
      </c>
      <c r="H20" s="81">
        <f>年中人口!H680</f>
        <v>51</v>
      </c>
      <c r="I20" s="81">
        <f>年中人口!I680</f>
        <v>43</v>
      </c>
      <c r="J20" s="81">
        <f>年中人口!J680</f>
        <v>200</v>
      </c>
      <c r="K20" s="81">
        <f>年中人口!K680</f>
        <v>235</v>
      </c>
      <c r="L20" s="81">
        <f>年中人口!L680</f>
        <v>325</v>
      </c>
      <c r="M20" s="233">
        <f>年中人口!M680</f>
        <v>390</v>
      </c>
      <c r="N20" s="249">
        <f>年中人口!N680</f>
        <v>416</v>
      </c>
      <c r="O20" s="81">
        <f>年中人口!O680</f>
        <v>476</v>
      </c>
      <c r="P20" s="81">
        <f>年中人口!P680</f>
        <v>449</v>
      </c>
      <c r="Q20" s="81">
        <f>年中人口!Q680</f>
        <v>438</v>
      </c>
      <c r="R20" s="81">
        <f>年中人口!R680</f>
        <v>444</v>
      </c>
      <c r="S20" s="81">
        <f>年中人口!S680</f>
        <v>519</v>
      </c>
      <c r="T20" s="81">
        <f>年中人口!T680</f>
        <v>484</v>
      </c>
      <c r="U20" s="81">
        <f>年中人口!U680</f>
        <v>405</v>
      </c>
      <c r="V20" s="81">
        <f>年中人口!V680</f>
        <v>251</v>
      </c>
      <c r="W20" s="81">
        <f>年中人口!W680</f>
        <v>210</v>
      </c>
      <c r="X20" s="81">
        <f>年中人口!X680</f>
        <v>206</v>
      </c>
      <c r="Y20" s="81">
        <f>年中人口!Y680</f>
        <v>151</v>
      </c>
      <c r="Z20" s="81">
        <f>年中人口!Z680</f>
        <v>88</v>
      </c>
      <c r="AA20" s="81">
        <f>年中人口!AA680</f>
        <v>25</v>
      </c>
      <c r="AB20" s="81">
        <f>年中人口!AB680</f>
        <v>4</v>
      </c>
      <c r="AC20" s="81">
        <f>年中人口!AC680</f>
        <v>1</v>
      </c>
    </row>
    <row r="21" spans="1:29" s="78" customFormat="1" ht="14.45" customHeight="1">
      <c r="A21" s="291"/>
      <c r="B21" s="80" t="s">
        <v>457</v>
      </c>
      <c r="C21" s="81">
        <f t="shared" si="0"/>
        <v>5349</v>
      </c>
      <c r="D21" s="81">
        <f>年中人口!D681</f>
        <v>43</v>
      </c>
      <c r="E21" s="81">
        <f>年中人口!E681</f>
        <v>172</v>
      </c>
      <c r="F21" s="81">
        <f>年中人口!F681</f>
        <v>46</v>
      </c>
      <c r="G21" s="81">
        <f>年中人口!G681</f>
        <v>44</v>
      </c>
      <c r="H21" s="81">
        <f>年中人口!H681</f>
        <v>45</v>
      </c>
      <c r="I21" s="81">
        <f>年中人口!I681</f>
        <v>37</v>
      </c>
      <c r="J21" s="81">
        <f>年中人口!J681</f>
        <v>168</v>
      </c>
      <c r="K21" s="81">
        <f>年中人口!K681</f>
        <v>204</v>
      </c>
      <c r="L21" s="81">
        <f>年中人口!L681</f>
        <v>285</v>
      </c>
      <c r="M21" s="233">
        <f>年中人口!M681</f>
        <v>398</v>
      </c>
      <c r="N21" s="249">
        <f>年中人口!N681</f>
        <v>389</v>
      </c>
      <c r="O21" s="81">
        <f>年中人口!O681</f>
        <v>426</v>
      </c>
      <c r="P21" s="81">
        <f>年中人口!P681</f>
        <v>404</v>
      </c>
      <c r="Q21" s="81">
        <f>年中人口!Q681</f>
        <v>336</v>
      </c>
      <c r="R21" s="81">
        <f>年中人口!R681</f>
        <v>359</v>
      </c>
      <c r="S21" s="81">
        <f>年中人口!S681</f>
        <v>378</v>
      </c>
      <c r="T21" s="81">
        <f>年中人口!T681</f>
        <v>413</v>
      </c>
      <c r="U21" s="81">
        <f>年中人口!U681</f>
        <v>356</v>
      </c>
      <c r="V21" s="81">
        <f>年中人口!V681</f>
        <v>255</v>
      </c>
      <c r="W21" s="81">
        <f>年中人口!W681</f>
        <v>225</v>
      </c>
      <c r="X21" s="81">
        <f>年中人口!X681</f>
        <v>200</v>
      </c>
      <c r="Y21" s="81">
        <f>年中人口!Y681</f>
        <v>176</v>
      </c>
      <c r="Z21" s="81">
        <f>年中人口!Z681</f>
        <v>108</v>
      </c>
      <c r="AA21" s="81">
        <f>年中人口!AA681</f>
        <v>41</v>
      </c>
      <c r="AB21" s="81">
        <f>年中人口!AB681</f>
        <v>12</v>
      </c>
      <c r="AC21" s="81">
        <f>年中人口!AC681</f>
        <v>1</v>
      </c>
    </row>
    <row r="22" spans="1:29" s="78" customFormat="1" ht="25.5" customHeight="1">
      <c r="A22" s="79" t="s">
        <v>1144</v>
      </c>
      <c r="B22" s="80" t="s">
        <v>455</v>
      </c>
      <c r="C22" s="81">
        <f t="shared" si="0"/>
        <v>17127</v>
      </c>
      <c r="D22" s="81">
        <f>年中人口!D682</f>
        <v>147</v>
      </c>
      <c r="E22" s="81">
        <f>年中人口!E682</f>
        <v>571</v>
      </c>
      <c r="F22" s="81">
        <f>年中人口!F682</f>
        <v>162</v>
      </c>
      <c r="G22" s="81">
        <f>年中人口!G682</f>
        <v>153</v>
      </c>
      <c r="H22" s="81">
        <f>年中人口!H682</f>
        <v>142</v>
      </c>
      <c r="I22" s="81">
        <f>年中人口!I682</f>
        <v>114</v>
      </c>
      <c r="J22" s="81">
        <f>年中人口!J682</f>
        <v>695</v>
      </c>
      <c r="K22" s="81">
        <f>年中人口!K682</f>
        <v>831</v>
      </c>
      <c r="L22" s="81">
        <f>年中人口!L682</f>
        <v>976</v>
      </c>
      <c r="M22" s="233">
        <f>年中人口!M682</f>
        <v>1357</v>
      </c>
      <c r="N22" s="249">
        <f>年中人口!N682</f>
        <v>1318</v>
      </c>
      <c r="O22" s="81">
        <f>年中人口!O682</f>
        <v>1370</v>
      </c>
      <c r="P22" s="81">
        <f>年中人口!P682</f>
        <v>1147</v>
      </c>
      <c r="Q22" s="81">
        <f>年中人口!Q682</f>
        <v>1040</v>
      </c>
      <c r="R22" s="81">
        <f>年中人口!R682</f>
        <v>1257</v>
      </c>
      <c r="S22" s="81">
        <f>年中人口!S682</f>
        <v>1472</v>
      </c>
      <c r="T22" s="81">
        <f>年中人口!T682</f>
        <v>1386</v>
      </c>
      <c r="U22" s="81">
        <f>年中人口!U682</f>
        <v>1090</v>
      </c>
      <c r="V22" s="81">
        <f>年中人口!V682</f>
        <v>640</v>
      </c>
      <c r="W22" s="81">
        <f>年中人口!W682</f>
        <v>557</v>
      </c>
      <c r="X22" s="81">
        <f>年中人口!X682</f>
        <v>518</v>
      </c>
      <c r="Y22" s="81">
        <f>年中人口!Y682</f>
        <v>431</v>
      </c>
      <c r="Z22" s="81">
        <f>年中人口!Z682</f>
        <v>228</v>
      </c>
      <c r="AA22" s="81">
        <f>年中人口!AA682</f>
        <v>79</v>
      </c>
      <c r="AB22" s="81">
        <f>年中人口!AB682</f>
        <v>15</v>
      </c>
      <c r="AC22" s="81">
        <f>年中人口!AC682</f>
        <v>2</v>
      </c>
    </row>
    <row r="23" spans="1:29" s="78" customFormat="1" ht="14.45" customHeight="1">
      <c r="A23" s="291" t="s">
        <v>265</v>
      </c>
      <c r="B23" s="80" t="s">
        <v>456</v>
      </c>
      <c r="C23" s="81">
        <f t="shared" si="0"/>
        <v>8975</v>
      </c>
      <c r="D23" s="81">
        <f>年中人口!D683</f>
        <v>78</v>
      </c>
      <c r="E23" s="81">
        <f>年中人口!E683</f>
        <v>283</v>
      </c>
      <c r="F23" s="81">
        <f>年中人口!F683</f>
        <v>82</v>
      </c>
      <c r="G23" s="81">
        <f>年中人口!G683</f>
        <v>75</v>
      </c>
      <c r="H23" s="81">
        <f>年中人口!H683</f>
        <v>67</v>
      </c>
      <c r="I23" s="81">
        <f>年中人口!I683</f>
        <v>59</v>
      </c>
      <c r="J23" s="81">
        <f>年中人口!J683</f>
        <v>363</v>
      </c>
      <c r="K23" s="81">
        <f>年中人口!K683</f>
        <v>469</v>
      </c>
      <c r="L23" s="81">
        <f>年中人口!L683</f>
        <v>528</v>
      </c>
      <c r="M23" s="233">
        <f>年中人口!M683</f>
        <v>726</v>
      </c>
      <c r="N23" s="249">
        <f>年中人口!N683</f>
        <v>702</v>
      </c>
      <c r="O23" s="81">
        <f>年中人口!O683</f>
        <v>695</v>
      </c>
      <c r="P23" s="81">
        <f>年中人口!P683</f>
        <v>618</v>
      </c>
      <c r="Q23" s="81">
        <f>年中人口!Q683</f>
        <v>525</v>
      </c>
      <c r="R23" s="81">
        <f>年中人口!R683</f>
        <v>649</v>
      </c>
      <c r="S23" s="81">
        <f>年中人口!S683</f>
        <v>777</v>
      </c>
      <c r="T23" s="81">
        <f>年中人口!T683</f>
        <v>754</v>
      </c>
      <c r="U23" s="81">
        <f>年中人口!U683</f>
        <v>591</v>
      </c>
      <c r="V23" s="81">
        <f>年中人口!V683</f>
        <v>348</v>
      </c>
      <c r="W23" s="81">
        <f>年中人口!W683</f>
        <v>282</v>
      </c>
      <c r="X23" s="81">
        <f>年中人口!X683</f>
        <v>262</v>
      </c>
      <c r="Y23" s="81">
        <f>年中人口!Y683</f>
        <v>195</v>
      </c>
      <c r="Z23" s="81">
        <f>年中人口!Z683</f>
        <v>95</v>
      </c>
      <c r="AA23" s="81">
        <f>年中人口!AA683</f>
        <v>29</v>
      </c>
      <c r="AB23" s="81">
        <f>年中人口!AB683</f>
        <v>5</v>
      </c>
      <c r="AC23" s="81">
        <f>年中人口!AC683</f>
        <v>1</v>
      </c>
    </row>
    <row r="24" spans="1:29" s="78" customFormat="1" ht="14.45" customHeight="1">
      <c r="A24" s="291"/>
      <c r="B24" s="80" t="s">
        <v>457</v>
      </c>
      <c r="C24" s="81">
        <f t="shared" si="0"/>
        <v>8152</v>
      </c>
      <c r="D24" s="81">
        <f>年中人口!D684</f>
        <v>69</v>
      </c>
      <c r="E24" s="81">
        <f>年中人口!E684</f>
        <v>288</v>
      </c>
      <c r="F24" s="81">
        <f>年中人口!F684</f>
        <v>80</v>
      </c>
      <c r="G24" s="81">
        <f>年中人口!G684</f>
        <v>78</v>
      </c>
      <c r="H24" s="81">
        <f>年中人口!H684</f>
        <v>75</v>
      </c>
      <c r="I24" s="81">
        <f>年中人口!I684</f>
        <v>55</v>
      </c>
      <c r="J24" s="81">
        <f>年中人口!J684</f>
        <v>332</v>
      </c>
      <c r="K24" s="81">
        <f>年中人口!K684</f>
        <v>362</v>
      </c>
      <c r="L24" s="81">
        <f>年中人口!L684</f>
        <v>448</v>
      </c>
      <c r="M24" s="233">
        <f>年中人口!M684</f>
        <v>631</v>
      </c>
      <c r="N24" s="249">
        <f>年中人口!N684</f>
        <v>616</v>
      </c>
      <c r="O24" s="81">
        <f>年中人口!O684</f>
        <v>675</v>
      </c>
      <c r="P24" s="81">
        <f>年中人口!P684</f>
        <v>529</v>
      </c>
      <c r="Q24" s="81">
        <f>年中人口!Q684</f>
        <v>515</v>
      </c>
      <c r="R24" s="81">
        <f>年中人口!R684</f>
        <v>608</v>
      </c>
      <c r="S24" s="81">
        <f>年中人口!S684</f>
        <v>695</v>
      </c>
      <c r="T24" s="81">
        <f>年中人口!T684</f>
        <v>632</v>
      </c>
      <c r="U24" s="81">
        <f>年中人口!U684</f>
        <v>499</v>
      </c>
      <c r="V24" s="81">
        <f>年中人口!V684</f>
        <v>292</v>
      </c>
      <c r="W24" s="81">
        <f>年中人口!W684</f>
        <v>275</v>
      </c>
      <c r="X24" s="81">
        <f>年中人口!X684</f>
        <v>256</v>
      </c>
      <c r="Y24" s="81">
        <f>年中人口!Y684</f>
        <v>236</v>
      </c>
      <c r="Z24" s="81">
        <f>年中人口!Z684</f>
        <v>133</v>
      </c>
      <c r="AA24" s="81">
        <f>年中人口!AA684</f>
        <v>50</v>
      </c>
      <c r="AB24" s="81">
        <f>年中人口!AB684</f>
        <v>10</v>
      </c>
      <c r="AC24" s="81">
        <f>年中人口!AC684</f>
        <v>1</v>
      </c>
    </row>
    <row r="25" spans="1:29" s="78" customFormat="1" ht="26.25" customHeight="1">
      <c r="A25" s="79" t="s">
        <v>1145</v>
      </c>
      <c r="B25" s="80" t="s">
        <v>455</v>
      </c>
      <c r="C25" s="81">
        <f t="shared" si="0"/>
        <v>7528</v>
      </c>
      <c r="D25" s="81">
        <f>年中人口!D685</f>
        <v>56</v>
      </c>
      <c r="E25" s="81">
        <f>年中人口!E685</f>
        <v>216</v>
      </c>
      <c r="F25" s="81">
        <f>年中人口!F685</f>
        <v>53</v>
      </c>
      <c r="G25" s="81">
        <f>年中人口!G685</f>
        <v>61</v>
      </c>
      <c r="H25" s="81">
        <f>年中人口!H685</f>
        <v>59</v>
      </c>
      <c r="I25" s="81">
        <f>年中人口!I685</f>
        <v>43</v>
      </c>
      <c r="J25" s="81">
        <f>年中人口!J685</f>
        <v>177</v>
      </c>
      <c r="K25" s="81">
        <f>年中人口!K685</f>
        <v>274</v>
      </c>
      <c r="L25" s="81">
        <f>年中人口!L685</f>
        <v>386</v>
      </c>
      <c r="M25" s="233">
        <f>年中人口!M685</f>
        <v>495</v>
      </c>
      <c r="N25" s="249">
        <f>年中人口!N685</f>
        <v>473</v>
      </c>
      <c r="O25" s="81">
        <f>年中人口!O685</f>
        <v>487</v>
      </c>
      <c r="P25" s="81">
        <f>年中人口!P685</f>
        <v>444</v>
      </c>
      <c r="Q25" s="81">
        <f>年中人口!Q685</f>
        <v>500</v>
      </c>
      <c r="R25" s="81">
        <f>年中人口!R685</f>
        <v>606</v>
      </c>
      <c r="S25" s="81">
        <f>年中人口!S685</f>
        <v>680</v>
      </c>
      <c r="T25" s="81">
        <f>年中人口!T685</f>
        <v>594</v>
      </c>
      <c r="U25" s="81">
        <f>年中人口!U685</f>
        <v>468</v>
      </c>
      <c r="V25" s="81">
        <f>年中人口!V685</f>
        <v>314</v>
      </c>
      <c r="W25" s="81">
        <f>年中人口!W685</f>
        <v>353</v>
      </c>
      <c r="X25" s="81">
        <f>年中人口!X685</f>
        <v>398</v>
      </c>
      <c r="Y25" s="81">
        <f>年中人口!Y685</f>
        <v>328</v>
      </c>
      <c r="Z25" s="81">
        <f>年中人口!Z685</f>
        <v>197</v>
      </c>
      <c r="AA25" s="81">
        <f>年中人口!AA685</f>
        <v>66</v>
      </c>
      <c r="AB25" s="81">
        <f>年中人口!AB685</f>
        <v>13</v>
      </c>
      <c r="AC25" s="81">
        <f>年中人口!AC685</f>
        <v>3</v>
      </c>
    </row>
    <row r="26" spans="1:29" s="78" customFormat="1" ht="14.45" customHeight="1">
      <c r="A26" s="291" t="s">
        <v>266</v>
      </c>
      <c r="B26" s="80" t="s">
        <v>456</v>
      </c>
      <c r="C26" s="81">
        <f t="shared" si="0"/>
        <v>4179</v>
      </c>
      <c r="D26" s="81">
        <f>年中人口!D686</f>
        <v>26</v>
      </c>
      <c r="E26" s="81">
        <f>年中人口!E686</f>
        <v>109</v>
      </c>
      <c r="F26" s="81">
        <f>年中人口!F686</f>
        <v>26</v>
      </c>
      <c r="G26" s="81">
        <f>年中人口!G686</f>
        <v>30</v>
      </c>
      <c r="H26" s="81">
        <f>年中人口!H686</f>
        <v>29</v>
      </c>
      <c r="I26" s="81">
        <f>年中人口!I686</f>
        <v>24</v>
      </c>
      <c r="J26" s="81">
        <f>年中人口!J686</f>
        <v>97</v>
      </c>
      <c r="K26" s="81">
        <f>年中人口!K686</f>
        <v>149</v>
      </c>
      <c r="L26" s="81">
        <f>年中人口!L686</f>
        <v>206</v>
      </c>
      <c r="M26" s="233">
        <f>年中人口!M686</f>
        <v>263</v>
      </c>
      <c r="N26" s="249">
        <f>年中人口!N686</f>
        <v>232</v>
      </c>
      <c r="O26" s="81">
        <f>年中人口!O686</f>
        <v>273</v>
      </c>
      <c r="P26" s="81">
        <f>年中人口!P686</f>
        <v>249</v>
      </c>
      <c r="Q26" s="81">
        <f>年中人口!Q686</f>
        <v>297</v>
      </c>
      <c r="R26" s="81">
        <f>年中人口!R686</f>
        <v>374</v>
      </c>
      <c r="S26" s="81">
        <f>年中人口!S686</f>
        <v>427</v>
      </c>
      <c r="T26" s="81">
        <f>年中人口!T686</f>
        <v>376</v>
      </c>
      <c r="U26" s="81">
        <f>年中人口!U686</f>
        <v>276</v>
      </c>
      <c r="V26" s="81">
        <f>年中人口!V686</f>
        <v>174</v>
      </c>
      <c r="W26" s="81">
        <f>年中人口!W686</f>
        <v>200</v>
      </c>
      <c r="X26" s="81">
        <f>年中人口!X686</f>
        <v>205</v>
      </c>
      <c r="Y26" s="81">
        <f>年中人口!Y686</f>
        <v>144</v>
      </c>
      <c r="Z26" s="81">
        <f>年中人口!Z686</f>
        <v>76</v>
      </c>
      <c r="AA26" s="81">
        <f>年中人口!AA686</f>
        <v>21</v>
      </c>
      <c r="AB26" s="81">
        <f>年中人口!AB686</f>
        <v>4</v>
      </c>
      <c r="AC26" s="81">
        <f>年中人口!AC686</f>
        <v>1</v>
      </c>
    </row>
    <row r="27" spans="1:29" s="78" customFormat="1" ht="14.45" customHeight="1">
      <c r="A27" s="291"/>
      <c r="B27" s="80" t="s">
        <v>457</v>
      </c>
      <c r="C27" s="81">
        <f t="shared" si="0"/>
        <v>3349</v>
      </c>
      <c r="D27" s="81">
        <f>年中人口!D687</f>
        <v>30</v>
      </c>
      <c r="E27" s="81">
        <f>年中人口!E687</f>
        <v>107</v>
      </c>
      <c r="F27" s="81">
        <f>年中人口!F687</f>
        <v>27</v>
      </c>
      <c r="G27" s="81">
        <f>年中人口!G687</f>
        <v>31</v>
      </c>
      <c r="H27" s="81">
        <f>年中人口!H687</f>
        <v>30</v>
      </c>
      <c r="I27" s="81">
        <f>年中人口!I687</f>
        <v>19</v>
      </c>
      <c r="J27" s="81">
        <f>年中人口!J687</f>
        <v>80</v>
      </c>
      <c r="K27" s="81">
        <f>年中人口!K687</f>
        <v>125</v>
      </c>
      <c r="L27" s="81">
        <f>年中人口!L687</f>
        <v>180</v>
      </c>
      <c r="M27" s="233">
        <f>年中人口!M687</f>
        <v>232</v>
      </c>
      <c r="N27" s="249">
        <f>年中人口!N687</f>
        <v>241</v>
      </c>
      <c r="O27" s="81">
        <f>年中人口!O687</f>
        <v>214</v>
      </c>
      <c r="P27" s="81">
        <f>年中人口!P687</f>
        <v>195</v>
      </c>
      <c r="Q27" s="81">
        <f>年中人口!Q687</f>
        <v>203</v>
      </c>
      <c r="R27" s="81">
        <f>年中人口!R687</f>
        <v>232</v>
      </c>
      <c r="S27" s="81">
        <f>年中人口!S687</f>
        <v>253</v>
      </c>
      <c r="T27" s="81">
        <f>年中人口!T687</f>
        <v>218</v>
      </c>
      <c r="U27" s="81">
        <f>年中人口!U687</f>
        <v>192</v>
      </c>
      <c r="V27" s="81">
        <f>年中人口!V687</f>
        <v>140</v>
      </c>
      <c r="W27" s="81">
        <f>年中人口!W687</f>
        <v>153</v>
      </c>
      <c r="X27" s="81">
        <f>年中人口!X687</f>
        <v>193</v>
      </c>
      <c r="Y27" s="81">
        <f>年中人口!Y687</f>
        <v>184</v>
      </c>
      <c r="Z27" s="81">
        <f>年中人口!Z687</f>
        <v>121</v>
      </c>
      <c r="AA27" s="81">
        <f>年中人口!AA687</f>
        <v>45</v>
      </c>
      <c r="AB27" s="81">
        <f>年中人口!AB687</f>
        <v>9</v>
      </c>
      <c r="AC27" s="81">
        <f>年中人口!AC687</f>
        <v>2</v>
      </c>
    </row>
    <row r="28" spans="1:29" s="78" customFormat="1" ht="27" customHeight="1">
      <c r="A28" s="79" t="s">
        <v>1146</v>
      </c>
      <c r="B28" s="80" t="s">
        <v>455</v>
      </c>
      <c r="C28" s="81">
        <f t="shared" si="0"/>
        <v>13405</v>
      </c>
      <c r="D28" s="81">
        <f>年中人口!D688</f>
        <v>128</v>
      </c>
      <c r="E28" s="81">
        <f>年中人口!E688</f>
        <v>453</v>
      </c>
      <c r="F28" s="81">
        <f>年中人口!F688</f>
        <v>120</v>
      </c>
      <c r="G28" s="81">
        <f>年中人口!G688</f>
        <v>127</v>
      </c>
      <c r="H28" s="81">
        <f>年中人口!H688</f>
        <v>117</v>
      </c>
      <c r="I28" s="81">
        <f>年中人口!I688</f>
        <v>89</v>
      </c>
      <c r="J28" s="81">
        <f>年中人口!J688</f>
        <v>411</v>
      </c>
      <c r="K28" s="81">
        <f>年中人口!K688</f>
        <v>594</v>
      </c>
      <c r="L28" s="81">
        <f>年中人口!L688</f>
        <v>809</v>
      </c>
      <c r="M28" s="233">
        <f>年中人口!M688</f>
        <v>1011</v>
      </c>
      <c r="N28" s="249">
        <f>年中人口!N688</f>
        <v>988</v>
      </c>
      <c r="O28" s="81">
        <f>年中人口!O688</f>
        <v>1133</v>
      </c>
      <c r="P28" s="81">
        <f>年中人口!P688</f>
        <v>973</v>
      </c>
      <c r="Q28" s="81">
        <f>年中人口!Q688</f>
        <v>812</v>
      </c>
      <c r="R28" s="81">
        <f>年中人口!R688</f>
        <v>955</v>
      </c>
      <c r="S28" s="81">
        <f>年中人口!S688</f>
        <v>1090</v>
      </c>
      <c r="T28" s="81">
        <f>年中人口!T688</f>
        <v>1077</v>
      </c>
      <c r="U28" s="81">
        <f>年中人口!U688</f>
        <v>897</v>
      </c>
      <c r="V28" s="81">
        <f>年中人口!V688</f>
        <v>536</v>
      </c>
      <c r="W28" s="81">
        <f>年中人口!W688</f>
        <v>435</v>
      </c>
      <c r="X28" s="81">
        <f>年中人口!X688</f>
        <v>452</v>
      </c>
      <c r="Y28" s="81">
        <f>年中人口!Y688</f>
        <v>347</v>
      </c>
      <c r="Z28" s="81">
        <f>年中人口!Z688</f>
        <v>217</v>
      </c>
      <c r="AA28" s="81">
        <f>年中人口!AA688</f>
        <v>73</v>
      </c>
      <c r="AB28" s="81">
        <f>年中人口!AB688</f>
        <v>14</v>
      </c>
      <c r="AC28" s="81">
        <f>年中人口!AC688</f>
        <v>0</v>
      </c>
    </row>
    <row r="29" spans="1:29" s="78" customFormat="1" ht="14.45" customHeight="1">
      <c r="A29" s="291" t="s">
        <v>267</v>
      </c>
      <c r="B29" s="80" t="s">
        <v>456</v>
      </c>
      <c r="C29" s="81">
        <f t="shared" si="0"/>
        <v>7035</v>
      </c>
      <c r="D29" s="81">
        <f>年中人口!D689</f>
        <v>69</v>
      </c>
      <c r="E29" s="81">
        <f>年中人口!E689</f>
        <v>254</v>
      </c>
      <c r="F29" s="81">
        <f>年中人口!F689</f>
        <v>69</v>
      </c>
      <c r="G29" s="81">
        <f>年中人口!G689</f>
        <v>72</v>
      </c>
      <c r="H29" s="81">
        <f>年中人口!H689</f>
        <v>65</v>
      </c>
      <c r="I29" s="81">
        <f>年中人口!I689</f>
        <v>48</v>
      </c>
      <c r="J29" s="81">
        <f>年中人口!J689</f>
        <v>217</v>
      </c>
      <c r="K29" s="81">
        <f>年中人口!K689</f>
        <v>303</v>
      </c>
      <c r="L29" s="81">
        <f>年中人口!L689</f>
        <v>426</v>
      </c>
      <c r="M29" s="233">
        <f>年中人口!M689</f>
        <v>507</v>
      </c>
      <c r="N29" s="249">
        <f>年中人口!N689</f>
        <v>503</v>
      </c>
      <c r="O29" s="81">
        <f>年中人口!O689</f>
        <v>613</v>
      </c>
      <c r="P29" s="81">
        <f>年中人口!P689</f>
        <v>515</v>
      </c>
      <c r="Q29" s="81">
        <f>年中人口!Q689</f>
        <v>455</v>
      </c>
      <c r="R29" s="81">
        <f>年中人口!R689</f>
        <v>504</v>
      </c>
      <c r="S29" s="81">
        <f>年中人口!S689</f>
        <v>616</v>
      </c>
      <c r="T29" s="81">
        <f>年中人口!T689</f>
        <v>566</v>
      </c>
      <c r="U29" s="81">
        <f>年中人口!U689</f>
        <v>474</v>
      </c>
      <c r="V29" s="81">
        <f>年中人口!V689</f>
        <v>290</v>
      </c>
      <c r="W29" s="81">
        <f>年中人口!W689</f>
        <v>220</v>
      </c>
      <c r="X29" s="81">
        <f>年中人口!X689</f>
        <v>227</v>
      </c>
      <c r="Y29" s="81">
        <f>年中人口!Y689</f>
        <v>165</v>
      </c>
      <c r="Z29" s="81">
        <f>年中人口!Z689</f>
        <v>81</v>
      </c>
      <c r="AA29" s="81">
        <f>年中人口!AA689</f>
        <v>25</v>
      </c>
      <c r="AB29" s="81">
        <f>年中人口!AB689</f>
        <v>5</v>
      </c>
      <c r="AC29" s="81">
        <f>年中人口!AC689</f>
        <v>0</v>
      </c>
    </row>
    <row r="30" spans="1:29" s="78" customFormat="1" ht="14.45" customHeight="1">
      <c r="A30" s="291"/>
      <c r="B30" s="80" t="s">
        <v>457</v>
      </c>
      <c r="C30" s="81">
        <f t="shared" si="0"/>
        <v>6370</v>
      </c>
      <c r="D30" s="81">
        <f>年中人口!D690</f>
        <v>59</v>
      </c>
      <c r="E30" s="81">
        <f>年中人口!E690</f>
        <v>199</v>
      </c>
      <c r="F30" s="81">
        <f>年中人口!F690</f>
        <v>51</v>
      </c>
      <c r="G30" s="81">
        <f>年中人口!G690</f>
        <v>55</v>
      </c>
      <c r="H30" s="81">
        <f>年中人口!H690</f>
        <v>52</v>
      </c>
      <c r="I30" s="81">
        <f>年中人口!I690</f>
        <v>41</v>
      </c>
      <c r="J30" s="81">
        <f>年中人口!J690</f>
        <v>194</v>
      </c>
      <c r="K30" s="81">
        <f>年中人口!K690</f>
        <v>291</v>
      </c>
      <c r="L30" s="81">
        <f>年中人口!L690</f>
        <v>383</v>
      </c>
      <c r="M30" s="233">
        <f>年中人口!M690</f>
        <v>504</v>
      </c>
      <c r="N30" s="249">
        <f>年中人口!N690</f>
        <v>485</v>
      </c>
      <c r="O30" s="81">
        <f>年中人口!O690</f>
        <v>520</v>
      </c>
      <c r="P30" s="81">
        <f>年中人口!P690</f>
        <v>458</v>
      </c>
      <c r="Q30" s="81">
        <f>年中人口!Q690</f>
        <v>357</v>
      </c>
      <c r="R30" s="81">
        <f>年中人口!R690</f>
        <v>451</v>
      </c>
      <c r="S30" s="81">
        <f>年中人口!S690</f>
        <v>474</v>
      </c>
      <c r="T30" s="81">
        <f>年中人口!T690</f>
        <v>511</v>
      </c>
      <c r="U30" s="81">
        <f>年中人口!U690</f>
        <v>423</v>
      </c>
      <c r="V30" s="81">
        <f>年中人口!V690</f>
        <v>246</v>
      </c>
      <c r="W30" s="81">
        <f>年中人口!W690</f>
        <v>215</v>
      </c>
      <c r="X30" s="81">
        <f>年中人口!X690</f>
        <v>225</v>
      </c>
      <c r="Y30" s="81">
        <f>年中人口!Y690</f>
        <v>182</v>
      </c>
      <c r="Z30" s="81">
        <f>年中人口!Z690</f>
        <v>136</v>
      </c>
      <c r="AA30" s="81">
        <f>年中人口!AA690</f>
        <v>48</v>
      </c>
      <c r="AB30" s="81">
        <f>年中人口!AB690</f>
        <v>9</v>
      </c>
      <c r="AC30" s="81">
        <f>年中人口!AC690</f>
        <v>0</v>
      </c>
    </row>
    <row r="31" spans="1:29" s="78" customFormat="1" ht="27" customHeight="1">
      <c r="A31" s="79" t="s">
        <v>1147</v>
      </c>
      <c r="B31" s="80" t="s">
        <v>455</v>
      </c>
      <c r="C31" s="81">
        <f t="shared" si="0"/>
        <v>7063</v>
      </c>
      <c r="D31" s="81">
        <f>年中人口!D691</f>
        <v>61</v>
      </c>
      <c r="E31" s="81">
        <f>年中人口!E691</f>
        <v>208</v>
      </c>
      <c r="F31" s="81">
        <f>年中人口!F691</f>
        <v>55</v>
      </c>
      <c r="G31" s="81">
        <f>年中人口!G691</f>
        <v>55</v>
      </c>
      <c r="H31" s="81">
        <f>年中人口!H691</f>
        <v>53</v>
      </c>
      <c r="I31" s="81">
        <f>年中人口!I691</f>
        <v>45</v>
      </c>
      <c r="J31" s="81">
        <f>年中人口!J691</f>
        <v>202</v>
      </c>
      <c r="K31" s="81">
        <f>年中人口!K691</f>
        <v>284</v>
      </c>
      <c r="L31" s="81">
        <f>年中人口!L691</f>
        <v>414</v>
      </c>
      <c r="M31" s="233">
        <f>年中人口!M691</f>
        <v>451</v>
      </c>
      <c r="N31" s="249">
        <f>年中人口!N691</f>
        <v>473</v>
      </c>
      <c r="O31" s="81">
        <f>年中人口!O691</f>
        <v>487</v>
      </c>
      <c r="P31" s="81">
        <f>年中人口!P691</f>
        <v>448</v>
      </c>
      <c r="Q31" s="81">
        <f>年中人口!Q691</f>
        <v>428</v>
      </c>
      <c r="R31" s="81">
        <f>年中人口!R691</f>
        <v>517</v>
      </c>
      <c r="S31" s="81">
        <f>年中人口!S691</f>
        <v>659</v>
      </c>
      <c r="T31" s="81">
        <f>年中人口!T691</f>
        <v>557</v>
      </c>
      <c r="U31" s="81">
        <f>年中人口!U691</f>
        <v>476</v>
      </c>
      <c r="V31" s="81">
        <f>年中人口!V691</f>
        <v>296</v>
      </c>
      <c r="W31" s="81">
        <f>年中人口!W691</f>
        <v>310</v>
      </c>
      <c r="X31" s="81">
        <f>年中人口!X691</f>
        <v>329</v>
      </c>
      <c r="Y31" s="81">
        <f>年中人口!Y691</f>
        <v>259</v>
      </c>
      <c r="Z31" s="81">
        <f>年中人口!Z691</f>
        <v>146</v>
      </c>
      <c r="AA31" s="81">
        <f>年中人口!AA691</f>
        <v>49</v>
      </c>
      <c r="AB31" s="81">
        <f>年中人口!AB691</f>
        <v>8</v>
      </c>
      <c r="AC31" s="81">
        <f>年中人口!AC691</f>
        <v>1</v>
      </c>
    </row>
    <row r="32" spans="1:29" s="78" customFormat="1" ht="14.45" customHeight="1">
      <c r="A32" s="291" t="s">
        <v>268</v>
      </c>
      <c r="B32" s="80" t="s">
        <v>456</v>
      </c>
      <c r="C32" s="81">
        <f t="shared" si="0"/>
        <v>3854</v>
      </c>
      <c r="D32" s="81">
        <f>年中人口!D692</f>
        <v>34</v>
      </c>
      <c r="E32" s="81">
        <f>年中人口!E692</f>
        <v>109</v>
      </c>
      <c r="F32" s="81">
        <f>年中人口!F692</f>
        <v>27</v>
      </c>
      <c r="G32" s="81">
        <f>年中人口!G692</f>
        <v>30</v>
      </c>
      <c r="H32" s="81">
        <f>年中人口!H692</f>
        <v>29</v>
      </c>
      <c r="I32" s="81">
        <f>年中人口!I692</f>
        <v>23</v>
      </c>
      <c r="J32" s="81">
        <f>年中人口!J692</f>
        <v>98</v>
      </c>
      <c r="K32" s="81">
        <f>年中人口!K692</f>
        <v>155</v>
      </c>
      <c r="L32" s="81">
        <f>年中人口!L692</f>
        <v>220</v>
      </c>
      <c r="M32" s="233">
        <f>年中人口!M692</f>
        <v>241</v>
      </c>
      <c r="N32" s="249">
        <f>年中人口!N692</f>
        <v>252</v>
      </c>
      <c r="O32" s="81">
        <f>年中人口!O692</f>
        <v>259</v>
      </c>
      <c r="P32" s="81">
        <f>年中人口!P692</f>
        <v>254</v>
      </c>
      <c r="Q32" s="81">
        <f>年中人口!Q692</f>
        <v>226</v>
      </c>
      <c r="R32" s="81">
        <f>年中人口!R692</f>
        <v>299</v>
      </c>
      <c r="S32" s="81">
        <f>年中人口!S692</f>
        <v>398</v>
      </c>
      <c r="T32" s="81">
        <f>年中人口!T692</f>
        <v>333</v>
      </c>
      <c r="U32" s="81">
        <f>年中人口!U692</f>
        <v>273</v>
      </c>
      <c r="V32" s="81">
        <f>年中人口!V692</f>
        <v>174</v>
      </c>
      <c r="W32" s="81">
        <f>年中人口!W692</f>
        <v>151</v>
      </c>
      <c r="X32" s="81">
        <f>年中人口!X692</f>
        <v>176</v>
      </c>
      <c r="Y32" s="81">
        <f>年中人口!Y692</f>
        <v>122</v>
      </c>
      <c r="Z32" s="81">
        <f>年中人口!Z692</f>
        <v>60</v>
      </c>
      <c r="AA32" s="81">
        <f>年中人口!AA692</f>
        <v>19</v>
      </c>
      <c r="AB32" s="81">
        <f>年中人口!AB692</f>
        <v>1</v>
      </c>
      <c r="AC32" s="81">
        <f>年中人口!AC692</f>
        <v>0</v>
      </c>
    </row>
    <row r="33" spans="1:29" s="78" customFormat="1" ht="14.45" customHeight="1">
      <c r="A33" s="291"/>
      <c r="B33" s="80" t="s">
        <v>457</v>
      </c>
      <c r="C33" s="81">
        <f t="shared" si="0"/>
        <v>3209</v>
      </c>
      <c r="D33" s="81">
        <f>年中人口!D693</f>
        <v>27</v>
      </c>
      <c r="E33" s="81">
        <f>年中人口!E693</f>
        <v>99</v>
      </c>
      <c r="F33" s="81">
        <f>年中人口!F693</f>
        <v>28</v>
      </c>
      <c r="G33" s="81">
        <f>年中人口!G693</f>
        <v>25</v>
      </c>
      <c r="H33" s="81">
        <f>年中人口!H693</f>
        <v>24</v>
      </c>
      <c r="I33" s="81">
        <f>年中人口!I693</f>
        <v>22</v>
      </c>
      <c r="J33" s="81">
        <f>年中人口!J693</f>
        <v>104</v>
      </c>
      <c r="K33" s="81">
        <f>年中人口!K693</f>
        <v>129</v>
      </c>
      <c r="L33" s="81">
        <f>年中人口!L693</f>
        <v>194</v>
      </c>
      <c r="M33" s="233">
        <f>年中人口!M693</f>
        <v>210</v>
      </c>
      <c r="N33" s="249">
        <f>年中人口!N693</f>
        <v>221</v>
      </c>
      <c r="O33" s="81">
        <f>年中人口!O693</f>
        <v>228</v>
      </c>
      <c r="P33" s="81">
        <f>年中人口!P693</f>
        <v>194</v>
      </c>
      <c r="Q33" s="81">
        <f>年中人口!Q693</f>
        <v>202</v>
      </c>
      <c r="R33" s="81">
        <f>年中人口!R693</f>
        <v>218</v>
      </c>
      <c r="S33" s="81">
        <f>年中人口!S693</f>
        <v>261</v>
      </c>
      <c r="T33" s="81">
        <f>年中人口!T693</f>
        <v>224</v>
      </c>
      <c r="U33" s="81">
        <f>年中人口!U693</f>
        <v>203</v>
      </c>
      <c r="V33" s="81">
        <f>年中人口!V693</f>
        <v>122</v>
      </c>
      <c r="W33" s="81">
        <f>年中人口!W693</f>
        <v>159</v>
      </c>
      <c r="X33" s="81">
        <f>年中人口!X693</f>
        <v>153</v>
      </c>
      <c r="Y33" s="81">
        <f>年中人口!Y693</f>
        <v>137</v>
      </c>
      <c r="Z33" s="81">
        <f>年中人口!Z693</f>
        <v>86</v>
      </c>
      <c r="AA33" s="81">
        <f>年中人口!AA693</f>
        <v>30</v>
      </c>
      <c r="AB33" s="81">
        <f>年中人口!AB693</f>
        <v>7</v>
      </c>
      <c r="AC33" s="81">
        <f>年中人口!AC693</f>
        <v>1</v>
      </c>
    </row>
    <row r="34" spans="1:29" s="78" customFormat="1" ht="25.5" customHeight="1">
      <c r="A34" s="79" t="s">
        <v>1148</v>
      </c>
      <c r="B34" s="80" t="s">
        <v>455</v>
      </c>
      <c r="C34" s="81">
        <f t="shared" si="0"/>
        <v>4665</v>
      </c>
      <c r="D34" s="81">
        <f>年中人口!D694</f>
        <v>33</v>
      </c>
      <c r="E34" s="81">
        <f>年中人口!E694</f>
        <v>126</v>
      </c>
      <c r="F34" s="81">
        <f>年中人口!F694</f>
        <v>36</v>
      </c>
      <c r="G34" s="81">
        <f>年中人口!G694</f>
        <v>37</v>
      </c>
      <c r="H34" s="81">
        <f>年中人口!H694</f>
        <v>32</v>
      </c>
      <c r="I34" s="81">
        <f>年中人口!I694</f>
        <v>21</v>
      </c>
      <c r="J34" s="81">
        <f>年中人口!J694</f>
        <v>105</v>
      </c>
      <c r="K34" s="81">
        <f>年中人口!K694</f>
        <v>137</v>
      </c>
      <c r="L34" s="81">
        <f>年中人口!L694</f>
        <v>207</v>
      </c>
      <c r="M34" s="233">
        <f>年中人口!M694</f>
        <v>234</v>
      </c>
      <c r="N34" s="249">
        <f>年中人口!N694</f>
        <v>248</v>
      </c>
      <c r="O34" s="81">
        <f>年中人口!O694</f>
        <v>300</v>
      </c>
      <c r="P34" s="81">
        <f>年中人口!P694</f>
        <v>272</v>
      </c>
      <c r="Q34" s="81">
        <f>年中人口!Q694</f>
        <v>268</v>
      </c>
      <c r="R34" s="81">
        <f>年中人口!R694</f>
        <v>354</v>
      </c>
      <c r="S34" s="81">
        <f>年中人口!S694</f>
        <v>416</v>
      </c>
      <c r="T34" s="81">
        <f>年中人口!T694</f>
        <v>425</v>
      </c>
      <c r="U34" s="81">
        <f>年中人口!U694</f>
        <v>368</v>
      </c>
      <c r="V34" s="81">
        <f>年中人口!V694</f>
        <v>212</v>
      </c>
      <c r="W34" s="81">
        <f>年中人口!W694</f>
        <v>221</v>
      </c>
      <c r="X34" s="81">
        <f>年中人口!X694</f>
        <v>295</v>
      </c>
      <c r="Y34" s="81">
        <f>年中人口!Y694</f>
        <v>238</v>
      </c>
      <c r="Z34" s="81">
        <f>年中人口!Z694</f>
        <v>149</v>
      </c>
      <c r="AA34" s="81">
        <f>年中人口!AA694</f>
        <v>49</v>
      </c>
      <c r="AB34" s="81">
        <f>年中人口!AB694</f>
        <v>5</v>
      </c>
      <c r="AC34" s="81">
        <f>年中人口!AC694</f>
        <v>3</v>
      </c>
    </row>
    <row r="35" spans="1:29" s="78" customFormat="1" ht="14.45" customHeight="1">
      <c r="A35" s="291" t="s">
        <v>269</v>
      </c>
      <c r="B35" s="80" t="s">
        <v>456</v>
      </c>
      <c r="C35" s="81">
        <f t="shared" si="0"/>
        <v>2593</v>
      </c>
      <c r="D35" s="81">
        <f>年中人口!D695</f>
        <v>17</v>
      </c>
      <c r="E35" s="81">
        <f>年中人口!E695</f>
        <v>56</v>
      </c>
      <c r="F35" s="81">
        <f>年中人口!F695</f>
        <v>16</v>
      </c>
      <c r="G35" s="81">
        <f>年中人口!G695</f>
        <v>15</v>
      </c>
      <c r="H35" s="81">
        <f>年中人口!H695</f>
        <v>15</v>
      </c>
      <c r="I35" s="81">
        <f>年中人口!I695</f>
        <v>10</v>
      </c>
      <c r="J35" s="81">
        <f>年中人口!J695</f>
        <v>63</v>
      </c>
      <c r="K35" s="81">
        <f>年中人口!K695</f>
        <v>65</v>
      </c>
      <c r="L35" s="81">
        <f>年中人口!L695</f>
        <v>102</v>
      </c>
      <c r="M35" s="233">
        <f>年中人口!M695</f>
        <v>119</v>
      </c>
      <c r="N35" s="249">
        <f>年中人口!N695</f>
        <v>127</v>
      </c>
      <c r="O35" s="81">
        <f>年中人口!O695</f>
        <v>162</v>
      </c>
      <c r="P35" s="81">
        <f>年中人口!P695</f>
        <v>155</v>
      </c>
      <c r="Q35" s="81">
        <f>年中人口!Q695</f>
        <v>163</v>
      </c>
      <c r="R35" s="81">
        <f>年中人口!R695</f>
        <v>218</v>
      </c>
      <c r="S35" s="81">
        <f>年中人口!S695</f>
        <v>272</v>
      </c>
      <c r="T35" s="81">
        <f>年中人口!T695</f>
        <v>277</v>
      </c>
      <c r="U35" s="81">
        <f>年中人口!U695</f>
        <v>234</v>
      </c>
      <c r="V35" s="81">
        <f>年中人口!V695</f>
        <v>111</v>
      </c>
      <c r="W35" s="81">
        <f>年中人口!W695</f>
        <v>112</v>
      </c>
      <c r="X35" s="81">
        <f>年中人口!X695</f>
        <v>142</v>
      </c>
      <c r="Y35" s="81">
        <f>年中人口!Y695</f>
        <v>103</v>
      </c>
      <c r="Z35" s="81">
        <f>年中人口!Z695</f>
        <v>67</v>
      </c>
      <c r="AA35" s="81">
        <f>年中人口!AA695</f>
        <v>24</v>
      </c>
      <c r="AB35" s="81">
        <f>年中人口!AB695</f>
        <v>1</v>
      </c>
      <c r="AC35" s="81">
        <f>年中人口!AC695</f>
        <v>3</v>
      </c>
    </row>
    <row r="36" spans="1:29" s="78" customFormat="1" ht="14.45" customHeight="1">
      <c r="A36" s="291"/>
      <c r="B36" s="80" t="s">
        <v>457</v>
      </c>
      <c r="C36" s="81">
        <f t="shared" si="0"/>
        <v>2072</v>
      </c>
      <c r="D36" s="81">
        <f>年中人口!D696</f>
        <v>16</v>
      </c>
      <c r="E36" s="81">
        <f>年中人口!E696</f>
        <v>70</v>
      </c>
      <c r="F36" s="81">
        <f>年中人口!F696</f>
        <v>20</v>
      </c>
      <c r="G36" s="81">
        <f>年中人口!G696</f>
        <v>22</v>
      </c>
      <c r="H36" s="81">
        <f>年中人口!H696</f>
        <v>17</v>
      </c>
      <c r="I36" s="81">
        <f>年中人口!I696</f>
        <v>11</v>
      </c>
      <c r="J36" s="81">
        <f>年中人口!J696</f>
        <v>42</v>
      </c>
      <c r="K36" s="81">
        <f>年中人口!K696</f>
        <v>72</v>
      </c>
      <c r="L36" s="81">
        <f>年中人口!L696</f>
        <v>105</v>
      </c>
      <c r="M36" s="233">
        <f>年中人口!M696</f>
        <v>115</v>
      </c>
      <c r="N36" s="249">
        <f>年中人口!N696</f>
        <v>121</v>
      </c>
      <c r="O36" s="81">
        <f>年中人口!O696</f>
        <v>138</v>
      </c>
      <c r="P36" s="81">
        <f>年中人口!P696</f>
        <v>117</v>
      </c>
      <c r="Q36" s="81">
        <f>年中人口!Q696</f>
        <v>105</v>
      </c>
      <c r="R36" s="81">
        <f>年中人口!R696</f>
        <v>136</v>
      </c>
      <c r="S36" s="81">
        <f>年中人口!S696</f>
        <v>144</v>
      </c>
      <c r="T36" s="81">
        <f>年中人口!T696</f>
        <v>148</v>
      </c>
      <c r="U36" s="81">
        <f>年中人口!U696</f>
        <v>134</v>
      </c>
      <c r="V36" s="81">
        <f>年中人口!V696</f>
        <v>101</v>
      </c>
      <c r="W36" s="81">
        <f>年中人口!W696</f>
        <v>109</v>
      </c>
      <c r="X36" s="81">
        <f>年中人口!X696</f>
        <v>153</v>
      </c>
      <c r="Y36" s="81">
        <f>年中人口!Y696</f>
        <v>135</v>
      </c>
      <c r="Z36" s="81">
        <f>年中人口!Z696</f>
        <v>82</v>
      </c>
      <c r="AA36" s="81">
        <f>年中人口!AA696</f>
        <v>25</v>
      </c>
      <c r="AB36" s="81">
        <f>年中人口!AB696</f>
        <v>4</v>
      </c>
      <c r="AC36" s="81">
        <f>年中人口!AC696</f>
        <v>0</v>
      </c>
    </row>
    <row r="37" spans="1:29" s="78" customFormat="1" ht="30" customHeight="1">
      <c r="A37" s="211" t="s">
        <v>1149</v>
      </c>
      <c r="B37" s="80" t="s">
        <v>455</v>
      </c>
      <c r="C37" s="81">
        <f t="shared" si="0"/>
        <v>6101</v>
      </c>
      <c r="D37" s="81">
        <f>年中人口!D697</f>
        <v>81</v>
      </c>
      <c r="E37" s="81">
        <f>年中人口!E697</f>
        <v>272</v>
      </c>
      <c r="F37" s="81">
        <f>年中人口!F697</f>
        <v>78</v>
      </c>
      <c r="G37" s="81">
        <f>年中人口!G697</f>
        <v>78</v>
      </c>
      <c r="H37" s="81">
        <f>年中人口!H697</f>
        <v>60</v>
      </c>
      <c r="I37" s="81">
        <f>年中人口!I697</f>
        <v>56</v>
      </c>
      <c r="J37" s="81">
        <f>年中人口!J697</f>
        <v>253</v>
      </c>
      <c r="K37" s="81">
        <f>年中人口!K697</f>
        <v>241</v>
      </c>
      <c r="L37" s="81">
        <f>年中人口!L697</f>
        <v>355</v>
      </c>
      <c r="M37" s="233">
        <f>年中人口!M697</f>
        <v>466</v>
      </c>
      <c r="N37" s="249">
        <f>年中人口!N697</f>
        <v>428</v>
      </c>
      <c r="O37" s="81">
        <f>年中人口!O697</f>
        <v>426</v>
      </c>
      <c r="P37" s="81">
        <f>年中人口!P697</f>
        <v>439</v>
      </c>
      <c r="Q37" s="81">
        <f>年中人口!Q697</f>
        <v>440</v>
      </c>
      <c r="R37" s="81">
        <f>年中人口!R697</f>
        <v>513</v>
      </c>
      <c r="S37" s="81">
        <f>年中人口!S697</f>
        <v>585</v>
      </c>
      <c r="T37" s="81">
        <f>年中人口!T697</f>
        <v>505</v>
      </c>
      <c r="U37" s="81">
        <f>年中人口!U697</f>
        <v>349</v>
      </c>
      <c r="V37" s="81">
        <f>年中人口!V697</f>
        <v>207</v>
      </c>
      <c r="W37" s="81">
        <f>年中人口!W697</f>
        <v>196</v>
      </c>
      <c r="X37" s="81">
        <f>年中人口!X697</f>
        <v>165</v>
      </c>
      <c r="Y37" s="81">
        <f>年中人口!Y697</f>
        <v>103</v>
      </c>
      <c r="Z37" s="81">
        <f>年中人口!Z697</f>
        <v>60</v>
      </c>
      <c r="AA37" s="81">
        <f>年中人口!AA697</f>
        <v>13</v>
      </c>
      <c r="AB37" s="81">
        <f>年中人口!AB697</f>
        <v>3</v>
      </c>
      <c r="AC37" s="81">
        <f>年中人口!AC697</f>
        <v>1</v>
      </c>
    </row>
    <row r="38" spans="1:29" s="78" customFormat="1" ht="14.45" customHeight="1">
      <c r="A38" s="291" t="s">
        <v>1150</v>
      </c>
      <c r="B38" s="80" t="s">
        <v>456</v>
      </c>
      <c r="C38" s="81">
        <f t="shared" si="0"/>
        <v>3259</v>
      </c>
      <c r="D38" s="81">
        <f>年中人口!D698</f>
        <v>48</v>
      </c>
      <c r="E38" s="81">
        <f>年中人口!E698</f>
        <v>138</v>
      </c>
      <c r="F38" s="81">
        <f>年中人口!F698</f>
        <v>45</v>
      </c>
      <c r="G38" s="81">
        <f>年中人口!G698</f>
        <v>40</v>
      </c>
      <c r="H38" s="81">
        <f>年中人口!H698</f>
        <v>25</v>
      </c>
      <c r="I38" s="81">
        <f>年中人口!I698</f>
        <v>28</v>
      </c>
      <c r="J38" s="81">
        <f>年中人口!J698</f>
        <v>139</v>
      </c>
      <c r="K38" s="81">
        <f>年中人口!K698</f>
        <v>114</v>
      </c>
      <c r="L38" s="81">
        <f>年中人口!L698</f>
        <v>198</v>
      </c>
      <c r="M38" s="233">
        <f>年中人口!M698</f>
        <v>242</v>
      </c>
      <c r="N38" s="249">
        <f>年中人口!N698</f>
        <v>230</v>
      </c>
      <c r="O38" s="81">
        <f>年中人口!O698</f>
        <v>215</v>
      </c>
      <c r="P38" s="81">
        <f>年中人口!P698</f>
        <v>234</v>
      </c>
      <c r="Q38" s="81">
        <f>年中人口!Q698</f>
        <v>257</v>
      </c>
      <c r="R38" s="81">
        <f>年中人口!R698</f>
        <v>282</v>
      </c>
      <c r="S38" s="81">
        <f>年中人口!S698</f>
        <v>328</v>
      </c>
      <c r="T38" s="81">
        <f>年中人口!T698</f>
        <v>284</v>
      </c>
      <c r="U38" s="81">
        <f>年中人口!U698</f>
        <v>204</v>
      </c>
      <c r="V38" s="81">
        <f>年中人口!V698</f>
        <v>94</v>
      </c>
      <c r="W38" s="81">
        <f>年中人口!W698</f>
        <v>99</v>
      </c>
      <c r="X38" s="81">
        <f>年中人口!X698</f>
        <v>83</v>
      </c>
      <c r="Y38" s="81">
        <f>年中人口!Y698</f>
        <v>43</v>
      </c>
      <c r="Z38" s="81">
        <f>年中人口!Z698</f>
        <v>23</v>
      </c>
      <c r="AA38" s="81">
        <f>年中人口!AA698</f>
        <v>3</v>
      </c>
      <c r="AB38" s="81">
        <f>年中人口!AB698</f>
        <v>1</v>
      </c>
      <c r="AC38" s="81">
        <f>年中人口!AC698</f>
        <v>0</v>
      </c>
    </row>
    <row r="39" spans="1:29" s="78" customFormat="1" ht="14.45" customHeight="1">
      <c r="A39" s="291"/>
      <c r="B39" s="80" t="s">
        <v>457</v>
      </c>
      <c r="C39" s="81">
        <f t="shared" si="0"/>
        <v>2842</v>
      </c>
      <c r="D39" s="81">
        <f>年中人口!D699</f>
        <v>33</v>
      </c>
      <c r="E39" s="81">
        <f>年中人口!E699</f>
        <v>134</v>
      </c>
      <c r="F39" s="81">
        <f>年中人口!F699</f>
        <v>33</v>
      </c>
      <c r="G39" s="81">
        <f>年中人口!G699</f>
        <v>38</v>
      </c>
      <c r="H39" s="81">
        <f>年中人口!H699</f>
        <v>35</v>
      </c>
      <c r="I39" s="81">
        <f>年中人口!I699</f>
        <v>28</v>
      </c>
      <c r="J39" s="81">
        <f>年中人口!J699</f>
        <v>114</v>
      </c>
      <c r="K39" s="81">
        <f>年中人口!K699</f>
        <v>127</v>
      </c>
      <c r="L39" s="81">
        <f>年中人口!L699</f>
        <v>157</v>
      </c>
      <c r="M39" s="233">
        <f>年中人口!M699</f>
        <v>224</v>
      </c>
      <c r="N39" s="249">
        <f>年中人口!N699</f>
        <v>198</v>
      </c>
      <c r="O39" s="81">
        <f>年中人口!O699</f>
        <v>211</v>
      </c>
      <c r="P39" s="81">
        <f>年中人口!P699</f>
        <v>205</v>
      </c>
      <c r="Q39" s="81">
        <f>年中人口!Q699</f>
        <v>183</v>
      </c>
      <c r="R39" s="81">
        <f>年中人口!R699</f>
        <v>231</v>
      </c>
      <c r="S39" s="81">
        <f>年中人口!S699</f>
        <v>257</v>
      </c>
      <c r="T39" s="81">
        <f>年中人口!T699</f>
        <v>221</v>
      </c>
      <c r="U39" s="81">
        <f>年中人口!U699</f>
        <v>145</v>
      </c>
      <c r="V39" s="81">
        <f>年中人口!V699</f>
        <v>113</v>
      </c>
      <c r="W39" s="81">
        <f>年中人口!W699</f>
        <v>97</v>
      </c>
      <c r="X39" s="81">
        <f>年中人口!X699</f>
        <v>82</v>
      </c>
      <c r="Y39" s="81">
        <f>年中人口!Y699</f>
        <v>60</v>
      </c>
      <c r="Z39" s="81">
        <f>年中人口!Z699</f>
        <v>37</v>
      </c>
      <c r="AA39" s="81">
        <f>年中人口!AA699</f>
        <v>10</v>
      </c>
      <c r="AB39" s="81">
        <f>年中人口!AB699</f>
        <v>2</v>
      </c>
      <c r="AC39" s="81">
        <f>年中人口!AC699</f>
        <v>1</v>
      </c>
    </row>
    <row r="40" spans="1:29" s="202" customFormat="1" ht="27" customHeight="1">
      <c r="A40" s="73" t="s">
        <v>1287</v>
      </c>
      <c r="B40" s="74" t="s">
        <v>452</v>
      </c>
      <c r="C40" s="75">
        <f t="shared" si="0"/>
        <v>1290273</v>
      </c>
      <c r="D40" s="75">
        <f>年中人口!D709</f>
        <v>11829</v>
      </c>
      <c r="E40" s="75">
        <f>年中人口!E709</f>
        <v>44286</v>
      </c>
      <c r="F40" s="75">
        <f>年中人口!F709</f>
        <v>11152</v>
      </c>
      <c r="G40" s="75">
        <f>年中人口!G709</f>
        <v>11660</v>
      </c>
      <c r="H40" s="75">
        <f>年中人口!H709</f>
        <v>11684</v>
      </c>
      <c r="I40" s="75">
        <f>年中人口!I709</f>
        <v>9790</v>
      </c>
      <c r="J40" s="75">
        <f>年中人口!J709</f>
        <v>55097</v>
      </c>
      <c r="K40" s="75">
        <f>年中人口!K709</f>
        <v>70827</v>
      </c>
      <c r="L40" s="75">
        <f>年中人口!L709</f>
        <v>86913</v>
      </c>
      <c r="M40" s="76">
        <f>年中人口!M709</f>
        <v>92420</v>
      </c>
      <c r="N40" s="77">
        <f>年中人口!N709</f>
        <v>94474</v>
      </c>
      <c r="O40" s="75">
        <f>年中人口!O709</f>
        <v>109548</v>
      </c>
      <c r="P40" s="75">
        <f>年中人口!P709</f>
        <v>106180</v>
      </c>
      <c r="Q40" s="75">
        <f>年中人口!Q709</f>
        <v>89467</v>
      </c>
      <c r="R40" s="75">
        <f>年中人口!R709</f>
        <v>92095</v>
      </c>
      <c r="S40" s="75">
        <f>年中人口!S709</f>
        <v>97532</v>
      </c>
      <c r="T40" s="75">
        <f>年中人口!T709</f>
        <v>89797</v>
      </c>
      <c r="U40" s="75">
        <f>年中人口!U709</f>
        <v>76614</v>
      </c>
      <c r="V40" s="75">
        <f>年中人口!V709</f>
        <v>49161</v>
      </c>
      <c r="W40" s="75">
        <f>年中人口!W709</f>
        <v>40736</v>
      </c>
      <c r="X40" s="75">
        <f>年中人口!X709</f>
        <v>37056</v>
      </c>
      <c r="Y40" s="75">
        <f>年中人口!Y709</f>
        <v>26686</v>
      </c>
      <c r="Z40" s="75">
        <f>年中人口!Z709</f>
        <v>13883</v>
      </c>
      <c r="AA40" s="75">
        <f>年中人口!AA709</f>
        <v>4685</v>
      </c>
      <c r="AB40" s="75">
        <f>年中人口!AB709</f>
        <v>872</v>
      </c>
      <c r="AC40" s="75">
        <f>年中人口!AC709</f>
        <v>115</v>
      </c>
    </row>
    <row r="41" spans="1:29" s="202" customFormat="1" ht="14.45" customHeight="1">
      <c r="A41" s="292" t="s">
        <v>1151</v>
      </c>
      <c r="B41" s="74" t="s">
        <v>453</v>
      </c>
      <c r="C41" s="75">
        <f t="shared" si="0"/>
        <v>659651</v>
      </c>
      <c r="D41" s="75">
        <f>年中人口!D710</f>
        <v>6142</v>
      </c>
      <c r="E41" s="75">
        <f>年中人口!E710</f>
        <v>22984</v>
      </c>
      <c r="F41" s="75">
        <f>年中人口!F710</f>
        <v>5813</v>
      </c>
      <c r="G41" s="75">
        <f>年中人口!G710</f>
        <v>6092</v>
      </c>
      <c r="H41" s="75">
        <f>年中人口!H710</f>
        <v>6028</v>
      </c>
      <c r="I41" s="75">
        <f>年中人口!I710</f>
        <v>5051</v>
      </c>
      <c r="J41" s="75">
        <f>年中人口!J710</f>
        <v>28956</v>
      </c>
      <c r="K41" s="75">
        <f>年中人口!K710</f>
        <v>37272</v>
      </c>
      <c r="L41" s="75">
        <f>年中人口!L710</f>
        <v>45494</v>
      </c>
      <c r="M41" s="76">
        <f>年中人口!M710</f>
        <v>48315</v>
      </c>
      <c r="N41" s="77">
        <f>年中人口!N710</f>
        <v>49447</v>
      </c>
      <c r="O41" s="75">
        <f>年中人口!O710</f>
        <v>56245</v>
      </c>
      <c r="P41" s="75">
        <f>年中人口!P710</f>
        <v>54711</v>
      </c>
      <c r="Q41" s="75">
        <f>年中人口!Q710</f>
        <v>46363</v>
      </c>
      <c r="R41" s="75">
        <f>年中人口!R710</f>
        <v>48164</v>
      </c>
      <c r="S41" s="75">
        <f>年中人口!S710</f>
        <v>50755</v>
      </c>
      <c r="T41" s="75">
        <f>年中人口!T710</f>
        <v>46412</v>
      </c>
      <c r="U41" s="75">
        <f>年中人口!U710</f>
        <v>38867</v>
      </c>
      <c r="V41" s="75">
        <f>年中人口!V710</f>
        <v>24353</v>
      </c>
      <c r="W41" s="75">
        <f>年中人口!W710</f>
        <v>19677</v>
      </c>
      <c r="X41" s="75">
        <f>年中人口!X710</f>
        <v>16904</v>
      </c>
      <c r="Y41" s="75">
        <f>年中人口!Y710</f>
        <v>11289</v>
      </c>
      <c r="Z41" s="75">
        <f>年中人口!Z710</f>
        <v>5473</v>
      </c>
      <c r="AA41" s="75">
        <f>年中人口!AA710</f>
        <v>1567</v>
      </c>
      <c r="AB41" s="75">
        <f>年中人口!AB710</f>
        <v>230</v>
      </c>
      <c r="AC41" s="75">
        <f>年中人口!AC710</f>
        <v>31</v>
      </c>
    </row>
    <row r="42" spans="1:29" s="202" customFormat="1" ht="14.45" customHeight="1">
      <c r="A42" s="292"/>
      <c r="B42" s="74" t="s">
        <v>454</v>
      </c>
      <c r="C42" s="75">
        <f t="shared" si="0"/>
        <v>630622</v>
      </c>
      <c r="D42" s="75">
        <f>年中人口!D711</f>
        <v>5687</v>
      </c>
      <c r="E42" s="75">
        <f>年中人口!E711</f>
        <v>21302</v>
      </c>
      <c r="F42" s="75">
        <f>年中人口!F711</f>
        <v>5339</v>
      </c>
      <c r="G42" s="75">
        <f>年中人口!G711</f>
        <v>5568</v>
      </c>
      <c r="H42" s="75">
        <f>年中人口!H711</f>
        <v>5656</v>
      </c>
      <c r="I42" s="75">
        <f>年中人口!I711</f>
        <v>4739</v>
      </c>
      <c r="J42" s="75">
        <f>年中人口!J711</f>
        <v>26141</v>
      </c>
      <c r="K42" s="75">
        <f>年中人口!K711</f>
        <v>33555</v>
      </c>
      <c r="L42" s="75">
        <f>年中人口!L711</f>
        <v>41419</v>
      </c>
      <c r="M42" s="76">
        <f>年中人口!M711</f>
        <v>44105</v>
      </c>
      <c r="N42" s="77">
        <f>年中人口!N711</f>
        <v>45027</v>
      </c>
      <c r="O42" s="75">
        <f>年中人口!O711</f>
        <v>53303</v>
      </c>
      <c r="P42" s="75">
        <f>年中人口!P711</f>
        <v>51469</v>
      </c>
      <c r="Q42" s="75">
        <f>年中人口!Q711</f>
        <v>43104</v>
      </c>
      <c r="R42" s="75">
        <f>年中人口!R711</f>
        <v>43931</v>
      </c>
      <c r="S42" s="75">
        <f>年中人口!S711</f>
        <v>46777</v>
      </c>
      <c r="T42" s="75">
        <f>年中人口!T711</f>
        <v>43385</v>
      </c>
      <c r="U42" s="75">
        <f>年中人口!U711</f>
        <v>37747</v>
      </c>
      <c r="V42" s="75">
        <f>年中人口!V711</f>
        <v>24808</v>
      </c>
      <c r="W42" s="75">
        <f>年中人口!W711</f>
        <v>21059</v>
      </c>
      <c r="X42" s="75">
        <f>年中人口!X711</f>
        <v>20152</v>
      </c>
      <c r="Y42" s="75">
        <f>年中人口!Y711</f>
        <v>15397</v>
      </c>
      <c r="Z42" s="75">
        <f>年中人口!Z711</f>
        <v>8410</v>
      </c>
      <c r="AA42" s="75">
        <f>年中人口!AA711</f>
        <v>3118</v>
      </c>
      <c r="AB42" s="75">
        <f>年中人口!AB711</f>
        <v>642</v>
      </c>
      <c r="AC42" s="75">
        <f>年中人口!AC711</f>
        <v>84</v>
      </c>
    </row>
    <row r="43" spans="1:29" s="206" customFormat="1" ht="24.75" customHeight="1">
      <c r="A43" s="79" t="s">
        <v>1334</v>
      </c>
      <c r="B43" s="80" t="s">
        <v>1331</v>
      </c>
      <c r="C43" s="203">
        <f t="shared" si="0"/>
        <v>359797</v>
      </c>
      <c r="D43" s="203">
        <f>年中人口!D700</f>
        <v>3371</v>
      </c>
      <c r="E43" s="203">
        <f>年中人口!E700</f>
        <v>12876</v>
      </c>
      <c r="F43" s="203">
        <f>年中人口!F700</f>
        <v>3184</v>
      </c>
      <c r="G43" s="203">
        <f>年中人口!G700</f>
        <v>3325</v>
      </c>
      <c r="H43" s="203">
        <f>年中人口!H700</f>
        <v>3419</v>
      </c>
      <c r="I43" s="203">
        <f>年中人口!I700</f>
        <v>2948</v>
      </c>
      <c r="J43" s="203">
        <f>年中人口!J700</f>
        <v>17343</v>
      </c>
      <c r="K43" s="203">
        <f>年中人口!K700</f>
        <v>22139</v>
      </c>
      <c r="L43" s="203">
        <f>年中人口!L700</f>
        <v>24535</v>
      </c>
      <c r="M43" s="204">
        <f>年中人口!M700</f>
        <v>25476</v>
      </c>
      <c r="N43" s="205">
        <f>年中人口!N700</f>
        <v>26092</v>
      </c>
      <c r="O43" s="222">
        <f>年中人口!O700</f>
        <v>30241</v>
      </c>
      <c r="P43" s="203">
        <f>年中人口!P700</f>
        <v>30008</v>
      </c>
      <c r="Q43" s="203">
        <f>年中人口!Q700</f>
        <v>25669</v>
      </c>
      <c r="R43" s="203">
        <f>年中人口!R700</f>
        <v>25264</v>
      </c>
      <c r="S43" s="203">
        <f>年中人口!S700</f>
        <v>26274</v>
      </c>
      <c r="T43" s="203">
        <f>年中人口!T700</f>
        <v>25317</v>
      </c>
      <c r="U43" s="203">
        <f>年中人口!U700</f>
        <v>22198</v>
      </c>
      <c r="V43" s="203">
        <f>年中人口!V700</f>
        <v>13790</v>
      </c>
      <c r="W43" s="203">
        <f>年中人口!W700</f>
        <v>10368</v>
      </c>
      <c r="X43" s="203">
        <f>年中人口!X700</f>
        <v>8555</v>
      </c>
      <c r="Y43" s="203">
        <f>年中人口!Y700</f>
        <v>5969</v>
      </c>
      <c r="Z43" s="203">
        <f>年中人口!Z700</f>
        <v>3090</v>
      </c>
      <c r="AA43" s="203">
        <f>年中人口!AA700</f>
        <v>1027</v>
      </c>
      <c r="AB43" s="203">
        <f>年中人口!AB700</f>
        <v>170</v>
      </c>
      <c r="AC43" s="203">
        <f>年中人口!AC700</f>
        <v>25</v>
      </c>
    </row>
    <row r="44" spans="1:29" s="206" customFormat="1" ht="14.45" customHeight="1">
      <c r="A44" s="264" t="s">
        <v>1328</v>
      </c>
      <c r="B44" s="80" t="s">
        <v>1332</v>
      </c>
      <c r="C44" s="203">
        <f t="shared" si="0"/>
        <v>178753</v>
      </c>
      <c r="D44" s="203">
        <f>年中人口!D701</f>
        <v>1745</v>
      </c>
      <c r="E44" s="203">
        <f>年中人口!E701</f>
        <v>6711</v>
      </c>
      <c r="F44" s="203">
        <f>年中人口!F701</f>
        <v>1668</v>
      </c>
      <c r="G44" s="203">
        <f>年中人口!G701</f>
        <v>1758</v>
      </c>
      <c r="H44" s="203">
        <f>年中人口!H701</f>
        <v>1777</v>
      </c>
      <c r="I44" s="203">
        <f>年中人口!I701</f>
        <v>1508</v>
      </c>
      <c r="J44" s="203">
        <f>年中人口!J701</f>
        <v>9001</v>
      </c>
      <c r="K44" s="203">
        <f>年中人口!K701</f>
        <v>11672</v>
      </c>
      <c r="L44" s="203">
        <f>年中人口!L701</f>
        <v>12936</v>
      </c>
      <c r="M44" s="204">
        <f>年中人口!M701</f>
        <v>13308</v>
      </c>
      <c r="N44" s="205">
        <f>年中人口!N701</f>
        <v>13652</v>
      </c>
      <c r="O44" s="222">
        <f>年中人口!O701</f>
        <v>15196</v>
      </c>
      <c r="P44" s="203">
        <f>年中人口!P701</f>
        <v>14692</v>
      </c>
      <c r="Q44" s="203">
        <f>年中人口!Q701</f>
        <v>12402</v>
      </c>
      <c r="R44" s="203">
        <f>年中人口!R701</f>
        <v>12236</v>
      </c>
      <c r="S44" s="203">
        <f>年中人口!S701</f>
        <v>12530</v>
      </c>
      <c r="T44" s="203">
        <f>年中人口!T701</f>
        <v>12325</v>
      </c>
      <c r="U44" s="203">
        <f>年中人口!U701</f>
        <v>10723</v>
      </c>
      <c r="V44" s="203">
        <f>年中人口!V701</f>
        <v>6596</v>
      </c>
      <c r="W44" s="203">
        <f>年中人口!W701</f>
        <v>4853</v>
      </c>
      <c r="X44" s="203">
        <f>年中人口!X701</f>
        <v>3815</v>
      </c>
      <c r="Y44" s="203">
        <f>年中人口!Y701</f>
        <v>2549</v>
      </c>
      <c r="Z44" s="203">
        <f>年中人口!Z701</f>
        <v>1334</v>
      </c>
      <c r="AA44" s="203">
        <f>年中人口!AA701</f>
        <v>422</v>
      </c>
      <c r="AB44" s="203">
        <f>年中人口!AB701</f>
        <v>48</v>
      </c>
      <c r="AC44" s="203">
        <f>年中人口!AC701</f>
        <v>7</v>
      </c>
    </row>
    <row r="45" spans="1:29" s="206" customFormat="1" ht="14.45" customHeight="1">
      <c r="A45" s="264"/>
      <c r="B45" s="80" t="s">
        <v>1333</v>
      </c>
      <c r="C45" s="203">
        <f t="shared" si="0"/>
        <v>181044</v>
      </c>
      <c r="D45" s="203">
        <f>年中人口!D702</f>
        <v>1626</v>
      </c>
      <c r="E45" s="203">
        <f>年中人口!E702</f>
        <v>6165</v>
      </c>
      <c r="F45" s="203">
        <f>年中人口!F702</f>
        <v>1516</v>
      </c>
      <c r="G45" s="203">
        <f>年中人口!G702</f>
        <v>1567</v>
      </c>
      <c r="H45" s="203">
        <f>年中人口!H702</f>
        <v>1642</v>
      </c>
      <c r="I45" s="203">
        <f>年中人口!I702</f>
        <v>1440</v>
      </c>
      <c r="J45" s="203">
        <f>年中人口!J702</f>
        <v>8342</v>
      </c>
      <c r="K45" s="203">
        <f>年中人口!K702</f>
        <v>10467</v>
      </c>
      <c r="L45" s="203">
        <f>年中人口!L702</f>
        <v>11599</v>
      </c>
      <c r="M45" s="204">
        <f>年中人口!M702</f>
        <v>12168</v>
      </c>
      <c r="N45" s="205">
        <f>年中人口!N702</f>
        <v>12440</v>
      </c>
      <c r="O45" s="222">
        <f>年中人口!O702</f>
        <v>15045</v>
      </c>
      <c r="P45" s="203">
        <f>年中人口!P702</f>
        <v>15316</v>
      </c>
      <c r="Q45" s="203">
        <f>年中人口!Q702</f>
        <v>13267</v>
      </c>
      <c r="R45" s="203">
        <f>年中人口!R702</f>
        <v>13028</v>
      </c>
      <c r="S45" s="203">
        <f>年中人口!S702</f>
        <v>13744</v>
      </c>
      <c r="T45" s="203">
        <f>年中人口!T702</f>
        <v>12992</v>
      </c>
      <c r="U45" s="203">
        <f>年中人口!U702</f>
        <v>11475</v>
      </c>
      <c r="V45" s="203">
        <f>年中人口!V702</f>
        <v>7194</v>
      </c>
      <c r="W45" s="203">
        <f>年中人口!W702</f>
        <v>5515</v>
      </c>
      <c r="X45" s="203">
        <f>年中人口!X702</f>
        <v>4740</v>
      </c>
      <c r="Y45" s="203">
        <f>年中人口!Y702</f>
        <v>3420</v>
      </c>
      <c r="Z45" s="203">
        <f>年中人口!Z702</f>
        <v>1756</v>
      </c>
      <c r="AA45" s="203">
        <f>年中人口!AA702</f>
        <v>605</v>
      </c>
      <c r="AB45" s="203">
        <f>年中人口!AB702</f>
        <v>122</v>
      </c>
      <c r="AC45" s="203">
        <f>年中人口!AC702</f>
        <v>18</v>
      </c>
    </row>
    <row r="46" spans="1:29" s="78" customFormat="1" ht="21.75" customHeight="1">
      <c r="A46" s="79" t="s">
        <v>1335</v>
      </c>
      <c r="B46" s="80" t="s">
        <v>455</v>
      </c>
      <c r="C46" s="81">
        <f t="shared" si="0"/>
        <v>235016</v>
      </c>
      <c r="D46" s="81">
        <f>年中人口!D712</f>
        <v>2204</v>
      </c>
      <c r="E46" s="81">
        <f>年中人口!E712</f>
        <v>8579</v>
      </c>
      <c r="F46" s="81">
        <f>年中人口!F712</f>
        <v>2091</v>
      </c>
      <c r="G46" s="81">
        <f>年中人口!G712</f>
        <v>2221</v>
      </c>
      <c r="H46" s="81">
        <f>年中人口!H712</f>
        <v>2284</v>
      </c>
      <c r="I46" s="81">
        <f>年中人口!I712</f>
        <v>1983</v>
      </c>
      <c r="J46" s="81">
        <f>年中人口!J712</f>
        <v>11190</v>
      </c>
      <c r="K46" s="81">
        <f>年中人口!K712</f>
        <v>14292</v>
      </c>
      <c r="L46" s="81">
        <f>年中人口!L712</f>
        <v>16135</v>
      </c>
      <c r="M46" s="233">
        <f>年中人口!M712</f>
        <v>16555</v>
      </c>
      <c r="N46" s="249">
        <f>年中人口!N712</f>
        <v>16858</v>
      </c>
      <c r="O46" s="225">
        <f>年中人口!O712</f>
        <v>19653</v>
      </c>
      <c r="P46" s="81">
        <f>年中人口!P712</f>
        <v>19840</v>
      </c>
      <c r="Q46" s="81">
        <f>年中人口!Q712</f>
        <v>17063</v>
      </c>
      <c r="R46" s="81">
        <f>年中人口!R712</f>
        <v>16602</v>
      </c>
      <c r="S46" s="81">
        <f>年中人口!S712</f>
        <v>17092</v>
      </c>
      <c r="T46" s="81">
        <f>年中人口!T712</f>
        <v>16401</v>
      </c>
      <c r="U46" s="81">
        <f>年中人口!U712</f>
        <v>14433</v>
      </c>
      <c r="V46" s="81">
        <f>年中人口!V712</f>
        <v>9016</v>
      </c>
      <c r="W46" s="81">
        <f>年中人口!W712</f>
        <v>6703</v>
      </c>
      <c r="X46" s="81">
        <f>年中人口!X712</f>
        <v>5580</v>
      </c>
      <c r="Y46" s="81">
        <f>年中人口!Y712</f>
        <v>3941</v>
      </c>
      <c r="Z46" s="81">
        <f>年中人口!Z712</f>
        <v>2051</v>
      </c>
      <c r="AA46" s="81">
        <f>年中人口!AA712</f>
        <v>692</v>
      </c>
      <c r="AB46" s="81">
        <f>年中人口!AB712</f>
        <v>118</v>
      </c>
      <c r="AC46" s="81">
        <f>年中人口!AC712</f>
        <v>18</v>
      </c>
    </row>
    <row r="47" spans="1:29" s="78" customFormat="1" ht="14.45" customHeight="1">
      <c r="A47" s="299" t="s">
        <v>1152</v>
      </c>
      <c r="B47" s="80" t="s">
        <v>456</v>
      </c>
      <c r="C47" s="81">
        <f t="shared" si="0"/>
        <v>116453</v>
      </c>
      <c r="D47" s="81">
        <f>年中人口!D713</f>
        <v>1145</v>
      </c>
      <c r="E47" s="81">
        <f>年中人口!E713</f>
        <v>4496</v>
      </c>
      <c r="F47" s="81">
        <f>年中人口!F713</f>
        <v>1099</v>
      </c>
      <c r="G47" s="81">
        <f>年中人口!G713</f>
        <v>1186</v>
      </c>
      <c r="H47" s="81">
        <f>年中人口!H713</f>
        <v>1188</v>
      </c>
      <c r="I47" s="81">
        <f>年中人口!I713</f>
        <v>1023</v>
      </c>
      <c r="J47" s="81">
        <f>年中人口!J713</f>
        <v>5828</v>
      </c>
      <c r="K47" s="81">
        <f>年中人口!K713</f>
        <v>7559</v>
      </c>
      <c r="L47" s="81">
        <f>年中人口!L713</f>
        <v>8540</v>
      </c>
      <c r="M47" s="233">
        <f>年中人口!M713</f>
        <v>8645</v>
      </c>
      <c r="N47" s="249">
        <f>年中人口!N713</f>
        <v>8909</v>
      </c>
      <c r="O47" s="225">
        <f>年中人口!O713</f>
        <v>9783</v>
      </c>
      <c r="P47" s="81">
        <f>年中人口!P713</f>
        <v>9607</v>
      </c>
      <c r="Q47" s="81">
        <f>年中人口!Q713</f>
        <v>8154</v>
      </c>
      <c r="R47" s="81">
        <f>年中人口!R713</f>
        <v>7966</v>
      </c>
      <c r="S47" s="81">
        <f>年中人口!S713</f>
        <v>8079</v>
      </c>
      <c r="T47" s="81">
        <f>年中人口!T713</f>
        <v>7981</v>
      </c>
      <c r="U47" s="81">
        <f>年中人口!U713</f>
        <v>6953</v>
      </c>
      <c r="V47" s="81">
        <f>年中人口!V713</f>
        <v>4293</v>
      </c>
      <c r="W47" s="81">
        <f>年中人口!W713</f>
        <v>3137</v>
      </c>
      <c r="X47" s="81">
        <f>年中人口!X713</f>
        <v>2431</v>
      </c>
      <c r="Y47" s="81">
        <f>年中人口!Y713</f>
        <v>1672</v>
      </c>
      <c r="Z47" s="81">
        <f>年中人口!Z713</f>
        <v>922</v>
      </c>
      <c r="AA47" s="81">
        <f>年中人口!AA713</f>
        <v>307</v>
      </c>
      <c r="AB47" s="81">
        <f>年中人口!AB713</f>
        <v>40</v>
      </c>
      <c r="AC47" s="81">
        <f>年中人口!AC713</f>
        <v>6</v>
      </c>
    </row>
    <row r="48" spans="1:29" s="78" customFormat="1" ht="14.45" customHeight="1">
      <c r="A48" s="299"/>
      <c r="B48" s="80" t="s">
        <v>457</v>
      </c>
      <c r="C48" s="81">
        <f t="shared" si="0"/>
        <v>118563</v>
      </c>
      <c r="D48" s="81">
        <f>年中人口!D714</f>
        <v>1059</v>
      </c>
      <c r="E48" s="81">
        <f>年中人口!E714</f>
        <v>4083</v>
      </c>
      <c r="F48" s="81">
        <f>年中人口!F714</f>
        <v>992</v>
      </c>
      <c r="G48" s="81">
        <f>年中人口!G714</f>
        <v>1035</v>
      </c>
      <c r="H48" s="81">
        <f>年中人口!H714</f>
        <v>1096</v>
      </c>
      <c r="I48" s="81">
        <f>年中人口!I714</f>
        <v>960</v>
      </c>
      <c r="J48" s="81">
        <f>年中人口!J714</f>
        <v>5362</v>
      </c>
      <c r="K48" s="81">
        <f>年中人口!K714</f>
        <v>6733</v>
      </c>
      <c r="L48" s="81">
        <f>年中人口!L714</f>
        <v>7595</v>
      </c>
      <c r="M48" s="233">
        <f>年中人口!M714</f>
        <v>7910</v>
      </c>
      <c r="N48" s="249">
        <f>年中人口!N714</f>
        <v>7949</v>
      </c>
      <c r="O48" s="225">
        <f>年中人口!O714</f>
        <v>9870</v>
      </c>
      <c r="P48" s="81">
        <f>年中人口!P714</f>
        <v>10233</v>
      </c>
      <c r="Q48" s="81">
        <f>年中人口!Q714</f>
        <v>8909</v>
      </c>
      <c r="R48" s="81">
        <f>年中人口!R714</f>
        <v>8636</v>
      </c>
      <c r="S48" s="81">
        <f>年中人口!S714</f>
        <v>9013</v>
      </c>
      <c r="T48" s="81">
        <f>年中人口!T714</f>
        <v>8420</v>
      </c>
      <c r="U48" s="81">
        <f>年中人口!U714</f>
        <v>7480</v>
      </c>
      <c r="V48" s="81">
        <f>年中人口!V714</f>
        <v>4723</v>
      </c>
      <c r="W48" s="81">
        <f>年中人口!W714</f>
        <v>3566</v>
      </c>
      <c r="X48" s="81">
        <f>年中人口!X714</f>
        <v>3149</v>
      </c>
      <c r="Y48" s="81">
        <f>年中人口!Y714</f>
        <v>2269</v>
      </c>
      <c r="Z48" s="81">
        <f>年中人口!Z714</f>
        <v>1129</v>
      </c>
      <c r="AA48" s="81">
        <f>年中人口!AA714</f>
        <v>385</v>
      </c>
      <c r="AB48" s="81">
        <f>年中人口!AB714</f>
        <v>78</v>
      </c>
      <c r="AC48" s="81">
        <f>年中人口!AC714</f>
        <v>12</v>
      </c>
    </row>
    <row r="49" spans="1:29" s="78" customFormat="1" ht="26.25" customHeight="1">
      <c r="A49" s="79" t="s">
        <v>1329</v>
      </c>
      <c r="B49" s="80" t="s">
        <v>455</v>
      </c>
      <c r="C49" s="81">
        <f>C50+C51</f>
        <v>124781</v>
      </c>
      <c r="D49" s="81">
        <f>年中人口!D715</f>
        <v>1167</v>
      </c>
      <c r="E49" s="81">
        <f>年中人口!E715</f>
        <v>4297</v>
      </c>
      <c r="F49" s="81">
        <f>年中人口!F715</f>
        <v>1093</v>
      </c>
      <c r="G49" s="81">
        <f>年中人口!G715</f>
        <v>1104</v>
      </c>
      <c r="H49" s="81">
        <f>年中人口!H715</f>
        <v>1135</v>
      </c>
      <c r="I49" s="81">
        <f>年中人口!I715</f>
        <v>965</v>
      </c>
      <c r="J49" s="81">
        <f>年中人口!J715</f>
        <v>6153</v>
      </c>
      <c r="K49" s="81">
        <f>年中人口!K715</f>
        <v>7847</v>
      </c>
      <c r="L49" s="81">
        <f>年中人口!L715</f>
        <v>8400</v>
      </c>
      <c r="M49" s="233">
        <f>年中人口!M715</f>
        <v>8921</v>
      </c>
      <c r="N49" s="249">
        <f>年中人口!N715</f>
        <v>9234</v>
      </c>
      <c r="O49" s="225">
        <f>年中人口!O715</f>
        <v>10588</v>
      </c>
      <c r="P49" s="81">
        <f>年中人口!P715</f>
        <v>10168</v>
      </c>
      <c r="Q49" s="81">
        <f>年中人口!Q715</f>
        <v>8606</v>
      </c>
      <c r="R49" s="81">
        <f>年中人口!R715</f>
        <v>8662</v>
      </c>
      <c r="S49" s="81">
        <f>年中人口!S715</f>
        <v>9182</v>
      </c>
      <c r="T49" s="81">
        <f>年中人口!T715</f>
        <v>8916</v>
      </c>
      <c r="U49" s="81">
        <f>年中人口!U715</f>
        <v>7765</v>
      </c>
      <c r="V49" s="81">
        <f>年中人口!V715</f>
        <v>4774</v>
      </c>
      <c r="W49" s="81">
        <f>年中人口!W715</f>
        <v>3665</v>
      </c>
      <c r="X49" s="81">
        <f>年中人口!X715</f>
        <v>2975</v>
      </c>
      <c r="Y49" s="81">
        <f>年中人口!Y715</f>
        <v>2028</v>
      </c>
      <c r="Z49" s="81">
        <f>年中人口!Z715</f>
        <v>1039</v>
      </c>
      <c r="AA49" s="81">
        <f>年中人口!AA715</f>
        <v>335</v>
      </c>
      <c r="AB49" s="81">
        <f>年中人口!AB715</f>
        <v>52</v>
      </c>
      <c r="AC49" s="81">
        <f>年中人口!AC715</f>
        <v>7</v>
      </c>
    </row>
    <row r="50" spans="1:29" s="78" customFormat="1" ht="14.45" customHeight="1">
      <c r="A50" s="291" t="s">
        <v>1330</v>
      </c>
      <c r="B50" s="80" t="s">
        <v>456</v>
      </c>
      <c r="C50" s="81">
        <f>SUM(D50,E50,J50:AC50)</f>
        <v>62300</v>
      </c>
      <c r="D50" s="81">
        <f>年中人口!D716</f>
        <v>600</v>
      </c>
      <c r="E50" s="81">
        <f>年中人口!E716</f>
        <v>2215</v>
      </c>
      <c r="F50" s="81">
        <f>年中人口!F716</f>
        <v>569</v>
      </c>
      <c r="G50" s="81">
        <f>年中人口!G716</f>
        <v>572</v>
      </c>
      <c r="H50" s="81">
        <f>年中人口!H716</f>
        <v>589</v>
      </c>
      <c r="I50" s="81">
        <f>年中人口!I716</f>
        <v>485</v>
      </c>
      <c r="J50" s="81">
        <f>年中人口!J716</f>
        <v>3173</v>
      </c>
      <c r="K50" s="81">
        <f>年中人口!K716</f>
        <v>4113</v>
      </c>
      <c r="L50" s="81">
        <f>年中人口!L716</f>
        <v>4396</v>
      </c>
      <c r="M50" s="233">
        <f>年中人口!M716</f>
        <v>4663</v>
      </c>
      <c r="N50" s="249">
        <f>年中人口!N716</f>
        <v>4743</v>
      </c>
      <c r="O50" s="225">
        <f>年中人口!O716</f>
        <v>5413</v>
      </c>
      <c r="P50" s="81">
        <f>年中人口!P716</f>
        <v>5085</v>
      </c>
      <c r="Q50" s="81">
        <f>年中人口!Q716</f>
        <v>4248</v>
      </c>
      <c r="R50" s="81">
        <f>年中人口!R716</f>
        <v>4270</v>
      </c>
      <c r="S50" s="81">
        <f>年中人口!S716</f>
        <v>4451</v>
      </c>
      <c r="T50" s="81">
        <f>年中人口!T716</f>
        <v>4344</v>
      </c>
      <c r="U50" s="81">
        <f>年中人口!U716</f>
        <v>3770</v>
      </c>
      <c r="V50" s="81">
        <f>年中人口!V716</f>
        <v>2303</v>
      </c>
      <c r="W50" s="81">
        <f>年中人口!W716</f>
        <v>1716</v>
      </c>
      <c r="X50" s="81">
        <f>年中人口!X716</f>
        <v>1384</v>
      </c>
      <c r="Y50" s="81">
        <f>年中人口!Y716</f>
        <v>877</v>
      </c>
      <c r="Z50" s="81">
        <f>年中人口!Z716</f>
        <v>412</v>
      </c>
      <c r="AA50" s="81">
        <f>年中人口!AA716</f>
        <v>115</v>
      </c>
      <c r="AB50" s="81">
        <f>年中人口!AB716</f>
        <v>8</v>
      </c>
      <c r="AC50" s="81">
        <f>年中人口!AC716</f>
        <v>1</v>
      </c>
    </row>
    <row r="51" spans="1:29" s="78" customFormat="1" ht="14.45" customHeight="1">
      <c r="A51" s="291"/>
      <c r="B51" s="80" t="s">
        <v>457</v>
      </c>
      <c r="C51" s="81">
        <f>SUM(D51,E51,J51:AC51)</f>
        <v>62481</v>
      </c>
      <c r="D51" s="81">
        <f>年中人口!D717</f>
        <v>567</v>
      </c>
      <c r="E51" s="81">
        <f>年中人口!E717</f>
        <v>2082</v>
      </c>
      <c r="F51" s="81">
        <f>年中人口!F717</f>
        <v>524</v>
      </c>
      <c r="G51" s="81">
        <f>年中人口!G717</f>
        <v>532</v>
      </c>
      <c r="H51" s="81">
        <f>年中人口!H717</f>
        <v>546</v>
      </c>
      <c r="I51" s="81">
        <f>年中人口!I717</f>
        <v>480</v>
      </c>
      <c r="J51" s="81">
        <f>年中人口!J717</f>
        <v>2980</v>
      </c>
      <c r="K51" s="81">
        <f>年中人口!K717</f>
        <v>3734</v>
      </c>
      <c r="L51" s="81">
        <f>年中人口!L717</f>
        <v>4004</v>
      </c>
      <c r="M51" s="233">
        <f>年中人口!M717</f>
        <v>4258</v>
      </c>
      <c r="N51" s="249">
        <f>年中人口!N717</f>
        <v>4491</v>
      </c>
      <c r="O51" s="225">
        <f>年中人口!O717</f>
        <v>5175</v>
      </c>
      <c r="P51" s="81">
        <f>年中人口!P717</f>
        <v>5083</v>
      </c>
      <c r="Q51" s="81">
        <f>年中人口!Q717</f>
        <v>4358</v>
      </c>
      <c r="R51" s="81">
        <f>年中人口!R717</f>
        <v>4392</v>
      </c>
      <c r="S51" s="81">
        <f>年中人口!S717</f>
        <v>4731</v>
      </c>
      <c r="T51" s="81">
        <f>年中人口!T717</f>
        <v>4572</v>
      </c>
      <c r="U51" s="81">
        <f>年中人口!U717</f>
        <v>3995</v>
      </c>
      <c r="V51" s="81">
        <f>年中人口!V717</f>
        <v>2471</v>
      </c>
      <c r="W51" s="81">
        <f>年中人口!W717</f>
        <v>1949</v>
      </c>
      <c r="X51" s="81">
        <f>年中人口!X717</f>
        <v>1591</v>
      </c>
      <c r="Y51" s="81">
        <f>年中人口!Y717</f>
        <v>1151</v>
      </c>
      <c r="Z51" s="81">
        <f>年中人口!Z717</f>
        <v>627</v>
      </c>
      <c r="AA51" s="81">
        <f>年中人口!AA717</f>
        <v>220</v>
      </c>
      <c r="AB51" s="81">
        <f>年中人口!AB717</f>
        <v>44</v>
      </c>
      <c r="AC51" s="81">
        <f>年中人口!AC717</f>
        <v>6</v>
      </c>
    </row>
    <row r="52" spans="1:29" s="206" customFormat="1" ht="23.25" customHeight="1">
      <c r="A52" s="79" t="s">
        <v>1336</v>
      </c>
      <c r="B52" s="80" t="s">
        <v>1282</v>
      </c>
      <c r="C52" s="81">
        <f>C53+C54</f>
        <v>360881</v>
      </c>
      <c r="D52" s="203">
        <f>年中人口!D703</f>
        <v>3394</v>
      </c>
      <c r="E52" s="203">
        <f>年中人口!E703</f>
        <v>12694</v>
      </c>
      <c r="F52" s="203">
        <f>年中人口!F703</f>
        <v>3206</v>
      </c>
      <c r="G52" s="203">
        <f>年中人口!G703</f>
        <v>3322</v>
      </c>
      <c r="H52" s="203">
        <f>年中人口!H703</f>
        <v>3353</v>
      </c>
      <c r="I52" s="203">
        <f>年中人口!I703</f>
        <v>2813</v>
      </c>
      <c r="J52" s="203">
        <f>年中人口!J703</f>
        <v>16387</v>
      </c>
      <c r="K52" s="203">
        <f>年中人口!K703</f>
        <v>20363</v>
      </c>
      <c r="L52" s="203">
        <f>年中人口!L703</f>
        <v>24541</v>
      </c>
      <c r="M52" s="204">
        <f>年中人口!M703</f>
        <v>25998</v>
      </c>
      <c r="N52" s="205">
        <f>年中人口!N703</f>
        <v>27027</v>
      </c>
      <c r="O52" s="222">
        <f>年中人口!O703</f>
        <v>31393</v>
      </c>
      <c r="P52" s="203">
        <f>年中人口!P703</f>
        <v>29597</v>
      </c>
      <c r="Q52" s="203">
        <f>年中人口!Q703</f>
        <v>24603</v>
      </c>
      <c r="R52" s="203">
        <f>年中人口!R703</f>
        <v>25552</v>
      </c>
      <c r="S52" s="203">
        <f>年中人口!S703</f>
        <v>26985</v>
      </c>
      <c r="T52" s="203">
        <f>年中人口!T703</f>
        <v>24611</v>
      </c>
      <c r="U52" s="203">
        <f>年中人口!U703</f>
        <v>20829</v>
      </c>
      <c r="V52" s="203">
        <f>年中人口!V703</f>
        <v>13359</v>
      </c>
      <c r="W52" s="203">
        <f>年中人口!W703</f>
        <v>10923</v>
      </c>
      <c r="X52" s="203">
        <f>年中人口!X703</f>
        <v>10089</v>
      </c>
      <c r="Y52" s="203">
        <f>年中人口!Y703</f>
        <v>7160</v>
      </c>
      <c r="Z52" s="203">
        <f>年中人口!Z703</f>
        <v>3788</v>
      </c>
      <c r="AA52" s="203">
        <f>年中人口!AA703</f>
        <v>1290</v>
      </c>
      <c r="AB52" s="203">
        <f>年中人口!AB703</f>
        <v>258</v>
      </c>
      <c r="AC52" s="203">
        <f>年中人口!AC703</f>
        <v>40</v>
      </c>
    </row>
    <row r="53" spans="1:29" s="206" customFormat="1" ht="14.45" customHeight="1">
      <c r="A53" s="297" t="s">
        <v>128</v>
      </c>
      <c r="B53" s="80" t="s">
        <v>1283</v>
      </c>
      <c r="C53" s="81">
        <f>SUM(D53,E53,J53:AC53)</f>
        <v>184500</v>
      </c>
      <c r="D53" s="203">
        <f>年中人口!D704</f>
        <v>1753</v>
      </c>
      <c r="E53" s="203">
        <f>年中人口!E704</f>
        <v>6578</v>
      </c>
      <c r="F53" s="203">
        <f>年中人口!F704</f>
        <v>1679</v>
      </c>
      <c r="G53" s="203">
        <f>年中人口!G704</f>
        <v>1718</v>
      </c>
      <c r="H53" s="203">
        <f>年中人口!H704</f>
        <v>1712</v>
      </c>
      <c r="I53" s="203">
        <f>年中人口!I704</f>
        <v>1469</v>
      </c>
      <c r="J53" s="203">
        <f>年中人口!J704</f>
        <v>8643</v>
      </c>
      <c r="K53" s="203">
        <f>年中人口!K704</f>
        <v>10743</v>
      </c>
      <c r="L53" s="203">
        <f>年中人口!L704</f>
        <v>12838</v>
      </c>
      <c r="M53" s="204">
        <f>年中人口!M704</f>
        <v>13576</v>
      </c>
      <c r="N53" s="205">
        <f>年中人口!N704</f>
        <v>14131</v>
      </c>
      <c r="O53" s="222">
        <f>年中人口!O704</f>
        <v>16119</v>
      </c>
      <c r="P53" s="203">
        <f>年中人口!P704</f>
        <v>15310</v>
      </c>
      <c r="Q53" s="203">
        <f>年中人口!Q704</f>
        <v>12753</v>
      </c>
      <c r="R53" s="203">
        <f>年中人口!R704</f>
        <v>13342</v>
      </c>
      <c r="S53" s="203">
        <f>年中人口!S704</f>
        <v>13943</v>
      </c>
      <c r="T53" s="203">
        <f>年中人口!T704</f>
        <v>12660</v>
      </c>
      <c r="U53" s="203">
        <f>年中人口!U704</f>
        <v>10588</v>
      </c>
      <c r="V53" s="203">
        <f>年中人口!V704</f>
        <v>6607</v>
      </c>
      <c r="W53" s="203">
        <f>年中人口!W704</f>
        <v>5270</v>
      </c>
      <c r="X53" s="203">
        <f>年中人口!X704</f>
        <v>4631</v>
      </c>
      <c r="Y53" s="203">
        <f>年中人口!Y704</f>
        <v>2979</v>
      </c>
      <c r="Z53" s="203">
        <f>年中人口!Z704</f>
        <v>1515</v>
      </c>
      <c r="AA53" s="203">
        <f>年中人口!AA704</f>
        <v>432</v>
      </c>
      <c r="AB53" s="203">
        <f>年中人口!AB704</f>
        <v>72</v>
      </c>
      <c r="AC53" s="203">
        <f>年中人口!AC704</f>
        <v>17</v>
      </c>
    </row>
    <row r="54" spans="1:29" s="206" customFormat="1" ht="14.45" customHeight="1">
      <c r="A54" s="291"/>
      <c r="B54" s="80" t="s">
        <v>1284</v>
      </c>
      <c r="C54" s="81">
        <f>SUM(D54,E54,J54:AC54)</f>
        <v>176381</v>
      </c>
      <c r="D54" s="203">
        <f>年中人口!D705</f>
        <v>1641</v>
      </c>
      <c r="E54" s="203">
        <f>年中人口!E705</f>
        <v>6116</v>
      </c>
      <c r="F54" s="203">
        <f>年中人口!F705</f>
        <v>1527</v>
      </c>
      <c r="G54" s="203">
        <f>年中人口!G705</f>
        <v>1604</v>
      </c>
      <c r="H54" s="203">
        <f>年中人口!H705</f>
        <v>1641</v>
      </c>
      <c r="I54" s="203">
        <f>年中人口!I705</f>
        <v>1344</v>
      </c>
      <c r="J54" s="203">
        <f>年中人口!J705</f>
        <v>7744</v>
      </c>
      <c r="K54" s="203">
        <f>年中人口!K705</f>
        <v>9620</v>
      </c>
      <c r="L54" s="203">
        <f>年中人口!L705</f>
        <v>11703</v>
      </c>
      <c r="M54" s="204">
        <f>年中人口!M705</f>
        <v>12422</v>
      </c>
      <c r="N54" s="205">
        <f>年中人口!N705</f>
        <v>12896</v>
      </c>
      <c r="O54" s="222">
        <f>年中人口!O705</f>
        <v>15274</v>
      </c>
      <c r="P54" s="203">
        <f>年中人口!P705</f>
        <v>14287</v>
      </c>
      <c r="Q54" s="203">
        <f>年中人口!Q705</f>
        <v>11850</v>
      </c>
      <c r="R54" s="203">
        <f>年中人口!R705</f>
        <v>12210</v>
      </c>
      <c r="S54" s="203">
        <f>年中人口!S705</f>
        <v>13042</v>
      </c>
      <c r="T54" s="203">
        <f>年中人口!T705</f>
        <v>11951</v>
      </c>
      <c r="U54" s="203">
        <f>年中人口!U705</f>
        <v>10241</v>
      </c>
      <c r="V54" s="203">
        <f>年中人口!V705</f>
        <v>6752</v>
      </c>
      <c r="W54" s="203">
        <f>年中人口!W705</f>
        <v>5653</v>
      </c>
      <c r="X54" s="203">
        <f>年中人口!X705</f>
        <v>5458</v>
      </c>
      <c r="Y54" s="203">
        <f>年中人口!Y705</f>
        <v>4181</v>
      </c>
      <c r="Z54" s="203">
        <f>年中人口!Z705</f>
        <v>2273</v>
      </c>
      <c r="AA54" s="203">
        <f>年中人口!AA705</f>
        <v>858</v>
      </c>
      <c r="AB54" s="203">
        <f>年中人口!AB705</f>
        <v>186</v>
      </c>
      <c r="AC54" s="203">
        <f>年中人口!AC705</f>
        <v>23</v>
      </c>
    </row>
    <row r="55" spans="1:29" s="78" customFormat="1" ht="24.75" customHeight="1">
      <c r="A55" s="79" t="s">
        <v>1153</v>
      </c>
      <c r="B55" s="80" t="s">
        <v>455</v>
      </c>
      <c r="C55" s="81">
        <f>C56+C57</f>
        <v>86253</v>
      </c>
      <c r="D55" s="81">
        <f>年中人口!D718</f>
        <v>850</v>
      </c>
      <c r="E55" s="81">
        <f>年中人口!E718</f>
        <v>3324</v>
      </c>
      <c r="F55" s="81">
        <f>年中人口!F718</f>
        <v>820</v>
      </c>
      <c r="G55" s="81">
        <f>年中人口!G718</f>
        <v>861</v>
      </c>
      <c r="H55" s="81">
        <f>年中人口!H718</f>
        <v>892</v>
      </c>
      <c r="I55" s="81">
        <f>年中人口!I718</f>
        <v>751</v>
      </c>
      <c r="J55" s="81">
        <f>年中人口!J718</f>
        <v>4415</v>
      </c>
      <c r="K55" s="81">
        <f>年中人口!K718</f>
        <v>5022</v>
      </c>
      <c r="L55" s="81">
        <f>年中人口!L718</f>
        <v>5972</v>
      </c>
      <c r="M55" s="233">
        <f>年中人口!M718</f>
        <v>6088</v>
      </c>
      <c r="N55" s="249">
        <f>年中人口!N718</f>
        <v>6465</v>
      </c>
      <c r="O55" s="81">
        <f>年中人口!O718</f>
        <v>7715</v>
      </c>
      <c r="P55" s="81">
        <f>年中人口!P718</f>
        <v>7292</v>
      </c>
      <c r="Q55" s="81">
        <f>年中人口!Q718</f>
        <v>6010</v>
      </c>
      <c r="R55" s="81">
        <f>年中人口!R718</f>
        <v>6060</v>
      </c>
      <c r="S55" s="81">
        <f>年中人口!S718</f>
        <v>6242</v>
      </c>
      <c r="T55" s="81">
        <f>年中人口!T718</f>
        <v>5624</v>
      </c>
      <c r="U55" s="81">
        <f>年中人口!U718</f>
        <v>4760</v>
      </c>
      <c r="V55" s="81">
        <f>年中人口!V718</f>
        <v>3007</v>
      </c>
      <c r="W55" s="81">
        <f>年中人口!W718</f>
        <v>2411</v>
      </c>
      <c r="X55" s="81">
        <f>年中人口!X718</f>
        <v>2328</v>
      </c>
      <c r="Y55" s="81">
        <f>年中人口!Y718</f>
        <v>1571</v>
      </c>
      <c r="Z55" s="81">
        <f>年中人口!Z718</f>
        <v>772</v>
      </c>
      <c r="AA55" s="81">
        <f>年中人口!AA718</f>
        <v>265</v>
      </c>
      <c r="AB55" s="81">
        <f>年中人口!AB718</f>
        <v>47</v>
      </c>
      <c r="AC55" s="81">
        <f>年中人口!AC718</f>
        <v>13</v>
      </c>
    </row>
    <row r="56" spans="1:29" s="78" customFormat="1" ht="14.45" customHeight="1">
      <c r="A56" s="291" t="s">
        <v>272</v>
      </c>
      <c r="B56" s="80" t="s">
        <v>456</v>
      </c>
      <c r="C56" s="81">
        <f>SUM(D56,E56,J56:AC56)</f>
        <v>43953</v>
      </c>
      <c r="D56" s="81">
        <f>年中人口!D719</f>
        <v>440</v>
      </c>
      <c r="E56" s="81">
        <f>年中人口!E719</f>
        <v>1703</v>
      </c>
      <c r="F56" s="81">
        <f>年中人口!F719</f>
        <v>427</v>
      </c>
      <c r="G56" s="81">
        <f>年中人口!G719</f>
        <v>442</v>
      </c>
      <c r="H56" s="81">
        <f>年中人口!H719</f>
        <v>452</v>
      </c>
      <c r="I56" s="81">
        <f>年中人口!I719</f>
        <v>382</v>
      </c>
      <c r="J56" s="81">
        <f>年中人口!J719</f>
        <v>2333</v>
      </c>
      <c r="K56" s="81">
        <f>年中人口!K719</f>
        <v>2682</v>
      </c>
      <c r="L56" s="81">
        <f>年中人口!L719</f>
        <v>3190</v>
      </c>
      <c r="M56" s="233">
        <f>年中人口!M719</f>
        <v>3225</v>
      </c>
      <c r="N56" s="249">
        <f>年中人口!N719</f>
        <v>3299</v>
      </c>
      <c r="O56" s="81">
        <f>年中人口!O719</f>
        <v>3890</v>
      </c>
      <c r="P56" s="81">
        <f>年中人口!P719</f>
        <v>3722</v>
      </c>
      <c r="Q56" s="81">
        <f>年中人口!Q719</f>
        <v>3076</v>
      </c>
      <c r="R56" s="81">
        <f>年中人口!R719</f>
        <v>3115</v>
      </c>
      <c r="S56" s="81">
        <f>年中人口!S719</f>
        <v>3258</v>
      </c>
      <c r="T56" s="81">
        <f>年中人口!T719</f>
        <v>2882</v>
      </c>
      <c r="U56" s="81">
        <f>年中人口!U719</f>
        <v>2386</v>
      </c>
      <c r="V56" s="81">
        <f>年中人口!V719</f>
        <v>1470</v>
      </c>
      <c r="W56" s="81">
        <f>年中人口!W719</f>
        <v>1159</v>
      </c>
      <c r="X56" s="81">
        <f>年中人口!X719</f>
        <v>1068</v>
      </c>
      <c r="Y56" s="81">
        <f>年中人口!Y719</f>
        <v>653</v>
      </c>
      <c r="Z56" s="81">
        <f>年中人口!Z719</f>
        <v>304</v>
      </c>
      <c r="AA56" s="81">
        <f>年中人口!AA719</f>
        <v>79</v>
      </c>
      <c r="AB56" s="81">
        <f>年中人口!AB719</f>
        <v>16</v>
      </c>
      <c r="AC56" s="81">
        <f>年中人口!AC719</f>
        <v>3</v>
      </c>
    </row>
    <row r="57" spans="1:29" s="78" customFormat="1" ht="14.45" customHeight="1">
      <c r="A57" s="299"/>
      <c r="B57" s="80" t="s">
        <v>457</v>
      </c>
      <c r="C57" s="81">
        <f>SUM(D57,E57,J57:AC57)</f>
        <v>42300</v>
      </c>
      <c r="D57" s="81">
        <f>年中人口!D720</f>
        <v>410</v>
      </c>
      <c r="E57" s="81">
        <f>年中人口!E720</f>
        <v>1621</v>
      </c>
      <c r="F57" s="81">
        <f>年中人口!F720</f>
        <v>393</v>
      </c>
      <c r="G57" s="81">
        <f>年中人口!G720</f>
        <v>419</v>
      </c>
      <c r="H57" s="81">
        <f>年中人口!H720</f>
        <v>440</v>
      </c>
      <c r="I57" s="81">
        <f>年中人口!I720</f>
        <v>369</v>
      </c>
      <c r="J57" s="81">
        <f>年中人口!J720</f>
        <v>2082</v>
      </c>
      <c r="K57" s="81">
        <f>年中人口!K720</f>
        <v>2340</v>
      </c>
      <c r="L57" s="81">
        <f>年中人口!L720</f>
        <v>2782</v>
      </c>
      <c r="M57" s="233">
        <f>年中人口!M720</f>
        <v>2863</v>
      </c>
      <c r="N57" s="249">
        <f>年中人口!N720</f>
        <v>3166</v>
      </c>
      <c r="O57" s="81">
        <f>年中人口!O720</f>
        <v>3825</v>
      </c>
      <c r="P57" s="81">
        <f>年中人口!P720</f>
        <v>3570</v>
      </c>
      <c r="Q57" s="81">
        <f>年中人口!Q720</f>
        <v>2934</v>
      </c>
      <c r="R57" s="81">
        <f>年中人口!R720</f>
        <v>2945</v>
      </c>
      <c r="S57" s="81">
        <f>年中人口!S720</f>
        <v>2984</v>
      </c>
      <c r="T57" s="81">
        <f>年中人口!T720</f>
        <v>2742</v>
      </c>
      <c r="U57" s="81">
        <f>年中人口!U720</f>
        <v>2374</v>
      </c>
      <c r="V57" s="81">
        <f>年中人口!V720</f>
        <v>1537</v>
      </c>
      <c r="W57" s="81">
        <f>年中人口!W720</f>
        <v>1252</v>
      </c>
      <c r="X57" s="81">
        <f>年中人口!X720</f>
        <v>1260</v>
      </c>
      <c r="Y57" s="81">
        <f>年中人口!Y720</f>
        <v>918</v>
      </c>
      <c r="Z57" s="81">
        <f>年中人口!Z720</f>
        <v>468</v>
      </c>
      <c r="AA57" s="81">
        <f>年中人口!AA720</f>
        <v>186</v>
      </c>
      <c r="AB57" s="81">
        <f>年中人口!AB720</f>
        <v>31</v>
      </c>
      <c r="AC57" s="81">
        <f>年中人口!AC720</f>
        <v>10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239"/>
      <c r="AC58" s="240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6">
    <mergeCell ref="A20:A21"/>
    <mergeCell ref="A23:A24"/>
    <mergeCell ref="A26:A27"/>
    <mergeCell ref="A29:A30"/>
    <mergeCell ref="A8:A9"/>
    <mergeCell ref="A11:A12"/>
    <mergeCell ref="A14:A15"/>
    <mergeCell ref="A17:A18"/>
    <mergeCell ref="A47:A48"/>
    <mergeCell ref="A53:A54"/>
    <mergeCell ref="A56:A57"/>
    <mergeCell ref="A32:A33"/>
    <mergeCell ref="A35:A36"/>
    <mergeCell ref="A38:A39"/>
    <mergeCell ref="A41:A42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1346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474</v>
      </c>
      <c r="AA5" s="189" t="s">
        <v>475</v>
      </c>
      <c r="AB5" s="189" t="s">
        <v>476</v>
      </c>
      <c r="AC5" s="189" t="s">
        <v>427</v>
      </c>
    </row>
    <row r="6" spans="1:29" ht="18.95" customHeight="1" thickBot="1">
      <c r="A6" s="190" t="s">
        <v>477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7" customHeight="1">
      <c r="A7" s="79" t="s">
        <v>1154</v>
      </c>
      <c r="B7" s="80" t="s">
        <v>455</v>
      </c>
      <c r="C7" s="81">
        <f>C8+C9</f>
        <v>90927</v>
      </c>
      <c r="D7" s="81">
        <f>年中人口!D721</f>
        <v>960</v>
      </c>
      <c r="E7" s="81">
        <f>年中人口!E721</f>
        <v>3544</v>
      </c>
      <c r="F7" s="81">
        <f>年中人口!F721</f>
        <v>920</v>
      </c>
      <c r="G7" s="81">
        <f>年中人口!G721</f>
        <v>937</v>
      </c>
      <c r="H7" s="81">
        <f>年中人口!H721</f>
        <v>925</v>
      </c>
      <c r="I7" s="81">
        <f>年中人口!I721</f>
        <v>762</v>
      </c>
      <c r="J7" s="81">
        <f>年中人口!J721</f>
        <v>4113</v>
      </c>
      <c r="K7" s="81">
        <f>年中人口!K721</f>
        <v>4766</v>
      </c>
      <c r="L7" s="81">
        <f>年中人口!L721</f>
        <v>6125</v>
      </c>
      <c r="M7" s="233">
        <f>年中人口!M721</f>
        <v>6763</v>
      </c>
      <c r="N7" s="249">
        <f>年中人口!N721</f>
        <v>7212</v>
      </c>
      <c r="O7" s="81">
        <f>年中人口!O721</f>
        <v>8549</v>
      </c>
      <c r="P7" s="81">
        <f>年中人口!P721</f>
        <v>8021</v>
      </c>
      <c r="Q7" s="81">
        <f>年中人口!Q721</f>
        <v>6402</v>
      </c>
      <c r="R7" s="81">
        <f>年中人口!R721</f>
        <v>6464</v>
      </c>
      <c r="S7" s="81">
        <f>年中人口!S721</f>
        <v>6870</v>
      </c>
      <c r="T7" s="81">
        <f>年中人口!T721</f>
        <v>6366</v>
      </c>
      <c r="U7" s="81">
        <f>年中人口!U721</f>
        <v>5233</v>
      </c>
      <c r="V7" s="81">
        <f>年中人口!V721</f>
        <v>2975</v>
      </c>
      <c r="W7" s="81">
        <f>年中人口!W721</f>
        <v>2139</v>
      </c>
      <c r="X7" s="81">
        <f>年中人口!X721</f>
        <v>2005</v>
      </c>
      <c r="Y7" s="81">
        <f>年中人口!Y721</f>
        <v>1418</v>
      </c>
      <c r="Z7" s="81">
        <f>年中人口!Z721</f>
        <v>750</v>
      </c>
      <c r="AA7" s="81">
        <f>年中人口!AA721</f>
        <v>208</v>
      </c>
      <c r="AB7" s="81">
        <f>年中人口!AB721</f>
        <v>42</v>
      </c>
      <c r="AC7" s="81">
        <f>年中人口!AC721</f>
        <v>2</v>
      </c>
    </row>
    <row r="8" spans="1:29" s="78" customFormat="1" ht="14.45" customHeight="1">
      <c r="A8" s="291" t="s">
        <v>273</v>
      </c>
      <c r="B8" s="80" t="s">
        <v>456</v>
      </c>
      <c r="C8" s="81">
        <f>SUM(D8,E8,J8:AC8)</f>
        <v>46466</v>
      </c>
      <c r="D8" s="81">
        <f>年中人口!D722</f>
        <v>499</v>
      </c>
      <c r="E8" s="81">
        <f>年中人口!E722</f>
        <v>1842</v>
      </c>
      <c r="F8" s="81">
        <f>年中人口!F722</f>
        <v>490</v>
      </c>
      <c r="G8" s="81">
        <f>年中人口!G722</f>
        <v>484</v>
      </c>
      <c r="H8" s="81">
        <f>年中人口!H722</f>
        <v>468</v>
      </c>
      <c r="I8" s="81">
        <f>年中人口!I722</f>
        <v>400</v>
      </c>
      <c r="J8" s="81">
        <f>年中人口!J722</f>
        <v>2241</v>
      </c>
      <c r="K8" s="81">
        <f>年中人口!K722</f>
        <v>2477</v>
      </c>
      <c r="L8" s="81">
        <f>年中人口!L722</f>
        <v>3127</v>
      </c>
      <c r="M8" s="233">
        <f>年中人口!M722</f>
        <v>3515</v>
      </c>
      <c r="N8" s="249">
        <f>年中人口!N722</f>
        <v>3835</v>
      </c>
      <c r="O8" s="81">
        <f>年中人口!O722</f>
        <v>4464</v>
      </c>
      <c r="P8" s="81">
        <f>年中人口!P722</f>
        <v>4132</v>
      </c>
      <c r="Q8" s="81">
        <f>年中人口!Q722</f>
        <v>3333</v>
      </c>
      <c r="R8" s="81">
        <f>年中人口!R722</f>
        <v>3292</v>
      </c>
      <c r="S8" s="81">
        <f>年中人口!S722</f>
        <v>3453</v>
      </c>
      <c r="T8" s="81">
        <f>年中人口!T722</f>
        <v>3242</v>
      </c>
      <c r="U8" s="81">
        <f>年中人口!U722</f>
        <v>2684</v>
      </c>
      <c r="V8" s="81">
        <f>年中人口!V722</f>
        <v>1470</v>
      </c>
      <c r="W8" s="81">
        <f>年中人口!W722</f>
        <v>1010</v>
      </c>
      <c r="X8" s="81">
        <f>年中人口!X722</f>
        <v>895</v>
      </c>
      <c r="Y8" s="81">
        <f>年中人口!Y722</f>
        <v>587</v>
      </c>
      <c r="Z8" s="81">
        <f>年中人口!Z722</f>
        <v>282</v>
      </c>
      <c r="AA8" s="81">
        <f>年中人口!AA722</f>
        <v>76</v>
      </c>
      <c r="AB8" s="81">
        <f>年中人口!AB722</f>
        <v>9</v>
      </c>
      <c r="AC8" s="81">
        <f>年中人口!AC722</f>
        <v>1</v>
      </c>
    </row>
    <row r="9" spans="1:29" s="78" customFormat="1" ht="14.45" customHeight="1">
      <c r="A9" s="291"/>
      <c r="B9" s="80" t="s">
        <v>457</v>
      </c>
      <c r="C9" s="81">
        <f>SUM(D9,E9,J9:AC9)</f>
        <v>44461</v>
      </c>
      <c r="D9" s="81">
        <f>年中人口!D723</f>
        <v>461</v>
      </c>
      <c r="E9" s="81">
        <f>年中人口!E723</f>
        <v>1702</v>
      </c>
      <c r="F9" s="81">
        <f>年中人口!F723</f>
        <v>430</v>
      </c>
      <c r="G9" s="81">
        <f>年中人口!G723</f>
        <v>453</v>
      </c>
      <c r="H9" s="81">
        <f>年中人口!H723</f>
        <v>457</v>
      </c>
      <c r="I9" s="81">
        <f>年中人口!I723</f>
        <v>362</v>
      </c>
      <c r="J9" s="81">
        <f>年中人口!J723</f>
        <v>1872</v>
      </c>
      <c r="K9" s="81">
        <f>年中人口!K723</f>
        <v>2289</v>
      </c>
      <c r="L9" s="81">
        <f>年中人口!L723</f>
        <v>2998</v>
      </c>
      <c r="M9" s="233">
        <f>年中人口!M723</f>
        <v>3248</v>
      </c>
      <c r="N9" s="249">
        <f>年中人口!N723</f>
        <v>3377</v>
      </c>
      <c r="O9" s="81">
        <f>年中人口!O723</f>
        <v>4085</v>
      </c>
      <c r="P9" s="81">
        <f>年中人口!P723</f>
        <v>3889</v>
      </c>
      <c r="Q9" s="81">
        <f>年中人口!Q723</f>
        <v>3069</v>
      </c>
      <c r="R9" s="81">
        <f>年中人口!R723</f>
        <v>3172</v>
      </c>
      <c r="S9" s="81">
        <f>年中人口!S723</f>
        <v>3417</v>
      </c>
      <c r="T9" s="81">
        <f>年中人口!T723</f>
        <v>3124</v>
      </c>
      <c r="U9" s="81">
        <f>年中人口!U723</f>
        <v>2549</v>
      </c>
      <c r="V9" s="81">
        <f>年中人口!V723</f>
        <v>1505</v>
      </c>
      <c r="W9" s="81">
        <f>年中人口!W723</f>
        <v>1129</v>
      </c>
      <c r="X9" s="81">
        <f>年中人口!X723</f>
        <v>1110</v>
      </c>
      <c r="Y9" s="81">
        <f>年中人口!Y723</f>
        <v>831</v>
      </c>
      <c r="Z9" s="81">
        <f>年中人口!Z723</f>
        <v>468</v>
      </c>
      <c r="AA9" s="81">
        <f>年中人口!AA723</f>
        <v>132</v>
      </c>
      <c r="AB9" s="81">
        <f>年中人口!AB723</f>
        <v>33</v>
      </c>
      <c r="AC9" s="81">
        <f>年中人口!AC723</f>
        <v>1</v>
      </c>
    </row>
    <row r="10" spans="1:29" s="78" customFormat="1" ht="27" customHeight="1">
      <c r="A10" s="79" t="s">
        <v>1155</v>
      </c>
      <c r="B10" s="80" t="s">
        <v>455</v>
      </c>
      <c r="C10" s="81">
        <f>C11+C12</f>
        <v>33212</v>
      </c>
      <c r="D10" s="81">
        <f>年中人口!D724</f>
        <v>301</v>
      </c>
      <c r="E10" s="81">
        <f>年中人口!E724</f>
        <v>1081</v>
      </c>
      <c r="F10" s="81">
        <f>年中人口!F724</f>
        <v>283</v>
      </c>
      <c r="G10" s="81">
        <f>年中人口!G724</f>
        <v>279</v>
      </c>
      <c r="H10" s="81">
        <f>年中人口!H724</f>
        <v>285</v>
      </c>
      <c r="I10" s="81">
        <f>年中人口!I724</f>
        <v>234</v>
      </c>
      <c r="J10" s="81">
        <f>年中人口!J724</f>
        <v>1439</v>
      </c>
      <c r="K10" s="81">
        <f>年中人口!K724</f>
        <v>1958</v>
      </c>
      <c r="L10" s="81">
        <f>年中人口!L724</f>
        <v>2232</v>
      </c>
      <c r="M10" s="233">
        <f>年中人口!M724</f>
        <v>2389</v>
      </c>
      <c r="N10" s="249">
        <f>年中人口!N724</f>
        <v>2417</v>
      </c>
      <c r="O10" s="81">
        <f>年中人口!O724</f>
        <v>2847</v>
      </c>
      <c r="P10" s="81">
        <f>年中人口!P724</f>
        <v>2604</v>
      </c>
      <c r="Q10" s="81">
        <f>年中人口!Q724</f>
        <v>2291</v>
      </c>
      <c r="R10" s="81">
        <f>年中人口!R724</f>
        <v>2300</v>
      </c>
      <c r="S10" s="81">
        <f>年中人口!S724</f>
        <v>2495</v>
      </c>
      <c r="T10" s="81">
        <f>年中人口!T724</f>
        <v>2304</v>
      </c>
      <c r="U10" s="81">
        <f>年中人口!U724</f>
        <v>2065</v>
      </c>
      <c r="V10" s="81">
        <f>年中人口!V724</f>
        <v>1310</v>
      </c>
      <c r="W10" s="81">
        <f>年中人口!W724</f>
        <v>1082</v>
      </c>
      <c r="X10" s="81">
        <f>年中人口!X724</f>
        <v>964</v>
      </c>
      <c r="Y10" s="81">
        <f>年中人口!Y724</f>
        <v>680</v>
      </c>
      <c r="Z10" s="81">
        <f>年中人口!Z724</f>
        <v>315</v>
      </c>
      <c r="AA10" s="81">
        <f>年中人口!AA724</f>
        <v>115</v>
      </c>
      <c r="AB10" s="81">
        <f>年中人口!AB724</f>
        <v>22</v>
      </c>
      <c r="AC10" s="81">
        <f>年中人口!AC724</f>
        <v>1</v>
      </c>
    </row>
    <row r="11" spans="1:29" s="78" customFormat="1" ht="14.45" customHeight="1">
      <c r="A11" s="291" t="s">
        <v>274</v>
      </c>
      <c r="B11" s="80" t="s">
        <v>456</v>
      </c>
      <c r="C11" s="81">
        <f>SUM(D11,E11,J11:AC11)</f>
        <v>16771</v>
      </c>
      <c r="D11" s="81">
        <f>年中人口!D725</f>
        <v>158</v>
      </c>
      <c r="E11" s="81">
        <f>年中人口!E725</f>
        <v>550</v>
      </c>
      <c r="F11" s="81">
        <f>年中人口!F725</f>
        <v>146</v>
      </c>
      <c r="G11" s="81">
        <f>年中人口!G725</f>
        <v>139</v>
      </c>
      <c r="H11" s="81">
        <f>年中人口!H725</f>
        <v>143</v>
      </c>
      <c r="I11" s="81">
        <f>年中人口!I725</f>
        <v>122</v>
      </c>
      <c r="J11" s="81">
        <f>年中人口!J725</f>
        <v>749</v>
      </c>
      <c r="K11" s="81">
        <f>年中人口!K725</f>
        <v>1009</v>
      </c>
      <c r="L11" s="81">
        <f>年中人口!L725</f>
        <v>1196</v>
      </c>
      <c r="M11" s="233">
        <f>年中人口!M725</f>
        <v>1235</v>
      </c>
      <c r="N11" s="249">
        <f>年中人口!N725</f>
        <v>1235</v>
      </c>
      <c r="O11" s="81">
        <f>年中人口!O725</f>
        <v>1435</v>
      </c>
      <c r="P11" s="81">
        <f>年中人口!P725</f>
        <v>1336</v>
      </c>
      <c r="Q11" s="81">
        <f>年中人口!Q725</f>
        <v>1187</v>
      </c>
      <c r="R11" s="81">
        <f>年中人口!R725</f>
        <v>1202</v>
      </c>
      <c r="S11" s="81">
        <f>年中人口!S725</f>
        <v>1258</v>
      </c>
      <c r="T11" s="81">
        <f>年中人口!T725</f>
        <v>1146</v>
      </c>
      <c r="U11" s="81">
        <f>年中人口!U725</f>
        <v>1020</v>
      </c>
      <c r="V11" s="81">
        <f>年中人口!V725</f>
        <v>644</v>
      </c>
      <c r="W11" s="81">
        <f>年中人口!W725</f>
        <v>522</v>
      </c>
      <c r="X11" s="81">
        <f>年中人口!X725</f>
        <v>434</v>
      </c>
      <c r="Y11" s="81">
        <f>年中人口!Y725</f>
        <v>294</v>
      </c>
      <c r="Z11" s="81">
        <f>年中人口!Z725</f>
        <v>120</v>
      </c>
      <c r="AA11" s="81">
        <f>年中人口!AA725</f>
        <v>36</v>
      </c>
      <c r="AB11" s="81">
        <f>年中人口!AB725</f>
        <v>5</v>
      </c>
      <c r="AC11" s="81">
        <f>年中人口!AC725</f>
        <v>0</v>
      </c>
    </row>
    <row r="12" spans="1:29" s="78" customFormat="1" ht="14.45" customHeight="1">
      <c r="A12" s="291"/>
      <c r="B12" s="80" t="s">
        <v>457</v>
      </c>
      <c r="C12" s="81">
        <f>SUM(D12,E12,J12:AC12)</f>
        <v>16441</v>
      </c>
      <c r="D12" s="81">
        <f>年中人口!D726</f>
        <v>143</v>
      </c>
      <c r="E12" s="81">
        <f>年中人口!E726</f>
        <v>531</v>
      </c>
      <c r="F12" s="81">
        <f>年中人口!F726</f>
        <v>137</v>
      </c>
      <c r="G12" s="81">
        <f>年中人口!G726</f>
        <v>140</v>
      </c>
      <c r="H12" s="81">
        <f>年中人口!H726</f>
        <v>142</v>
      </c>
      <c r="I12" s="81">
        <f>年中人口!I726</f>
        <v>112</v>
      </c>
      <c r="J12" s="81">
        <f>年中人口!J726</f>
        <v>690</v>
      </c>
      <c r="K12" s="81">
        <f>年中人口!K726</f>
        <v>949</v>
      </c>
      <c r="L12" s="81">
        <f>年中人口!L726</f>
        <v>1036</v>
      </c>
      <c r="M12" s="233">
        <f>年中人口!M726</f>
        <v>1154</v>
      </c>
      <c r="N12" s="249">
        <f>年中人口!N726</f>
        <v>1182</v>
      </c>
      <c r="O12" s="81">
        <f>年中人口!O726</f>
        <v>1412</v>
      </c>
      <c r="P12" s="81">
        <f>年中人口!P726</f>
        <v>1268</v>
      </c>
      <c r="Q12" s="81">
        <f>年中人口!Q726</f>
        <v>1104</v>
      </c>
      <c r="R12" s="81">
        <f>年中人口!R726</f>
        <v>1098</v>
      </c>
      <c r="S12" s="81">
        <f>年中人口!S726</f>
        <v>1237</v>
      </c>
      <c r="T12" s="81">
        <f>年中人口!T726</f>
        <v>1158</v>
      </c>
      <c r="U12" s="81">
        <f>年中人口!U726</f>
        <v>1045</v>
      </c>
      <c r="V12" s="81">
        <f>年中人口!V726</f>
        <v>666</v>
      </c>
      <c r="W12" s="81">
        <f>年中人口!W726</f>
        <v>560</v>
      </c>
      <c r="X12" s="81">
        <f>年中人口!X726</f>
        <v>530</v>
      </c>
      <c r="Y12" s="81">
        <f>年中人口!Y726</f>
        <v>386</v>
      </c>
      <c r="Z12" s="81">
        <f>年中人口!Z726</f>
        <v>195</v>
      </c>
      <c r="AA12" s="81">
        <f>年中人口!AA726</f>
        <v>79</v>
      </c>
      <c r="AB12" s="81">
        <f>年中人口!AB726</f>
        <v>17</v>
      </c>
      <c r="AC12" s="81">
        <f>年中人口!AC726</f>
        <v>1</v>
      </c>
    </row>
    <row r="13" spans="1:29" s="78" customFormat="1" ht="24.95" customHeight="1">
      <c r="A13" s="79" t="s">
        <v>1156</v>
      </c>
      <c r="B13" s="80" t="s">
        <v>455</v>
      </c>
      <c r="C13" s="81">
        <f>C14+C15</f>
        <v>55765</v>
      </c>
      <c r="D13" s="81">
        <f>年中人口!D727</f>
        <v>538</v>
      </c>
      <c r="E13" s="81">
        <f>年中人口!E727</f>
        <v>1953</v>
      </c>
      <c r="F13" s="81">
        <f>年中人口!F727</f>
        <v>485</v>
      </c>
      <c r="G13" s="81">
        <f>年中人口!G727</f>
        <v>503</v>
      </c>
      <c r="H13" s="81">
        <f>年中人口!H727</f>
        <v>515</v>
      </c>
      <c r="I13" s="81">
        <f>年中人口!I727</f>
        <v>450</v>
      </c>
      <c r="J13" s="81">
        <f>年中人口!J727</f>
        <v>2747</v>
      </c>
      <c r="K13" s="81">
        <f>年中人口!K727</f>
        <v>3504</v>
      </c>
      <c r="L13" s="81">
        <f>年中人口!L727</f>
        <v>4001</v>
      </c>
      <c r="M13" s="233">
        <f>年中人口!M727</f>
        <v>4225</v>
      </c>
      <c r="N13" s="249">
        <f>年中人口!N727</f>
        <v>4367</v>
      </c>
      <c r="O13" s="81">
        <f>年中人口!O727</f>
        <v>4792</v>
      </c>
      <c r="P13" s="81">
        <f>年中人口!P727</f>
        <v>4357</v>
      </c>
      <c r="Q13" s="81">
        <f>年中人口!Q727</f>
        <v>3601</v>
      </c>
      <c r="R13" s="81">
        <f>年中人口!R727</f>
        <v>3867</v>
      </c>
      <c r="S13" s="81">
        <f>年中人口!S727</f>
        <v>4160</v>
      </c>
      <c r="T13" s="81">
        <f>年中人口!T727</f>
        <v>3825</v>
      </c>
      <c r="U13" s="81">
        <f>年中人口!U727</f>
        <v>2980</v>
      </c>
      <c r="V13" s="81">
        <f>年中人口!V727</f>
        <v>1923</v>
      </c>
      <c r="W13" s="81">
        <f>年中人口!W727</f>
        <v>1595</v>
      </c>
      <c r="X13" s="81">
        <f>年中人口!X727</f>
        <v>1443</v>
      </c>
      <c r="Y13" s="81">
        <f>年中人口!Y727</f>
        <v>1059</v>
      </c>
      <c r="Z13" s="81">
        <f>年中人口!Z727</f>
        <v>562</v>
      </c>
      <c r="AA13" s="81">
        <f>年中人口!AA727</f>
        <v>208</v>
      </c>
      <c r="AB13" s="81">
        <f>年中人口!AB727</f>
        <v>52</v>
      </c>
      <c r="AC13" s="81">
        <f>年中人口!AC727</f>
        <v>6</v>
      </c>
    </row>
    <row r="14" spans="1:29" s="78" customFormat="1" ht="14.45" customHeight="1">
      <c r="A14" s="291" t="s">
        <v>266</v>
      </c>
      <c r="B14" s="80" t="s">
        <v>456</v>
      </c>
      <c r="C14" s="81">
        <f>SUM(D14,E14,J14:AC14)</f>
        <v>28373</v>
      </c>
      <c r="D14" s="81">
        <f>年中人口!D728</f>
        <v>270</v>
      </c>
      <c r="E14" s="81">
        <f>年中人口!E728</f>
        <v>1012</v>
      </c>
      <c r="F14" s="81">
        <f>年中人口!F728</f>
        <v>262</v>
      </c>
      <c r="G14" s="81">
        <f>年中人口!G728</f>
        <v>263</v>
      </c>
      <c r="H14" s="81">
        <f>年中人口!H728</f>
        <v>258</v>
      </c>
      <c r="I14" s="81">
        <f>年中人口!I728</f>
        <v>229</v>
      </c>
      <c r="J14" s="81">
        <f>年中人口!J728</f>
        <v>1402</v>
      </c>
      <c r="K14" s="81">
        <f>年中人口!K728</f>
        <v>1845</v>
      </c>
      <c r="L14" s="81">
        <f>年中人口!L728</f>
        <v>2095</v>
      </c>
      <c r="M14" s="233">
        <f>年中人口!M728</f>
        <v>2224</v>
      </c>
      <c r="N14" s="249">
        <f>年中人口!N728</f>
        <v>2295</v>
      </c>
      <c r="O14" s="81">
        <f>年中人口!O728</f>
        <v>2469</v>
      </c>
      <c r="P14" s="81">
        <f>年中人口!P728</f>
        <v>2271</v>
      </c>
      <c r="Q14" s="81">
        <f>年中人口!Q728</f>
        <v>1812</v>
      </c>
      <c r="R14" s="81">
        <f>年中人口!R728</f>
        <v>1988</v>
      </c>
      <c r="S14" s="81">
        <f>年中人口!S728</f>
        <v>2135</v>
      </c>
      <c r="T14" s="81">
        <f>年中人口!T728</f>
        <v>1935</v>
      </c>
      <c r="U14" s="81">
        <f>年中人口!U728</f>
        <v>1528</v>
      </c>
      <c r="V14" s="81">
        <f>年中人口!V728</f>
        <v>961</v>
      </c>
      <c r="W14" s="81">
        <f>年中人口!W728</f>
        <v>772</v>
      </c>
      <c r="X14" s="81">
        <f>年中人口!X728</f>
        <v>666</v>
      </c>
      <c r="Y14" s="81">
        <f>年中人口!Y728</f>
        <v>419</v>
      </c>
      <c r="Z14" s="81">
        <f>年中人口!Z728</f>
        <v>206</v>
      </c>
      <c r="AA14" s="81">
        <f>年中人口!AA728</f>
        <v>54</v>
      </c>
      <c r="AB14" s="81">
        <f>年中人口!AB728</f>
        <v>13</v>
      </c>
      <c r="AC14" s="81">
        <f>年中人口!AC728</f>
        <v>1</v>
      </c>
    </row>
    <row r="15" spans="1:29" s="78" customFormat="1" ht="14.45" customHeight="1">
      <c r="A15" s="291"/>
      <c r="B15" s="80" t="s">
        <v>457</v>
      </c>
      <c r="C15" s="81">
        <f>SUM(D15,E15,J15:AC15)</f>
        <v>27392</v>
      </c>
      <c r="D15" s="81">
        <f>年中人口!D729</f>
        <v>268</v>
      </c>
      <c r="E15" s="81">
        <f>年中人口!E729</f>
        <v>941</v>
      </c>
      <c r="F15" s="81">
        <f>年中人口!F729</f>
        <v>223</v>
      </c>
      <c r="G15" s="81">
        <f>年中人口!G729</f>
        <v>240</v>
      </c>
      <c r="H15" s="81">
        <f>年中人口!H729</f>
        <v>257</v>
      </c>
      <c r="I15" s="81">
        <f>年中人口!I729</f>
        <v>221</v>
      </c>
      <c r="J15" s="81">
        <f>年中人口!J729</f>
        <v>1345</v>
      </c>
      <c r="K15" s="81">
        <f>年中人口!K729</f>
        <v>1659</v>
      </c>
      <c r="L15" s="81">
        <f>年中人口!L729</f>
        <v>1906</v>
      </c>
      <c r="M15" s="233">
        <f>年中人口!M729</f>
        <v>2001</v>
      </c>
      <c r="N15" s="249">
        <f>年中人口!N729</f>
        <v>2072</v>
      </c>
      <c r="O15" s="81">
        <f>年中人口!O729</f>
        <v>2323</v>
      </c>
      <c r="P15" s="81">
        <f>年中人口!P729</f>
        <v>2086</v>
      </c>
      <c r="Q15" s="81">
        <f>年中人口!Q729</f>
        <v>1789</v>
      </c>
      <c r="R15" s="81">
        <f>年中人口!R729</f>
        <v>1879</v>
      </c>
      <c r="S15" s="81">
        <f>年中人口!S729</f>
        <v>2025</v>
      </c>
      <c r="T15" s="81">
        <f>年中人口!T729</f>
        <v>1890</v>
      </c>
      <c r="U15" s="81">
        <f>年中人口!U729</f>
        <v>1452</v>
      </c>
      <c r="V15" s="81">
        <f>年中人口!V729</f>
        <v>962</v>
      </c>
      <c r="W15" s="81">
        <f>年中人口!W729</f>
        <v>823</v>
      </c>
      <c r="X15" s="81">
        <f>年中人口!X729</f>
        <v>777</v>
      </c>
      <c r="Y15" s="81">
        <f>年中人口!Y729</f>
        <v>640</v>
      </c>
      <c r="Z15" s="81">
        <f>年中人口!Z729</f>
        <v>356</v>
      </c>
      <c r="AA15" s="81">
        <f>年中人口!AA729</f>
        <v>154</v>
      </c>
      <c r="AB15" s="81">
        <f>年中人口!AB729</f>
        <v>39</v>
      </c>
      <c r="AC15" s="81">
        <f>年中人口!AC729</f>
        <v>5</v>
      </c>
    </row>
    <row r="16" spans="1:29" s="78" customFormat="1" ht="27" customHeight="1">
      <c r="A16" s="79" t="s">
        <v>1157</v>
      </c>
      <c r="B16" s="80" t="s">
        <v>455</v>
      </c>
      <c r="C16" s="81">
        <f>C17+C18</f>
        <v>42618</v>
      </c>
      <c r="D16" s="81">
        <f>年中人口!D730</f>
        <v>340</v>
      </c>
      <c r="E16" s="81">
        <f>年中人口!E730</f>
        <v>1232</v>
      </c>
      <c r="F16" s="81">
        <f>年中人口!F730</f>
        <v>309</v>
      </c>
      <c r="G16" s="81">
        <f>年中人口!G730</f>
        <v>340</v>
      </c>
      <c r="H16" s="81">
        <f>年中人口!H730</f>
        <v>324</v>
      </c>
      <c r="I16" s="81">
        <f>年中人口!I730</f>
        <v>259</v>
      </c>
      <c r="J16" s="81">
        <f>年中人口!J730</f>
        <v>1625</v>
      </c>
      <c r="K16" s="81">
        <f>年中人口!K730</f>
        <v>2236</v>
      </c>
      <c r="L16" s="81">
        <f>年中人口!L730</f>
        <v>2687</v>
      </c>
      <c r="M16" s="233">
        <f>年中人口!M730</f>
        <v>3040</v>
      </c>
      <c r="N16" s="249">
        <f>年中人口!N730</f>
        <v>3039</v>
      </c>
      <c r="O16" s="81">
        <f>年中人口!O730</f>
        <v>3499</v>
      </c>
      <c r="P16" s="81">
        <f>年中人口!P730</f>
        <v>3319</v>
      </c>
      <c r="Q16" s="81">
        <f>年中人口!Q730</f>
        <v>2758</v>
      </c>
      <c r="R16" s="81">
        <f>年中人口!R730</f>
        <v>3110</v>
      </c>
      <c r="S16" s="81">
        <f>年中人口!S730</f>
        <v>3279</v>
      </c>
      <c r="T16" s="81">
        <f>年中人口!T730</f>
        <v>2992</v>
      </c>
      <c r="U16" s="81">
        <f>年中人口!U730</f>
        <v>2687</v>
      </c>
      <c r="V16" s="81">
        <f>年中人口!V730</f>
        <v>1815</v>
      </c>
      <c r="W16" s="81">
        <f>年中人口!W730</f>
        <v>1584</v>
      </c>
      <c r="X16" s="81">
        <f>年中人口!X730</f>
        <v>1420</v>
      </c>
      <c r="Y16" s="81">
        <f>年中人口!Y730</f>
        <v>1051</v>
      </c>
      <c r="Z16" s="81">
        <f>年中人口!Z730</f>
        <v>617</v>
      </c>
      <c r="AA16" s="81">
        <f>年中人口!AA730</f>
        <v>231</v>
      </c>
      <c r="AB16" s="81">
        <f>年中人口!AB730</f>
        <v>43</v>
      </c>
      <c r="AC16" s="81">
        <f>年中人口!AC730</f>
        <v>14</v>
      </c>
    </row>
    <row r="17" spans="1:29" s="78" customFormat="1" ht="14.45" customHeight="1">
      <c r="A17" s="291" t="s">
        <v>275</v>
      </c>
      <c r="B17" s="80" t="s">
        <v>456</v>
      </c>
      <c r="C17" s="81">
        <f>SUM(D17,E17,J17:AC17)</f>
        <v>22047</v>
      </c>
      <c r="D17" s="81">
        <f>年中人口!D731</f>
        <v>172</v>
      </c>
      <c r="E17" s="81">
        <f>年中人口!E731</f>
        <v>634</v>
      </c>
      <c r="F17" s="81">
        <f>年中人口!F731</f>
        <v>151</v>
      </c>
      <c r="G17" s="81">
        <f>年中人口!G731</f>
        <v>174</v>
      </c>
      <c r="H17" s="81">
        <f>年中人口!H731</f>
        <v>170</v>
      </c>
      <c r="I17" s="81">
        <f>年中人口!I731</f>
        <v>139</v>
      </c>
      <c r="J17" s="81">
        <f>年中人口!J731</f>
        <v>863</v>
      </c>
      <c r="K17" s="81">
        <f>年中人口!K731</f>
        <v>1173</v>
      </c>
      <c r="L17" s="81">
        <f>年中人口!L731</f>
        <v>1374</v>
      </c>
      <c r="M17" s="233">
        <f>年中人口!M731</f>
        <v>1588</v>
      </c>
      <c r="N17" s="249">
        <f>年中人口!N731</f>
        <v>1614</v>
      </c>
      <c r="O17" s="81">
        <f>年中人口!O731</f>
        <v>1798</v>
      </c>
      <c r="P17" s="81">
        <f>年中人口!P731</f>
        <v>1788</v>
      </c>
      <c r="Q17" s="81">
        <f>年中人口!Q731</f>
        <v>1450</v>
      </c>
      <c r="R17" s="81">
        <f>年中人口!R731</f>
        <v>1656</v>
      </c>
      <c r="S17" s="81">
        <f>年中人口!S731</f>
        <v>1678</v>
      </c>
      <c r="T17" s="81">
        <f>年中人口!T731</f>
        <v>1517</v>
      </c>
      <c r="U17" s="81">
        <f>年中人口!U731</f>
        <v>1373</v>
      </c>
      <c r="V17" s="81">
        <f>年中人口!V731</f>
        <v>898</v>
      </c>
      <c r="W17" s="81">
        <f>年中人口!W731</f>
        <v>813</v>
      </c>
      <c r="X17" s="81">
        <f>年中人口!X731</f>
        <v>698</v>
      </c>
      <c r="Y17" s="81">
        <f>年中人口!Y731</f>
        <v>487</v>
      </c>
      <c r="Z17" s="81">
        <f>年中人口!Z731</f>
        <v>333</v>
      </c>
      <c r="AA17" s="81">
        <f>年中人口!AA731</f>
        <v>108</v>
      </c>
      <c r="AB17" s="81">
        <f>年中人口!AB731</f>
        <v>20</v>
      </c>
      <c r="AC17" s="81">
        <f>年中人口!AC731</f>
        <v>12</v>
      </c>
    </row>
    <row r="18" spans="1:29" s="78" customFormat="1" ht="14.45" customHeight="1">
      <c r="A18" s="291"/>
      <c r="B18" s="80" t="s">
        <v>457</v>
      </c>
      <c r="C18" s="81">
        <f>SUM(D18,E18,J18:AC18)</f>
        <v>20571</v>
      </c>
      <c r="D18" s="81">
        <f>年中人口!D732</f>
        <v>168</v>
      </c>
      <c r="E18" s="81">
        <f>年中人口!E732</f>
        <v>598</v>
      </c>
      <c r="F18" s="81">
        <f>年中人口!F732</f>
        <v>158</v>
      </c>
      <c r="G18" s="81">
        <f>年中人口!G732</f>
        <v>166</v>
      </c>
      <c r="H18" s="81">
        <f>年中人口!H732</f>
        <v>154</v>
      </c>
      <c r="I18" s="81">
        <f>年中人口!I732</f>
        <v>120</v>
      </c>
      <c r="J18" s="81">
        <f>年中人口!J732</f>
        <v>762</v>
      </c>
      <c r="K18" s="81">
        <f>年中人口!K732</f>
        <v>1063</v>
      </c>
      <c r="L18" s="81">
        <f>年中人口!L732</f>
        <v>1313</v>
      </c>
      <c r="M18" s="233">
        <f>年中人口!M732</f>
        <v>1452</v>
      </c>
      <c r="N18" s="249">
        <f>年中人口!N732</f>
        <v>1425</v>
      </c>
      <c r="O18" s="81">
        <f>年中人口!O732</f>
        <v>1701</v>
      </c>
      <c r="P18" s="81">
        <f>年中人口!P732</f>
        <v>1531</v>
      </c>
      <c r="Q18" s="81">
        <f>年中人口!Q732</f>
        <v>1308</v>
      </c>
      <c r="R18" s="81">
        <f>年中人口!R732</f>
        <v>1454</v>
      </c>
      <c r="S18" s="81">
        <f>年中人口!S732</f>
        <v>1601</v>
      </c>
      <c r="T18" s="81">
        <f>年中人口!T732</f>
        <v>1475</v>
      </c>
      <c r="U18" s="81">
        <f>年中人口!U732</f>
        <v>1314</v>
      </c>
      <c r="V18" s="81">
        <f>年中人口!V732</f>
        <v>917</v>
      </c>
      <c r="W18" s="81">
        <f>年中人口!W732</f>
        <v>771</v>
      </c>
      <c r="X18" s="81">
        <f>年中人口!X732</f>
        <v>722</v>
      </c>
      <c r="Y18" s="81">
        <f>年中人口!Y732</f>
        <v>564</v>
      </c>
      <c r="Z18" s="81">
        <f>年中人口!Z732</f>
        <v>284</v>
      </c>
      <c r="AA18" s="81">
        <f>年中人口!AA732</f>
        <v>123</v>
      </c>
      <c r="AB18" s="81">
        <f>年中人口!AB732</f>
        <v>23</v>
      </c>
      <c r="AC18" s="81">
        <f>年中人口!AC732</f>
        <v>2</v>
      </c>
    </row>
    <row r="19" spans="1:29" s="78" customFormat="1" ht="27" customHeight="1">
      <c r="A19" s="79" t="s">
        <v>1158</v>
      </c>
      <c r="B19" s="80" t="s">
        <v>455</v>
      </c>
      <c r="C19" s="81">
        <f>C20+C21</f>
        <v>52106</v>
      </c>
      <c r="D19" s="81">
        <f>年中人口!D733</f>
        <v>405</v>
      </c>
      <c r="E19" s="81">
        <f>年中人口!E733</f>
        <v>1560</v>
      </c>
      <c r="F19" s="81">
        <f>年中人口!F733</f>
        <v>389</v>
      </c>
      <c r="G19" s="81">
        <f>年中人口!G733</f>
        <v>402</v>
      </c>
      <c r="H19" s="81">
        <f>年中人口!H733</f>
        <v>412</v>
      </c>
      <c r="I19" s="81">
        <f>年中人口!I733</f>
        <v>357</v>
      </c>
      <c r="J19" s="81">
        <f>年中人口!J733</f>
        <v>2048</v>
      </c>
      <c r="K19" s="81">
        <f>年中人口!K733</f>
        <v>2877</v>
      </c>
      <c r="L19" s="81">
        <f>年中人口!L733</f>
        <v>3524</v>
      </c>
      <c r="M19" s="233">
        <f>年中人口!M733</f>
        <v>3493</v>
      </c>
      <c r="N19" s="249">
        <f>年中人口!N733</f>
        <v>3527</v>
      </c>
      <c r="O19" s="81">
        <f>年中人口!O733</f>
        <v>3991</v>
      </c>
      <c r="P19" s="81">
        <f>年中人口!P733</f>
        <v>4004</v>
      </c>
      <c r="Q19" s="81">
        <f>年中人口!Q733</f>
        <v>3541</v>
      </c>
      <c r="R19" s="81">
        <f>年中人口!R733</f>
        <v>3751</v>
      </c>
      <c r="S19" s="81">
        <f>年中人口!S733</f>
        <v>3939</v>
      </c>
      <c r="T19" s="81">
        <f>年中人口!T733</f>
        <v>3500</v>
      </c>
      <c r="U19" s="81">
        <f>年中人口!U733</f>
        <v>3104</v>
      </c>
      <c r="V19" s="81">
        <f>年中人口!V733</f>
        <v>2329</v>
      </c>
      <c r="W19" s="81">
        <f>年中人口!W733</f>
        <v>2112</v>
      </c>
      <c r="X19" s="81">
        <f>年中人口!X733</f>
        <v>1929</v>
      </c>
      <c r="Y19" s="81">
        <f>年中人口!Y733</f>
        <v>1381</v>
      </c>
      <c r="Z19" s="81">
        <f>年中人口!Z733</f>
        <v>772</v>
      </c>
      <c r="AA19" s="81">
        <f>年中人口!AA733</f>
        <v>263</v>
      </c>
      <c r="AB19" s="81">
        <f>年中人口!AB733</f>
        <v>52</v>
      </c>
      <c r="AC19" s="81">
        <f>年中人口!AC733</f>
        <v>4</v>
      </c>
    </row>
    <row r="20" spans="1:29" s="78" customFormat="1" ht="14.45" customHeight="1">
      <c r="A20" s="291" t="s">
        <v>276</v>
      </c>
      <c r="B20" s="80" t="s">
        <v>456</v>
      </c>
      <c r="C20" s="81">
        <f>SUM(D20,E20,J20:AC20)</f>
        <v>26890</v>
      </c>
      <c r="D20" s="81">
        <f>年中人口!D734</f>
        <v>214</v>
      </c>
      <c r="E20" s="81">
        <f>年中人口!E734</f>
        <v>837</v>
      </c>
      <c r="F20" s="81">
        <f>年中人口!F734</f>
        <v>203</v>
      </c>
      <c r="G20" s="81">
        <f>年中人口!G734</f>
        <v>216</v>
      </c>
      <c r="H20" s="81">
        <f>年中人口!H734</f>
        <v>221</v>
      </c>
      <c r="I20" s="81">
        <f>年中人口!I734</f>
        <v>197</v>
      </c>
      <c r="J20" s="81">
        <f>年中人口!J734</f>
        <v>1055</v>
      </c>
      <c r="K20" s="81">
        <f>年中人口!K734</f>
        <v>1557</v>
      </c>
      <c r="L20" s="81">
        <f>年中人口!L734</f>
        <v>1856</v>
      </c>
      <c r="M20" s="233">
        <f>年中人口!M734</f>
        <v>1789</v>
      </c>
      <c r="N20" s="249">
        <f>年中人口!N734</f>
        <v>1853</v>
      </c>
      <c r="O20" s="81">
        <f>年中人口!O734</f>
        <v>2063</v>
      </c>
      <c r="P20" s="81">
        <f>年中人口!P734</f>
        <v>2061</v>
      </c>
      <c r="Q20" s="81">
        <f>年中人口!Q734</f>
        <v>1895</v>
      </c>
      <c r="R20" s="81">
        <f>年中人口!R734</f>
        <v>2089</v>
      </c>
      <c r="S20" s="81">
        <f>年中人口!S734</f>
        <v>2161</v>
      </c>
      <c r="T20" s="81">
        <f>年中人口!T734</f>
        <v>1938</v>
      </c>
      <c r="U20" s="81">
        <f>年中人口!U734</f>
        <v>1597</v>
      </c>
      <c r="V20" s="81">
        <f>年中人口!V734</f>
        <v>1164</v>
      </c>
      <c r="W20" s="81">
        <f>年中人口!W734</f>
        <v>994</v>
      </c>
      <c r="X20" s="81">
        <f>年中人口!X734</f>
        <v>870</v>
      </c>
      <c r="Y20" s="81">
        <f>年中人口!Y734</f>
        <v>539</v>
      </c>
      <c r="Z20" s="81">
        <f>年中人口!Z734</f>
        <v>270</v>
      </c>
      <c r="AA20" s="81">
        <f>年中人口!AA734</f>
        <v>79</v>
      </c>
      <c r="AB20" s="81">
        <f>年中人口!AB734</f>
        <v>9</v>
      </c>
      <c r="AC20" s="81">
        <f>年中人口!AC734</f>
        <v>0</v>
      </c>
    </row>
    <row r="21" spans="1:29" s="78" customFormat="1" ht="14.45" customHeight="1">
      <c r="A21" s="291"/>
      <c r="B21" s="80" t="s">
        <v>457</v>
      </c>
      <c r="C21" s="81">
        <f>SUM(D21,E21,J21:AC21)</f>
        <v>25216</v>
      </c>
      <c r="D21" s="81">
        <f>年中人口!D735</f>
        <v>191</v>
      </c>
      <c r="E21" s="81">
        <f>年中人口!E735</f>
        <v>723</v>
      </c>
      <c r="F21" s="81">
        <f>年中人口!F735</f>
        <v>186</v>
      </c>
      <c r="G21" s="81">
        <f>年中人口!G735</f>
        <v>186</v>
      </c>
      <c r="H21" s="81">
        <f>年中人口!H735</f>
        <v>191</v>
      </c>
      <c r="I21" s="81">
        <f>年中人口!I735</f>
        <v>160</v>
      </c>
      <c r="J21" s="81">
        <f>年中人口!J735</f>
        <v>993</v>
      </c>
      <c r="K21" s="81">
        <f>年中人口!K735</f>
        <v>1320</v>
      </c>
      <c r="L21" s="81">
        <f>年中人口!L735</f>
        <v>1668</v>
      </c>
      <c r="M21" s="233">
        <f>年中人口!M735</f>
        <v>1704</v>
      </c>
      <c r="N21" s="249">
        <f>年中人口!N735</f>
        <v>1674</v>
      </c>
      <c r="O21" s="81">
        <f>年中人口!O735</f>
        <v>1928</v>
      </c>
      <c r="P21" s="81">
        <f>年中人口!P735</f>
        <v>1943</v>
      </c>
      <c r="Q21" s="81">
        <f>年中人口!Q735</f>
        <v>1646</v>
      </c>
      <c r="R21" s="81">
        <f>年中人口!R735</f>
        <v>1662</v>
      </c>
      <c r="S21" s="81">
        <f>年中人口!S735</f>
        <v>1778</v>
      </c>
      <c r="T21" s="81">
        <f>年中人口!T735</f>
        <v>1562</v>
      </c>
      <c r="U21" s="81">
        <f>年中人口!U735</f>
        <v>1507</v>
      </c>
      <c r="V21" s="81">
        <f>年中人口!V735</f>
        <v>1165</v>
      </c>
      <c r="W21" s="81">
        <f>年中人口!W735</f>
        <v>1118</v>
      </c>
      <c r="X21" s="81">
        <f>年中人口!X735</f>
        <v>1059</v>
      </c>
      <c r="Y21" s="81">
        <f>年中人口!Y735</f>
        <v>842</v>
      </c>
      <c r="Z21" s="81">
        <f>年中人口!Z735</f>
        <v>502</v>
      </c>
      <c r="AA21" s="81">
        <f>年中人口!AA735</f>
        <v>184</v>
      </c>
      <c r="AB21" s="81">
        <f>年中人口!AB735</f>
        <v>43</v>
      </c>
      <c r="AC21" s="81">
        <f>年中人口!AC735</f>
        <v>4</v>
      </c>
    </row>
    <row r="22" spans="1:29" s="78" customFormat="1" ht="27" customHeight="1">
      <c r="A22" s="79" t="s">
        <v>1159</v>
      </c>
      <c r="B22" s="80" t="s">
        <v>455</v>
      </c>
      <c r="C22" s="81">
        <f>C23+C24</f>
        <v>569595</v>
      </c>
      <c r="D22" s="81">
        <f>年中人口!D706</f>
        <v>5064</v>
      </c>
      <c r="E22" s="81">
        <f>年中人口!E706</f>
        <v>18716</v>
      </c>
      <c r="F22" s="81">
        <f>年中人口!F706</f>
        <v>4762</v>
      </c>
      <c r="G22" s="81">
        <f>年中人口!G706</f>
        <v>5013</v>
      </c>
      <c r="H22" s="81">
        <f>年中人口!H706</f>
        <v>4912</v>
      </c>
      <c r="I22" s="81">
        <f>年中人口!I706</f>
        <v>4029</v>
      </c>
      <c r="J22" s="81">
        <f>年中人口!J706</f>
        <v>21367</v>
      </c>
      <c r="K22" s="81">
        <f>年中人口!K706</f>
        <v>28325</v>
      </c>
      <c r="L22" s="81">
        <f>年中人口!L706</f>
        <v>37837</v>
      </c>
      <c r="M22" s="233">
        <f>年中人口!M706</f>
        <v>40946</v>
      </c>
      <c r="N22" s="249">
        <f>年中人口!N706</f>
        <v>41355</v>
      </c>
      <c r="O22" s="225">
        <f>年中人口!O706</f>
        <v>47914</v>
      </c>
      <c r="P22" s="81">
        <f>年中人口!P706</f>
        <v>46575</v>
      </c>
      <c r="Q22" s="81">
        <f>年中人口!Q706</f>
        <v>39195</v>
      </c>
      <c r="R22" s="81">
        <f>年中人口!R706</f>
        <v>41279</v>
      </c>
      <c r="S22" s="81">
        <f>年中人口!S706</f>
        <v>44273</v>
      </c>
      <c r="T22" s="81">
        <f>年中人口!T706</f>
        <v>39869</v>
      </c>
      <c r="U22" s="81">
        <f>年中人口!U706</f>
        <v>33587</v>
      </c>
      <c r="V22" s="81">
        <f>年中人口!V706</f>
        <v>22012</v>
      </c>
      <c r="W22" s="81">
        <f>年中人口!W706</f>
        <v>19445</v>
      </c>
      <c r="X22" s="81">
        <f>年中人口!X706</f>
        <v>18412</v>
      </c>
      <c r="Y22" s="81">
        <f>年中人口!Y706</f>
        <v>13557</v>
      </c>
      <c r="Z22" s="81">
        <f>年中人口!Z706</f>
        <v>7005</v>
      </c>
      <c r="AA22" s="81">
        <f>年中人口!AA706</f>
        <v>2368</v>
      </c>
      <c r="AB22" s="81">
        <f>年中人口!AB706</f>
        <v>444</v>
      </c>
      <c r="AC22" s="81">
        <f>年中人口!AC706</f>
        <v>50</v>
      </c>
    </row>
    <row r="23" spans="1:29" s="78" customFormat="1" ht="14.45" customHeight="1">
      <c r="A23" s="297" t="s">
        <v>1138</v>
      </c>
      <c r="B23" s="80" t="s">
        <v>456</v>
      </c>
      <c r="C23" s="81">
        <f>SUM(D23,E23,J23:AC23)</f>
        <v>296398</v>
      </c>
      <c r="D23" s="81">
        <f>年中人口!D707</f>
        <v>2644</v>
      </c>
      <c r="E23" s="81">
        <f>年中人口!E707</f>
        <v>9695</v>
      </c>
      <c r="F23" s="81">
        <f>年中人口!F707</f>
        <v>2466</v>
      </c>
      <c r="G23" s="81">
        <f>年中人口!G707</f>
        <v>2616</v>
      </c>
      <c r="H23" s="81">
        <f>年中人口!H707</f>
        <v>2539</v>
      </c>
      <c r="I23" s="81">
        <f>年中人口!I707</f>
        <v>2074</v>
      </c>
      <c r="J23" s="81">
        <f>年中人口!J707</f>
        <v>11312</v>
      </c>
      <c r="K23" s="81">
        <f>年中人口!K707</f>
        <v>14857</v>
      </c>
      <c r="L23" s="81">
        <f>年中人口!L707</f>
        <v>19720</v>
      </c>
      <c r="M23" s="233">
        <f>年中人口!M707</f>
        <v>21431</v>
      </c>
      <c r="N23" s="249">
        <f>年中人口!N707</f>
        <v>21664</v>
      </c>
      <c r="O23" s="225">
        <f>年中人口!O707</f>
        <v>24930</v>
      </c>
      <c r="P23" s="81">
        <f>年中人口!P707</f>
        <v>24709</v>
      </c>
      <c r="Q23" s="81">
        <f>年中人口!Q707</f>
        <v>21208</v>
      </c>
      <c r="R23" s="81">
        <f>年中人口!R707</f>
        <v>22586</v>
      </c>
      <c r="S23" s="81">
        <f>年中人口!S707</f>
        <v>24282</v>
      </c>
      <c r="T23" s="81">
        <f>年中人口!T707</f>
        <v>21427</v>
      </c>
      <c r="U23" s="81">
        <f>年中人口!U707</f>
        <v>17556</v>
      </c>
      <c r="V23" s="81">
        <f>年中人口!V707</f>
        <v>11150</v>
      </c>
      <c r="W23" s="81">
        <f>年中人口!W707</f>
        <v>9554</v>
      </c>
      <c r="X23" s="81">
        <f>年中人口!X707</f>
        <v>8458</v>
      </c>
      <c r="Y23" s="81">
        <f>年中人口!Y707</f>
        <v>5761</v>
      </c>
      <c r="Z23" s="81">
        <f>年中人口!Z707</f>
        <v>2624</v>
      </c>
      <c r="AA23" s="81">
        <f>年中人口!AA707</f>
        <v>713</v>
      </c>
      <c r="AB23" s="81">
        <f>年中人口!AB707</f>
        <v>110</v>
      </c>
      <c r="AC23" s="81">
        <f>年中人口!AC707</f>
        <v>7</v>
      </c>
    </row>
    <row r="24" spans="1:29" s="78" customFormat="1" ht="14.45" customHeight="1">
      <c r="A24" s="291"/>
      <c r="B24" s="80" t="s">
        <v>457</v>
      </c>
      <c r="C24" s="81">
        <f>SUM(D24,E24,J24:AC24)</f>
        <v>273197</v>
      </c>
      <c r="D24" s="81">
        <f>年中人口!D708</f>
        <v>2420</v>
      </c>
      <c r="E24" s="81">
        <f>年中人口!E708</f>
        <v>9021</v>
      </c>
      <c r="F24" s="81">
        <f>年中人口!F708</f>
        <v>2296</v>
      </c>
      <c r="G24" s="81">
        <f>年中人口!G708</f>
        <v>2397</v>
      </c>
      <c r="H24" s="81">
        <f>年中人口!H708</f>
        <v>2373</v>
      </c>
      <c r="I24" s="81">
        <f>年中人口!I708</f>
        <v>1955</v>
      </c>
      <c r="J24" s="81">
        <f>年中人口!J708</f>
        <v>10055</v>
      </c>
      <c r="K24" s="81">
        <f>年中人口!K708</f>
        <v>13468</v>
      </c>
      <c r="L24" s="81">
        <f>年中人口!L708</f>
        <v>18117</v>
      </c>
      <c r="M24" s="233">
        <f>年中人口!M708</f>
        <v>19515</v>
      </c>
      <c r="N24" s="249">
        <f>年中人口!N708</f>
        <v>19691</v>
      </c>
      <c r="O24" s="225">
        <f>年中人口!O708</f>
        <v>22984</v>
      </c>
      <c r="P24" s="81">
        <f>年中人口!P708</f>
        <v>21866</v>
      </c>
      <c r="Q24" s="81">
        <f>年中人口!Q708</f>
        <v>17987</v>
      </c>
      <c r="R24" s="81">
        <f>年中人口!R708</f>
        <v>18693</v>
      </c>
      <c r="S24" s="81">
        <f>年中人口!S708</f>
        <v>19991</v>
      </c>
      <c r="T24" s="81">
        <f>年中人口!T708</f>
        <v>18442</v>
      </c>
      <c r="U24" s="81">
        <f>年中人口!U708</f>
        <v>16031</v>
      </c>
      <c r="V24" s="81">
        <f>年中人口!V708</f>
        <v>10862</v>
      </c>
      <c r="W24" s="81">
        <f>年中人口!W708</f>
        <v>9891</v>
      </c>
      <c r="X24" s="81">
        <f>年中人口!X708</f>
        <v>9954</v>
      </c>
      <c r="Y24" s="81">
        <f>年中人口!Y708</f>
        <v>7796</v>
      </c>
      <c r="Z24" s="81">
        <f>年中人口!Z708</f>
        <v>4381</v>
      </c>
      <c r="AA24" s="81">
        <f>年中人口!AA708</f>
        <v>1655</v>
      </c>
      <c r="AB24" s="81">
        <f>年中人口!AB708</f>
        <v>334</v>
      </c>
      <c r="AC24" s="81">
        <f>年中人口!AC708</f>
        <v>43</v>
      </c>
    </row>
    <row r="25" spans="1:29" s="78" customFormat="1" ht="27" customHeight="1">
      <c r="A25" s="79" t="s">
        <v>1160</v>
      </c>
      <c r="B25" s="80" t="s">
        <v>455</v>
      </c>
      <c r="C25" s="81">
        <f>C26+C27</f>
        <v>17079</v>
      </c>
      <c r="D25" s="81">
        <f>年中人口!D736</f>
        <v>153</v>
      </c>
      <c r="E25" s="81">
        <f>年中人口!E736</f>
        <v>677</v>
      </c>
      <c r="F25" s="81">
        <f>年中人口!F736</f>
        <v>169</v>
      </c>
      <c r="G25" s="81">
        <f>年中人口!G736</f>
        <v>184</v>
      </c>
      <c r="H25" s="81">
        <f>年中人口!H736</f>
        <v>175</v>
      </c>
      <c r="I25" s="81">
        <f>年中人口!I736</f>
        <v>149</v>
      </c>
      <c r="J25" s="81">
        <f>年中人口!J736</f>
        <v>708</v>
      </c>
      <c r="K25" s="81">
        <f>年中人口!K736</f>
        <v>917</v>
      </c>
      <c r="L25" s="81">
        <f>年中人口!L736</f>
        <v>1142</v>
      </c>
      <c r="M25" s="233">
        <f>年中人口!M736</f>
        <v>1266</v>
      </c>
      <c r="N25" s="249">
        <f>年中人口!N736</f>
        <v>1384</v>
      </c>
      <c r="O25" s="225">
        <f>年中人口!O736</f>
        <v>1472</v>
      </c>
      <c r="P25" s="81">
        <f>年中人口!P736</f>
        <v>1423</v>
      </c>
      <c r="Q25" s="81">
        <f>年中人口!Q736</f>
        <v>1126</v>
      </c>
      <c r="R25" s="81">
        <f>年中人口!R736</f>
        <v>1198</v>
      </c>
      <c r="S25" s="81">
        <f>年中人口!S736</f>
        <v>1403</v>
      </c>
      <c r="T25" s="81">
        <f>年中人口!T736</f>
        <v>1205</v>
      </c>
      <c r="U25" s="81">
        <f>年中人口!U736</f>
        <v>920</v>
      </c>
      <c r="V25" s="81">
        <f>年中人口!V736</f>
        <v>555</v>
      </c>
      <c r="W25" s="81">
        <f>年中人口!W736</f>
        <v>472</v>
      </c>
      <c r="X25" s="81">
        <f>年中人口!X736</f>
        <v>482</v>
      </c>
      <c r="Y25" s="81">
        <f>年中人口!Y736</f>
        <v>336</v>
      </c>
      <c r="Z25" s="81">
        <f>年中人口!Z736</f>
        <v>169</v>
      </c>
      <c r="AA25" s="81">
        <f>年中人口!AA736</f>
        <v>59</v>
      </c>
      <c r="AB25" s="81">
        <f>年中人口!AB736</f>
        <v>12</v>
      </c>
      <c r="AC25" s="81">
        <f>年中人口!AC736</f>
        <v>0</v>
      </c>
    </row>
    <row r="26" spans="1:29" s="78" customFormat="1" ht="14.45" customHeight="1">
      <c r="A26" s="291" t="s">
        <v>277</v>
      </c>
      <c r="B26" s="80" t="s">
        <v>456</v>
      </c>
      <c r="C26" s="81">
        <f>SUM(D26,E26,J26:AC26)</f>
        <v>8840</v>
      </c>
      <c r="D26" s="81">
        <f>年中人口!D737</f>
        <v>76</v>
      </c>
      <c r="E26" s="81">
        <f>年中人口!E737</f>
        <v>353</v>
      </c>
      <c r="F26" s="81">
        <f>年中人口!F737</f>
        <v>85</v>
      </c>
      <c r="G26" s="81">
        <f>年中人口!G737</f>
        <v>96</v>
      </c>
      <c r="H26" s="81">
        <f>年中人口!H737</f>
        <v>93</v>
      </c>
      <c r="I26" s="81">
        <f>年中人口!I737</f>
        <v>79</v>
      </c>
      <c r="J26" s="81">
        <f>年中人口!J737</f>
        <v>388</v>
      </c>
      <c r="K26" s="81">
        <f>年中人口!K737</f>
        <v>489</v>
      </c>
      <c r="L26" s="81">
        <f>年中人口!L737</f>
        <v>611</v>
      </c>
      <c r="M26" s="233">
        <f>年中人口!M737</f>
        <v>634</v>
      </c>
      <c r="N26" s="249">
        <f>年中人口!N737</f>
        <v>707</v>
      </c>
      <c r="O26" s="225">
        <f>年中人口!O737</f>
        <v>719</v>
      </c>
      <c r="P26" s="81">
        <f>年中人口!P737</f>
        <v>743</v>
      </c>
      <c r="Q26" s="81">
        <f>年中人口!Q737</f>
        <v>621</v>
      </c>
      <c r="R26" s="81">
        <f>年中人口!R737</f>
        <v>625</v>
      </c>
      <c r="S26" s="81">
        <f>年中人口!S737</f>
        <v>756</v>
      </c>
      <c r="T26" s="81">
        <f>年中人口!T737</f>
        <v>658</v>
      </c>
      <c r="U26" s="81">
        <f>年中人口!U737</f>
        <v>468</v>
      </c>
      <c r="V26" s="81">
        <f>年中人口!V737</f>
        <v>291</v>
      </c>
      <c r="W26" s="81">
        <f>年中人口!W737</f>
        <v>237</v>
      </c>
      <c r="X26" s="81">
        <f>年中人口!X737</f>
        <v>226</v>
      </c>
      <c r="Y26" s="81">
        <f>年中人口!Y737</f>
        <v>147</v>
      </c>
      <c r="Z26" s="81">
        <f>年中人口!Z737</f>
        <v>69</v>
      </c>
      <c r="AA26" s="81">
        <f>年中人口!AA737</f>
        <v>19</v>
      </c>
      <c r="AB26" s="81">
        <f>年中人口!AB737</f>
        <v>3</v>
      </c>
      <c r="AC26" s="81">
        <f>年中人口!AC737</f>
        <v>0</v>
      </c>
    </row>
    <row r="27" spans="1:29" s="78" customFormat="1" ht="14.45" customHeight="1">
      <c r="A27" s="291"/>
      <c r="B27" s="80" t="s">
        <v>457</v>
      </c>
      <c r="C27" s="81">
        <f>SUM(D27,E27,J27:AC27)</f>
        <v>8239</v>
      </c>
      <c r="D27" s="81">
        <f>年中人口!D738</f>
        <v>77</v>
      </c>
      <c r="E27" s="81">
        <f>年中人口!E738</f>
        <v>324</v>
      </c>
      <c r="F27" s="81">
        <f>年中人口!F738</f>
        <v>84</v>
      </c>
      <c r="G27" s="81">
        <f>年中人口!G738</f>
        <v>88</v>
      </c>
      <c r="H27" s="81">
        <f>年中人口!H738</f>
        <v>82</v>
      </c>
      <c r="I27" s="81">
        <f>年中人口!I738</f>
        <v>70</v>
      </c>
      <c r="J27" s="81">
        <f>年中人口!J738</f>
        <v>320</v>
      </c>
      <c r="K27" s="81">
        <f>年中人口!K738</f>
        <v>428</v>
      </c>
      <c r="L27" s="81">
        <f>年中人口!L738</f>
        <v>531</v>
      </c>
      <c r="M27" s="233">
        <f>年中人口!M738</f>
        <v>632</v>
      </c>
      <c r="N27" s="249">
        <f>年中人口!N738</f>
        <v>677</v>
      </c>
      <c r="O27" s="225">
        <f>年中人口!O738</f>
        <v>753</v>
      </c>
      <c r="P27" s="81">
        <f>年中人口!P738</f>
        <v>680</v>
      </c>
      <c r="Q27" s="81">
        <f>年中人口!Q738</f>
        <v>505</v>
      </c>
      <c r="R27" s="81">
        <f>年中人口!R738</f>
        <v>573</v>
      </c>
      <c r="S27" s="81">
        <f>年中人口!S738</f>
        <v>647</v>
      </c>
      <c r="T27" s="81">
        <f>年中人口!T738</f>
        <v>547</v>
      </c>
      <c r="U27" s="81">
        <f>年中人口!U738</f>
        <v>452</v>
      </c>
      <c r="V27" s="81">
        <f>年中人口!V738</f>
        <v>264</v>
      </c>
      <c r="W27" s="81">
        <f>年中人口!W738</f>
        <v>235</v>
      </c>
      <c r="X27" s="81">
        <f>年中人口!X738</f>
        <v>256</v>
      </c>
      <c r="Y27" s="81">
        <f>年中人口!Y738</f>
        <v>189</v>
      </c>
      <c r="Z27" s="81">
        <f>年中人口!Z738</f>
        <v>100</v>
      </c>
      <c r="AA27" s="81">
        <f>年中人口!AA738</f>
        <v>40</v>
      </c>
      <c r="AB27" s="81">
        <f>年中人口!AB738</f>
        <v>9</v>
      </c>
      <c r="AC27" s="81">
        <f>年中人口!AC738</f>
        <v>0</v>
      </c>
    </row>
    <row r="28" spans="1:29" s="78" customFormat="1" ht="27" customHeight="1">
      <c r="A28" s="79" t="s">
        <v>1161</v>
      </c>
      <c r="B28" s="80" t="s">
        <v>455</v>
      </c>
      <c r="C28" s="81">
        <f>C29+C30</f>
        <v>36323</v>
      </c>
      <c r="D28" s="81">
        <f>年中人口!D739</f>
        <v>396</v>
      </c>
      <c r="E28" s="81">
        <f>年中人口!E739</f>
        <v>1432</v>
      </c>
      <c r="F28" s="81">
        <f>年中人口!F739</f>
        <v>352</v>
      </c>
      <c r="G28" s="81">
        <f>年中人口!G739</f>
        <v>384</v>
      </c>
      <c r="H28" s="81">
        <f>年中人口!H739</f>
        <v>388</v>
      </c>
      <c r="I28" s="81">
        <f>年中人口!I739</f>
        <v>308</v>
      </c>
      <c r="J28" s="81">
        <f>年中人口!J739</f>
        <v>1631</v>
      </c>
      <c r="K28" s="81">
        <f>年中人口!K739</f>
        <v>2138</v>
      </c>
      <c r="L28" s="81">
        <f>年中人口!L739</f>
        <v>2526</v>
      </c>
      <c r="M28" s="233">
        <f>年中人口!M739</f>
        <v>2711</v>
      </c>
      <c r="N28" s="249">
        <f>年中人口!N739</f>
        <v>2886</v>
      </c>
      <c r="O28" s="225">
        <f>年中人口!O739</f>
        <v>3397</v>
      </c>
      <c r="P28" s="81">
        <f>年中人口!P739</f>
        <v>3097</v>
      </c>
      <c r="Q28" s="81">
        <f>年中人口!Q739</f>
        <v>2401</v>
      </c>
      <c r="R28" s="81">
        <f>年中人口!R739</f>
        <v>2626</v>
      </c>
      <c r="S28" s="81">
        <f>年中人口!S739</f>
        <v>2725</v>
      </c>
      <c r="T28" s="81">
        <f>年中人口!T739</f>
        <v>2490</v>
      </c>
      <c r="U28" s="81">
        <f>年中人口!U739</f>
        <v>1859</v>
      </c>
      <c r="V28" s="81">
        <f>年中人口!V739</f>
        <v>1083</v>
      </c>
      <c r="W28" s="81">
        <f>年中人口!W739</f>
        <v>1002</v>
      </c>
      <c r="X28" s="81">
        <f>年中人口!X739</f>
        <v>878</v>
      </c>
      <c r="Y28" s="81">
        <f>年中人口!Y739</f>
        <v>619</v>
      </c>
      <c r="Z28" s="81">
        <f>年中人口!Z739</f>
        <v>320</v>
      </c>
      <c r="AA28" s="81">
        <f>年中人口!AA739</f>
        <v>86</v>
      </c>
      <c r="AB28" s="81">
        <f>年中人口!AB739</f>
        <v>19</v>
      </c>
      <c r="AC28" s="81">
        <f>年中人口!AC739</f>
        <v>1</v>
      </c>
    </row>
    <row r="29" spans="1:29" s="78" customFormat="1" ht="14.45" customHeight="1">
      <c r="A29" s="291" t="s">
        <v>271</v>
      </c>
      <c r="B29" s="80" t="s">
        <v>456</v>
      </c>
      <c r="C29" s="81">
        <f>SUM(D29,E29,J29:AC29)</f>
        <v>18584</v>
      </c>
      <c r="D29" s="81">
        <f>年中人口!D740</f>
        <v>202</v>
      </c>
      <c r="E29" s="81">
        <f>年中人口!E740</f>
        <v>727</v>
      </c>
      <c r="F29" s="81">
        <f>年中人口!F740</f>
        <v>174</v>
      </c>
      <c r="G29" s="81">
        <f>年中人口!G740</f>
        <v>206</v>
      </c>
      <c r="H29" s="81">
        <f>年中人口!H740</f>
        <v>197</v>
      </c>
      <c r="I29" s="81">
        <f>年中人口!I740</f>
        <v>150</v>
      </c>
      <c r="J29" s="81">
        <f>年中人口!J740</f>
        <v>886</v>
      </c>
      <c r="K29" s="81">
        <f>年中人口!K740</f>
        <v>1126</v>
      </c>
      <c r="L29" s="81">
        <f>年中人口!L740</f>
        <v>1306</v>
      </c>
      <c r="M29" s="233">
        <f>年中人口!M740</f>
        <v>1450</v>
      </c>
      <c r="N29" s="249">
        <f>年中人口!N740</f>
        <v>1481</v>
      </c>
      <c r="O29" s="225">
        <f>年中人口!O740</f>
        <v>1715</v>
      </c>
      <c r="P29" s="81">
        <f>年中人口!P740</f>
        <v>1578</v>
      </c>
      <c r="Q29" s="81">
        <f>年中人口!Q740</f>
        <v>1277</v>
      </c>
      <c r="R29" s="81">
        <f>年中人口!R740</f>
        <v>1357</v>
      </c>
      <c r="S29" s="81">
        <f>年中人口!S740</f>
        <v>1424</v>
      </c>
      <c r="T29" s="81">
        <f>年中人口!T740</f>
        <v>1266</v>
      </c>
      <c r="U29" s="81">
        <f>年中人口!U740</f>
        <v>958</v>
      </c>
      <c r="V29" s="81">
        <f>年中人口!V740</f>
        <v>547</v>
      </c>
      <c r="W29" s="81">
        <f>年中人口!W740</f>
        <v>482</v>
      </c>
      <c r="X29" s="81">
        <f>年中人口!X740</f>
        <v>391</v>
      </c>
      <c r="Y29" s="81">
        <f>年中人口!Y740</f>
        <v>261</v>
      </c>
      <c r="Z29" s="81">
        <f>年中人口!Z740</f>
        <v>121</v>
      </c>
      <c r="AA29" s="81">
        <f>年中人口!AA740</f>
        <v>27</v>
      </c>
      <c r="AB29" s="81">
        <f>年中人口!AB740</f>
        <v>2</v>
      </c>
      <c r="AC29" s="81">
        <f>年中人口!AC740</f>
        <v>0</v>
      </c>
    </row>
    <row r="30" spans="1:29" s="78" customFormat="1" ht="14.45" customHeight="1">
      <c r="A30" s="291"/>
      <c r="B30" s="80" t="s">
        <v>457</v>
      </c>
      <c r="C30" s="81">
        <f>SUM(D30,E30,J30:AC30)</f>
        <v>17739</v>
      </c>
      <c r="D30" s="81">
        <f>年中人口!D741</f>
        <v>194</v>
      </c>
      <c r="E30" s="81">
        <f>年中人口!E741</f>
        <v>705</v>
      </c>
      <c r="F30" s="81">
        <f>年中人口!F741</f>
        <v>178</v>
      </c>
      <c r="G30" s="81">
        <f>年中人口!G741</f>
        <v>178</v>
      </c>
      <c r="H30" s="81">
        <f>年中人口!H741</f>
        <v>191</v>
      </c>
      <c r="I30" s="81">
        <f>年中人口!I741</f>
        <v>158</v>
      </c>
      <c r="J30" s="81">
        <f>年中人口!J741</f>
        <v>745</v>
      </c>
      <c r="K30" s="81">
        <f>年中人口!K741</f>
        <v>1012</v>
      </c>
      <c r="L30" s="81">
        <f>年中人口!L741</f>
        <v>1220</v>
      </c>
      <c r="M30" s="233">
        <f>年中人口!M741</f>
        <v>1261</v>
      </c>
      <c r="N30" s="249">
        <f>年中人口!N741</f>
        <v>1405</v>
      </c>
      <c r="O30" s="225">
        <f>年中人口!O741</f>
        <v>1682</v>
      </c>
      <c r="P30" s="81">
        <f>年中人口!P741</f>
        <v>1519</v>
      </c>
      <c r="Q30" s="81">
        <f>年中人口!Q741</f>
        <v>1124</v>
      </c>
      <c r="R30" s="81">
        <f>年中人口!R741</f>
        <v>1269</v>
      </c>
      <c r="S30" s="81">
        <f>年中人口!S741</f>
        <v>1301</v>
      </c>
      <c r="T30" s="81">
        <f>年中人口!T741</f>
        <v>1224</v>
      </c>
      <c r="U30" s="81">
        <f>年中人口!U741</f>
        <v>901</v>
      </c>
      <c r="V30" s="81">
        <f>年中人口!V741</f>
        <v>536</v>
      </c>
      <c r="W30" s="81">
        <f>年中人口!W741</f>
        <v>520</v>
      </c>
      <c r="X30" s="81">
        <f>年中人口!X741</f>
        <v>487</v>
      </c>
      <c r="Y30" s="81">
        <f>年中人口!Y741</f>
        <v>358</v>
      </c>
      <c r="Z30" s="81">
        <f>年中人口!Z741</f>
        <v>199</v>
      </c>
      <c r="AA30" s="81">
        <f>年中人口!AA741</f>
        <v>59</v>
      </c>
      <c r="AB30" s="81">
        <f>年中人口!AB741</f>
        <v>17</v>
      </c>
      <c r="AC30" s="81">
        <f>年中人口!AC741</f>
        <v>1</v>
      </c>
    </row>
    <row r="31" spans="1:29" s="78" customFormat="1" ht="27" customHeight="1">
      <c r="A31" s="79" t="s">
        <v>229</v>
      </c>
      <c r="B31" s="80" t="s">
        <v>455</v>
      </c>
      <c r="C31" s="81">
        <f>C32+C33</f>
        <v>47714</v>
      </c>
      <c r="D31" s="81">
        <f>年中人口!D742</f>
        <v>472</v>
      </c>
      <c r="E31" s="81">
        <f>年中人口!E742</f>
        <v>1636</v>
      </c>
      <c r="F31" s="81">
        <f>年中人口!F742</f>
        <v>443</v>
      </c>
      <c r="G31" s="81">
        <f>年中人口!G742</f>
        <v>449</v>
      </c>
      <c r="H31" s="81">
        <f>年中人口!H742</f>
        <v>414</v>
      </c>
      <c r="I31" s="81">
        <f>年中人口!I742</f>
        <v>330</v>
      </c>
      <c r="J31" s="81">
        <f>年中人口!J742</f>
        <v>1729</v>
      </c>
      <c r="K31" s="81">
        <f>年中人口!K742</f>
        <v>2552</v>
      </c>
      <c r="L31" s="81">
        <f>年中人口!L742</f>
        <v>3378</v>
      </c>
      <c r="M31" s="233">
        <f>年中人口!M742</f>
        <v>3746</v>
      </c>
      <c r="N31" s="249">
        <f>年中人口!N742</f>
        <v>3779</v>
      </c>
      <c r="O31" s="225">
        <f>年中人口!O742</f>
        <v>4266</v>
      </c>
      <c r="P31" s="81">
        <f>年中人口!P742</f>
        <v>3780</v>
      </c>
      <c r="Q31" s="81">
        <f>年中人口!Q742</f>
        <v>3189</v>
      </c>
      <c r="R31" s="81">
        <f>年中人口!R742</f>
        <v>3371</v>
      </c>
      <c r="S31" s="81">
        <f>年中人口!S742</f>
        <v>3728</v>
      </c>
      <c r="T31" s="81">
        <f>年中人口!T742</f>
        <v>3340</v>
      </c>
      <c r="U31" s="81">
        <f>年中人口!U742</f>
        <v>2634</v>
      </c>
      <c r="V31" s="81">
        <f>年中人口!V742</f>
        <v>1576</v>
      </c>
      <c r="W31" s="81">
        <f>年中人口!W742</f>
        <v>1444</v>
      </c>
      <c r="X31" s="81">
        <f>年中人口!X742</f>
        <v>1345</v>
      </c>
      <c r="Y31" s="81">
        <f>年中人口!Y742</f>
        <v>1010</v>
      </c>
      <c r="Z31" s="81">
        <f>年中人口!Z742</f>
        <v>501</v>
      </c>
      <c r="AA31" s="81">
        <f>年中人口!AA742</f>
        <v>195</v>
      </c>
      <c r="AB31" s="81">
        <f>年中人口!AB742</f>
        <v>36</v>
      </c>
      <c r="AC31" s="81">
        <f>年中人口!AC742</f>
        <v>7</v>
      </c>
    </row>
    <row r="32" spans="1:29" s="78" customFormat="1" ht="14.45" customHeight="1">
      <c r="A32" s="291" t="s">
        <v>467</v>
      </c>
      <c r="B32" s="80" t="s">
        <v>456</v>
      </c>
      <c r="C32" s="81">
        <f>SUM(D32,E32,J32:AC32)</f>
        <v>24877</v>
      </c>
      <c r="D32" s="81">
        <f>年中人口!D743</f>
        <v>255</v>
      </c>
      <c r="E32" s="81">
        <f>年中人口!E743</f>
        <v>843</v>
      </c>
      <c r="F32" s="81">
        <f>年中人口!F743</f>
        <v>235</v>
      </c>
      <c r="G32" s="81">
        <f>年中人口!G743</f>
        <v>235</v>
      </c>
      <c r="H32" s="81">
        <f>年中人口!H743</f>
        <v>209</v>
      </c>
      <c r="I32" s="81">
        <f>年中人口!I743</f>
        <v>164</v>
      </c>
      <c r="J32" s="81">
        <f>年中人口!J743</f>
        <v>906</v>
      </c>
      <c r="K32" s="81">
        <f>年中人口!K743</f>
        <v>1351</v>
      </c>
      <c r="L32" s="81">
        <f>年中人口!L743</f>
        <v>1770</v>
      </c>
      <c r="M32" s="233">
        <f>年中人口!M743</f>
        <v>1963</v>
      </c>
      <c r="N32" s="249">
        <f>年中人口!N743</f>
        <v>1998</v>
      </c>
      <c r="O32" s="225">
        <f>年中人口!O743</f>
        <v>2274</v>
      </c>
      <c r="P32" s="81">
        <f>年中人口!P743</f>
        <v>2021</v>
      </c>
      <c r="Q32" s="81">
        <f>年中人口!Q743</f>
        <v>1706</v>
      </c>
      <c r="R32" s="81">
        <f>年中人口!R743</f>
        <v>1783</v>
      </c>
      <c r="S32" s="81">
        <f>年中人口!S743</f>
        <v>2037</v>
      </c>
      <c r="T32" s="81">
        <f>年中人口!T743</f>
        <v>1779</v>
      </c>
      <c r="U32" s="81">
        <f>年中人口!U743</f>
        <v>1388</v>
      </c>
      <c r="V32" s="81">
        <f>年中人口!V743</f>
        <v>812</v>
      </c>
      <c r="W32" s="81">
        <f>年中人口!W743</f>
        <v>680</v>
      </c>
      <c r="X32" s="81">
        <f>年中人口!X743</f>
        <v>603</v>
      </c>
      <c r="Y32" s="81">
        <f>年中人口!Y743</f>
        <v>445</v>
      </c>
      <c r="Z32" s="81">
        <f>年中人口!Z743</f>
        <v>203</v>
      </c>
      <c r="AA32" s="81">
        <f>年中人口!AA743</f>
        <v>54</v>
      </c>
      <c r="AB32" s="81">
        <f>年中人口!AB743</f>
        <v>5</v>
      </c>
      <c r="AC32" s="81">
        <f>年中人口!AC743</f>
        <v>1</v>
      </c>
    </row>
    <row r="33" spans="1:29" s="78" customFormat="1" ht="14.45" customHeight="1">
      <c r="A33" s="291"/>
      <c r="B33" s="80" t="s">
        <v>457</v>
      </c>
      <c r="C33" s="81">
        <f>SUM(D33,E33,J33:AC33)</f>
        <v>22837</v>
      </c>
      <c r="D33" s="81">
        <f>年中人口!D744</f>
        <v>217</v>
      </c>
      <c r="E33" s="81">
        <f>年中人口!E744</f>
        <v>793</v>
      </c>
      <c r="F33" s="81">
        <f>年中人口!F744</f>
        <v>208</v>
      </c>
      <c r="G33" s="81">
        <f>年中人口!G744</f>
        <v>214</v>
      </c>
      <c r="H33" s="81">
        <f>年中人口!H744</f>
        <v>205</v>
      </c>
      <c r="I33" s="81">
        <f>年中人口!I744</f>
        <v>166</v>
      </c>
      <c r="J33" s="81">
        <f>年中人口!J744</f>
        <v>823</v>
      </c>
      <c r="K33" s="81">
        <f>年中人口!K744</f>
        <v>1201</v>
      </c>
      <c r="L33" s="81">
        <f>年中人口!L744</f>
        <v>1608</v>
      </c>
      <c r="M33" s="233">
        <f>年中人口!M744</f>
        <v>1783</v>
      </c>
      <c r="N33" s="249">
        <f>年中人口!N744</f>
        <v>1781</v>
      </c>
      <c r="O33" s="225">
        <f>年中人口!O744</f>
        <v>1992</v>
      </c>
      <c r="P33" s="81">
        <f>年中人口!P744</f>
        <v>1759</v>
      </c>
      <c r="Q33" s="81">
        <f>年中人口!Q744</f>
        <v>1483</v>
      </c>
      <c r="R33" s="81">
        <f>年中人口!R744</f>
        <v>1588</v>
      </c>
      <c r="S33" s="81">
        <f>年中人口!S744</f>
        <v>1691</v>
      </c>
      <c r="T33" s="81">
        <f>年中人口!T744</f>
        <v>1561</v>
      </c>
      <c r="U33" s="81">
        <f>年中人口!U744</f>
        <v>1246</v>
      </c>
      <c r="V33" s="81">
        <f>年中人口!V744</f>
        <v>764</v>
      </c>
      <c r="W33" s="81">
        <f>年中人口!W744</f>
        <v>764</v>
      </c>
      <c r="X33" s="81">
        <f>年中人口!X744</f>
        <v>742</v>
      </c>
      <c r="Y33" s="81">
        <f>年中人口!Y744</f>
        <v>565</v>
      </c>
      <c r="Z33" s="81">
        <f>年中人口!Z744</f>
        <v>298</v>
      </c>
      <c r="AA33" s="81">
        <f>年中人口!AA744</f>
        <v>141</v>
      </c>
      <c r="AB33" s="81">
        <f>年中人口!AB744</f>
        <v>31</v>
      </c>
      <c r="AC33" s="81">
        <f>年中人口!AC744</f>
        <v>6</v>
      </c>
    </row>
    <row r="34" spans="1:29" s="78" customFormat="1" ht="27" customHeight="1">
      <c r="A34" s="79" t="s">
        <v>230</v>
      </c>
      <c r="B34" s="80" t="s">
        <v>455</v>
      </c>
      <c r="C34" s="81">
        <f>C35+C36</f>
        <v>39339</v>
      </c>
      <c r="D34" s="81">
        <f>年中人口!D745</f>
        <v>354</v>
      </c>
      <c r="E34" s="81">
        <f>年中人口!E745</f>
        <v>1428</v>
      </c>
      <c r="F34" s="81">
        <f>年中人口!F745</f>
        <v>335</v>
      </c>
      <c r="G34" s="81">
        <f>年中人口!G745</f>
        <v>365</v>
      </c>
      <c r="H34" s="81">
        <f>年中人口!H745</f>
        <v>387</v>
      </c>
      <c r="I34" s="81">
        <f>年中人口!I745</f>
        <v>341</v>
      </c>
      <c r="J34" s="81">
        <f>年中人口!J745</f>
        <v>1795</v>
      </c>
      <c r="K34" s="81">
        <f>年中人口!K745</f>
        <v>2360</v>
      </c>
      <c r="L34" s="81">
        <f>年中人口!L745</f>
        <v>2887</v>
      </c>
      <c r="M34" s="233">
        <f>年中人口!M745</f>
        <v>3056</v>
      </c>
      <c r="N34" s="249">
        <f>年中人口!N745</f>
        <v>2998</v>
      </c>
      <c r="O34" s="225">
        <f>年中人口!O745</f>
        <v>3317</v>
      </c>
      <c r="P34" s="81">
        <f>年中人口!P745</f>
        <v>3226</v>
      </c>
      <c r="Q34" s="81">
        <f>年中人口!Q745</f>
        <v>2621</v>
      </c>
      <c r="R34" s="81">
        <f>年中人口!R745</f>
        <v>2805</v>
      </c>
      <c r="S34" s="81">
        <f>年中人口!S745</f>
        <v>3080</v>
      </c>
      <c r="T34" s="81">
        <f>年中人口!T745</f>
        <v>2734</v>
      </c>
      <c r="U34" s="81">
        <f>年中人口!U745</f>
        <v>2169</v>
      </c>
      <c r="V34" s="81">
        <f>年中人口!V745</f>
        <v>1236</v>
      </c>
      <c r="W34" s="81">
        <f>年中人口!W745</f>
        <v>1021</v>
      </c>
      <c r="X34" s="81">
        <f>年中人口!X745</f>
        <v>1000</v>
      </c>
      <c r="Y34" s="81">
        <f>年中人口!Y745</f>
        <v>723</v>
      </c>
      <c r="Z34" s="81">
        <f>年中人口!Z745</f>
        <v>375</v>
      </c>
      <c r="AA34" s="81">
        <f>年中人口!AA745</f>
        <v>126</v>
      </c>
      <c r="AB34" s="81">
        <f>年中人口!AB745</f>
        <v>25</v>
      </c>
      <c r="AC34" s="81">
        <f>年中人口!AC745</f>
        <v>3</v>
      </c>
    </row>
    <row r="35" spans="1:29" s="78" customFormat="1" ht="14.45" customHeight="1">
      <c r="A35" s="291" t="s">
        <v>278</v>
      </c>
      <c r="B35" s="80" t="s">
        <v>456</v>
      </c>
      <c r="C35" s="81">
        <f>SUM(D35,E35,J35:AC35)</f>
        <v>20343</v>
      </c>
      <c r="D35" s="81">
        <f>年中人口!D746</f>
        <v>195</v>
      </c>
      <c r="E35" s="81">
        <f>年中人口!E746</f>
        <v>743</v>
      </c>
      <c r="F35" s="81">
        <f>年中人口!F746</f>
        <v>182</v>
      </c>
      <c r="G35" s="81">
        <f>年中人口!G746</f>
        <v>190</v>
      </c>
      <c r="H35" s="81">
        <f>年中人口!H746</f>
        <v>196</v>
      </c>
      <c r="I35" s="81">
        <f>年中人口!I746</f>
        <v>175</v>
      </c>
      <c r="J35" s="81">
        <f>年中人口!J746</f>
        <v>959</v>
      </c>
      <c r="K35" s="81">
        <f>年中人口!K746</f>
        <v>1191</v>
      </c>
      <c r="L35" s="81">
        <f>年中人口!L746</f>
        <v>1485</v>
      </c>
      <c r="M35" s="233">
        <f>年中人口!M746</f>
        <v>1610</v>
      </c>
      <c r="N35" s="249">
        <f>年中人口!N746</f>
        <v>1620</v>
      </c>
      <c r="O35" s="225">
        <f>年中人口!O746</f>
        <v>1743</v>
      </c>
      <c r="P35" s="81">
        <f>年中人口!P746</f>
        <v>1691</v>
      </c>
      <c r="Q35" s="81">
        <f>年中人口!Q746</f>
        <v>1333</v>
      </c>
      <c r="R35" s="81">
        <f>年中人口!R746</f>
        <v>1425</v>
      </c>
      <c r="S35" s="81">
        <f>年中人口!S746</f>
        <v>1625</v>
      </c>
      <c r="T35" s="81">
        <f>年中人口!T746</f>
        <v>1479</v>
      </c>
      <c r="U35" s="81">
        <f>年中人口!U746</f>
        <v>1140</v>
      </c>
      <c r="V35" s="81">
        <f>年中人口!V746</f>
        <v>684</v>
      </c>
      <c r="W35" s="81">
        <f>年中人口!W746</f>
        <v>492</v>
      </c>
      <c r="X35" s="81">
        <f>年中人口!X746</f>
        <v>455</v>
      </c>
      <c r="Y35" s="81">
        <f>年中人口!Y746</f>
        <v>289</v>
      </c>
      <c r="Z35" s="81">
        <f>年中人口!Z746</f>
        <v>133</v>
      </c>
      <c r="AA35" s="81">
        <f>年中人口!AA746</f>
        <v>45</v>
      </c>
      <c r="AB35" s="81">
        <f>年中人口!AB746</f>
        <v>6</v>
      </c>
      <c r="AC35" s="81">
        <f>年中人口!AC746</f>
        <v>0</v>
      </c>
    </row>
    <row r="36" spans="1:29" s="78" customFormat="1" ht="14.45" customHeight="1">
      <c r="A36" s="291"/>
      <c r="B36" s="80" t="s">
        <v>457</v>
      </c>
      <c r="C36" s="81">
        <f>SUM(D36,E36,J36:AC36)</f>
        <v>18996</v>
      </c>
      <c r="D36" s="81">
        <f>年中人口!D747</f>
        <v>159</v>
      </c>
      <c r="E36" s="81">
        <f>年中人口!E747</f>
        <v>685</v>
      </c>
      <c r="F36" s="81">
        <f>年中人口!F747</f>
        <v>153</v>
      </c>
      <c r="G36" s="81">
        <f>年中人口!G747</f>
        <v>175</v>
      </c>
      <c r="H36" s="81">
        <f>年中人口!H747</f>
        <v>191</v>
      </c>
      <c r="I36" s="81">
        <f>年中人口!I747</f>
        <v>166</v>
      </c>
      <c r="J36" s="81">
        <f>年中人口!J747</f>
        <v>836</v>
      </c>
      <c r="K36" s="81">
        <f>年中人口!K747</f>
        <v>1169</v>
      </c>
      <c r="L36" s="81">
        <f>年中人口!L747</f>
        <v>1402</v>
      </c>
      <c r="M36" s="233">
        <f>年中人口!M747</f>
        <v>1446</v>
      </c>
      <c r="N36" s="249">
        <f>年中人口!N747</f>
        <v>1378</v>
      </c>
      <c r="O36" s="225">
        <f>年中人口!O747</f>
        <v>1574</v>
      </c>
      <c r="P36" s="81">
        <f>年中人口!P747</f>
        <v>1535</v>
      </c>
      <c r="Q36" s="81">
        <f>年中人口!Q747</f>
        <v>1288</v>
      </c>
      <c r="R36" s="81">
        <f>年中人口!R747</f>
        <v>1380</v>
      </c>
      <c r="S36" s="81">
        <f>年中人口!S747</f>
        <v>1455</v>
      </c>
      <c r="T36" s="81">
        <f>年中人口!T747</f>
        <v>1255</v>
      </c>
      <c r="U36" s="81">
        <f>年中人口!U747</f>
        <v>1029</v>
      </c>
      <c r="V36" s="81">
        <f>年中人口!V747</f>
        <v>552</v>
      </c>
      <c r="W36" s="81">
        <f>年中人口!W747</f>
        <v>529</v>
      </c>
      <c r="X36" s="81">
        <f>年中人口!X747</f>
        <v>545</v>
      </c>
      <c r="Y36" s="81">
        <f>年中人口!Y747</f>
        <v>434</v>
      </c>
      <c r="Z36" s="81">
        <f>年中人口!Z747</f>
        <v>242</v>
      </c>
      <c r="AA36" s="81">
        <f>年中人口!AA747</f>
        <v>81</v>
      </c>
      <c r="AB36" s="81">
        <f>年中人口!AB747</f>
        <v>19</v>
      </c>
      <c r="AC36" s="81">
        <f>年中人口!AC747</f>
        <v>3</v>
      </c>
    </row>
    <row r="37" spans="1:29" s="78" customFormat="1" ht="27" customHeight="1">
      <c r="A37" s="79" t="s">
        <v>231</v>
      </c>
      <c r="B37" s="80" t="s">
        <v>455</v>
      </c>
      <c r="C37" s="81">
        <f>C38+C39</f>
        <v>45950</v>
      </c>
      <c r="D37" s="81">
        <f>年中人口!D748</f>
        <v>470</v>
      </c>
      <c r="E37" s="81">
        <f>年中人口!E748</f>
        <v>1623</v>
      </c>
      <c r="F37" s="81">
        <f>年中人口!F748</f>
        <v>426</v>
      </c>
      <c r="G37" s="81">
        <f>年中人口!G748</f>
        <v>438</v>
      </c>
      <c r="H37" s="81">
        <f>年中人口!H748</f>
        <v>416</v>
      </c>
      <c r="I37" s="81">
        <f>年中人口!I748</f>
        <v>343</v>
      </c>
      <c r="J37" s="81">
        <f>年中人口!J748</f>
        <v>1779</v>
      </c>
      <c r="K37" s="81">
        <f>年中人口!K748</f>
        <v>2031</v>
      </c>
      <c r="L37" s="81">
        <f>年中人口!L748</f>
        <v>3102</v>
      </c>
      <c r="M37" s="233">
        <f>年中人口!M748</f>
        <v>3545</v>
      </c>
      <c r="N37" s="249">
        <f>年中人口!N748</f>
        <v>3565</v>
      </c>
      <c r="O37" s="225">
        <f>年中人口!O748</f>
        <v>4183</v>
      </c>
      <c r="P37" s="81">
        <f>年中人口!P748</f>
        <v>3950</v>
      </c>
      <c r="Q37" s="81">
        <f>年中人口!Q748</f>
        <v>3232</v>
      </c>
      <c r="R37" s="81">
        <f>年中人口!R748</f>
        <v>3313</v>
      </c>
      <c r="S37" s="81">
        <f>年中人口!S748</f>
        <v>3687</v>
      </c>
      <c r="T37" s="81">
        <f>年中人口!T748</f>
        <v>3335</v>
      </c>
      <c r="U37" s="81">
        <f>年中人口!U748</f>
        <v>2768</v>
      </c>
      <c r="V37" s="81">
        <f>年中人口!V748</f>
        <v>1615</v>
      </c>
      <c r="W37" s="81">
        <f>年中人口!W748</f>
        <v>1288</v>
      </c>
      <c r="X37" s="81">
        <f>年中人口!X748</f>
        <v>1089</v>
      </c>
      <c r="Y37" s="81">
        <f>年中人口!Y748</f>
        <v>798</v>
      </c>
      <c r="Z37" s="81">
        <f>年中人口!Z748</f>
        <v>415</v>
      </c>
      <c r="AA37" s="81">
        <f>年中人口!AA748</f>
        <v>137</v>
      </c>
      <c r="AB37" s="81">
        <f>年中人口!AB748</f>
        <v>22</v>
      </c>
      <c r="AC37" s="81">
        <f>年中人口!AC748</f>
        <v>3</v>
      </c>
    </row>
    <row r="38" spans="1:29" s="78" customFormat="1" ht="14.45" customHeight="1">
      <c r="A38" s="291" t="s">
        <v>279</v>
      </c>
      <c r="B38" s="80" t="s">
        <v>456</v>
      </c>
      <c r="C38" s="81">
        <f>SUM(D38,E38,J38:AC38)</f>
        <v>23646</v>
      </c>
      <c r="D38" s="81">
        <f>年中人口!D749</f>
        <v>249</v>
      </c>
      <c r="E38" s="81">
        <f>年中人口!E749</f>
        <v>856</v>
      </c>
      <c r="F38" s="81">
        <f>年中人口!F749</f>
        <v>221</v>
      </c>
      <c r="G38" s="81">
        <f>年中人口!G749</f>
        <v>228</v>
      </c>
      <c r="H38" s="81">
        <f>年中人口!H749</f>
        <v>225</v>
      </c>
      <c r="I38" s="81">
        <f>年中人口!I749</f>
        <v>182</v>
      </c>
      <c r="J38" s="81">
        <f>年中人口!J749</f>
        <v>928</v>
      </c>
      <c r="K38" s="81">
        <f>年中人口!K749</f>
        <v>1032</v>
      </c>
      <c r="L38" s="81">
        <f>年中人口!L749</f>
        <v>1628</v>
      </c>
      <c r="M38" s="233">
        <f>年中人口!M749</f>
        <v>1877</v>
      </c>
      <c r="N38" s="249">
        <f>年中人口!N749</f>
        <v>1823</v>
      </c>
      <c r="O38" s="225">
        <f>年中人口!O749</f>
        <v>2168</v>
      </c>
      <c r="P38" s="81">
        <f>年中人口!P749</f>
        <v>2125</v>
      </c>
      <c r="Q38" s="81">
        <f>年中人口!Q749</f>
        <v>1762</v>
      </c>
      <c r="R38" s="81">
        <f>年中人口!R749</f>
        <v>1729</v>
      </c>
      <c r="S38" s="81">
        <f>年中人口!S749</f>
        <v>1871</v>
      </c>
      <c r="T38" s="81">
        <f>年中人口!T749</f>
        <v>1684</v>
      </c>
      <c r="U38" s="81">
        <f>年中人口!U749</f>
        <v>1416</v>
      </c>
      <c r="V38" s="81">
        <f>年中人口!V749</f>
        <v>785</v>
      </c>
      <c r="W38" s="81">
        <f>年中人口!W749</f>
        <v>641</v>
      </c>
      <c r="X38" s="81">
        <f>年中人口!X749</f>
        <v>500</v>
      </c>
      <c r="Y38" s="81">
        <f>年中人口!Y749</f>
        <v>357</v>
      </c>
      <c r="Z38" s="81">
        <f>年中人口!Z749</f>
        <v>162</v>
      </c>
      <c r="AA38" s="81">
        <f>年中人口!AA749</f>
        <v>49</v>
      </c>
      <c r="AB38" s="81">
        <f>年中人口!AB749</f>
        <v>4</v>
      </c>
      <c r="AC38" s="81">
        <f>年中人口!AC749</f>
        <v>0</v>
      </c>
    </row>
    <row r="39" spans="1:29" s="78" customFormat="1" ht="14.45" customHeight="1">
      <c r="A39" s="291"/>
      <c r="B39" s="80" t="s">
        <v>457</v>
      </c>
      <c r="C39" s="81">
        <f>SUM(D39,E39,J39:AC39)</f>
        <v>22304</v>
      </c>
      <c r="D39" s="81">
        <f>年中人口!D750</f>
        <v>221</v>
      </c>
      <c r="E39" s="81">
        <f>年中人口!E750</f>
        <v>767</v>
      </c>
      <c r="F39" s="81">
        <f>年中人口!F750</f>
        <v>205</v>
      </c>
      <c r="G39" s="81">
        <f>年中人口!G750</f>
        <v>210</v>
      </c>
      <c r="H39" s="81">
        <f>年中人口!H750</f>
        <v>191</v>
      </c>
      <c r="I39" s="81">
        <f>年中人口!I750</f>
        <v>161</v>
      </c>
      <c r="J39" s="81">
        <f>年中人口!J750</f>
        <v>851</v>
      </c>
      <c r="K39" s="81">
        <f>年中人口!K750</f>
        <v>999</v>
      </c>
      <c r="L39" s="81">
        <f>年中人口!L750</f>
        <v>1474</v>
      </c>
      <c r="M39" s="233">
        <f>年中人口!M750</f>
        <v>1668</v>
      </c>
      <c r="N39" s="249">
        <f>年中人口!N750</f>
        <v>1742</v>
      </c>
      <c r="O39" s="225">
        <f>年中人口!O750</f>
        <v>2015</v>
      </c>
      <c r="P39" s="81">
        <f>年中人口!P750</f>
        <v>1825</v>
      </c>
      <c r="Q39" s="81">
        <f>年中人口!Q750</f>
        <v>1470</v>
      </c>
      <c r="R39" s="81">
        <f>年中人口!R750</f>
        <v>1584</v>
      </c>
      <c r="S39" s="81">
        <f>年中人口!S750</f>
        <v>1816</v>
      </c>
      <c r="T39" s="81">
        <f>年中人口!T750</f>
        <v>1651</v>
      </c>
      <c r="U39" s="81">
        <f>年中人口!U750</f>
        <v>1352</v>
      </c>
      <c r="V39" s="81">
        <f>年中人口!V750</f>
        <v>830</v>
      </c>
      <c r="W39" s="81">
        <f>年中人口!W750</f>
        <v>647</v>
      </c>
      <c r="X39" s="81">
        <f>年中人口!X750</f>
        <v>589</v>
      </c>
      <c r="Y39" s="81">
        <f>年中人口!Y750</f>
        <v>441</v>
      </c>
      <c r="Z39" s="81">
        <f>年中人口!Z750</f>
        <v>253</v>
      </c>
      <c r="AA39" s="81">
        <f>年中人口!AA750</f>
        <v>88</v>
      </c>
      <c r="AB39" s="81">
        <f>年中人口!AB750</f>
        <v>18</v>
      </c>
      <c r="AC39" s="81">
        <f>年中人口!AC750</f>
        <v>3</v>
      </c>
    </row>
    <row r="40" spans="1:29" s="78" customFormat="1" ht="27" customHeight="1">
      <c r="A40" s="79" t="s">
        <v>232</v>
      </c>
      <c r="B40" s="80" t="s">
        <v>455</v>
      </c>
      <c r="C40" s="81">
        <f>C41+C42</f>
        <v>24079</v>
      </c>
      <c r="D40" s="81">
        <f>年中人口!D751</f>
        <v>210</v>
      </c>
      <c r="E40" s="81">
        <f>年中人口!E751</f>
        <v>782</v>
      </c>
      <c r="F40" s="81">
        <f>年中人口!F751</f>
        <v>197</v>
      </c>
      <c r="G40" s="81">
        <f>年中人口!G751</f>
        <v>208</v>
      </c>
      <c r="H40" s="81">
        <f>年中人口!H751</f>
        <v>204</v>
      </c>
      <c r="I40" s="81">
        <f>年中人口!I751</f>
        <v>173</v>
      </c>
      <c r="J40" s="81">
        <f>年中人口!J751</f>
        <v>767</v>
      </c>
      <c r="K40" s="81">
        <f>年中人口!K751</f>
        <v>1021</v>
      </c>
      <c r="L40" s="81">
        <f>年中人口!L751</f>
        <v>1471</v>
      </c>
      <c r="M40" s="233">
        <f>年中人口!M751</f>
        <v>1758</v>
      </c>
      <c r="N40" s="249">
        <f>年中人口!N751</f>
        <v>1685</v>
      </c>
      <c r="O40" s="225">
        <f>年中人口!O751</f>
        <v>1887</v>
      </c>
      <c r="P40" s="81">
        <f>年中人口!P751</f>
        <v>1879</v>
      </c>
      <c r="Q40" s="81">
        <f>年中人口!Q751</f>
        <v>1653</v>
      </c>
      <c r="R40" s="81">
        <f>年中人口!R751</f>
        <v>1812</v>
      </c>
      <c r="S40" s="81">
        <f>年中人口!S751</f>
        <v>1907</v>
      </c>
      <c r="T40" s="81">
        <f>年中人口!T751</f>
        <v>1728</v>
      </c>
      <c r="U40" s="81">
        <f>年中人口!U751</f>
        <v>1562</v>
      </c>
      <c r="V40" s="81">
        <f>年中人口!V751</f>
        <v>999</v>
      </c>
      <c r="W40" s="81">
        <f>年中人口!W751</f>
        <v>892</v>
      </c>
      <c r="X40" s="81">
        <f>年中人口!X751</f>
        <v>854</v>
      </c>
      <c r="Y40" s="81">
        <f>年中人口!Y751</f>
        <v>675</v>
      </c>
      <c r="Z40" s="81">
        <f>年中人口!Z751</f>
        <v>386</v>
      </c>
      <c r="AA40" s="81">
        <f>年中人口!AA751</f>
        <v>122</v>
      </c>
      <c r="AB40" s="81">
        <f>年中人口!AB751</f>
        <v>28</v>
      </c>
      <c r="AC40" s="81">
        <f>年中人口!AC751</f>
        <v>1</v>
      </c>
    </row>
    <row r="41" spans="1:29" s="78" customFormat="1" ht="14.45" customHeight="1">
      <c r="A41" s="291" t="s">
        <v>280</v>
      </c>
      <c r="B41" s="80" t="s">
        <v>456</v>
      </c>
      <c r="C41" s="81">
        <f>SUM(D41,E41,J41:AC41)</f>
        <v>12681</v>
      </c>
      <c r="D41" s="81">
        <f>年中人口!D752</f>
        <v>109</v>
      </c>
      <c r="E41" s="81">
        <f>年中人口!E752</f>
        <v>396</v>
      </c>
      <c r="F41" s="81">
        <f>年中人口!F752</f>
        <v>103</v>
      </c>
      <c r="G41" s="81">
        <f>年中人口!G752</f>
        <v>101</v>
      </c>
      <c r="H41" s="81">
        <f>年中人口!H752</f>
        <v>103</v>
      </c>
      <c r="I41" s="81">
        <f>年中人口!I752</f>
        <v>89</v>
      </c>
      <c r="J41" s="81">
        <f>年中人口!J752</f>
        <v>397</v>
      </c>
      <c r="K41" s="81">
        <f>年中人口!K752</f>
        <v>545</v>
      </c>
      <c r="L41" s="81">
        <f>年中人口!L752</f>
        <v>783</v>
      </c>
      <c r="M41" s="233">
        <f>年中人口!M752</f>
        <v>930</v>
      </c>
      <c r="N41" s="249">
        <f>年中人口!N752</f>
        <v>904</v>
      </c>
      <c r="O41" s="225">
        <f>年中人口!O752</f>
        <v>967</v>
      </c>
      <c r="P41" s="81">
        <f>年中人口!P752</f>
        <v>1009</v>
      </c>
      <c r="Q41" s="81">
        <f>年中人口!Q752</f>
        <v>906</v>
      </c>
      <c r="R41" s="81">
        <f>年中人口!R752</f>
        <v>1017</v>
      </c>
      <c r="S41" s="81">
        <f>年中人口!S752</f>
        <v>1066</v>
      </c>
      <c r="T41" s="81">
        <f>年中人口!T752</f>
        <v>937</v>
      </c>
      <c r="U41" s="81">
        <f>年中人口!U752</f>
        <v>842</v>
      </c>
      <c r="V41" s="81">
        <f>年中人口!V752</f>
        <v>511</v>
      </c>
      <c r="W41" s="81">
        <f>年中人口!W752</f>
        <v>446</v>
      </c>
      <c r="X41" s="81">
        <f>年中人口!X752</f>
        <v>429</v>
      </c>
      <c r="Y41" s="81">
        <f>年中人口!Y752</f>
        <v>292</v>
      </c>
      <c r="Z41" s="81">
        <f>年中人口!Z752</f>
        <v>154</v>
      </c>
      <c r="AA41" s="81">
        <f>年中人口!AA752</f>
        <v>36</v>
      </c>
      <c r="AB41" s="81">
        <f>年中人口!AB752</f>
        <v>5</v>
      </c>
      <c r="AC41" s="81">
        <f>年中人口!AC752</f>
        <v>0</v>
      </c>
    </row>
    <row r="42" spans="1:29" s="78" customFormat="1" ht="14.45" customHeight="1">
      <c r="A42" s="291"/>
      <c r="B42" s="80" t="s">
        <v>457</v>
      </c>
      <c r="C42" s="81">
        <f>SUM(D42,E42,J42:AC42)</f>
        <v>11398</v>
      </c>
      <c r="D42" s="81">
        <f>年中人口!D753</f>
        <v>101</v>
      </c>
      <c r="E42" s="81">
        <f>年中人口!E753</f>
        <v>386</v>
      </c>
      <c r="F42" s="81">
        <f>年中人口!F753</f>
        <v>94</v>
      </c>
      <c r="G42" s="81">
        <f>年中人口!G753</f>
        <v>107</v>
      </c>
      <c r="H42" s="81">
        <f>年中人口!H753</f>
        <v>101</v>
      </c>
      <c r="I42" s="81">
        <f>年中人口!I753</f>
        <v>84</v>
      </c>
      <c r="J42" s="81">
        <f>年中人口!J753</f>
        <v>370</v>
      </c>
      <c r="K42" s="81">
        <f>年中人口!K753</f>
        <v>476</v>
      </c>
      <c r="L42" s="81">
        <f>年中人口!L753</f>
        <v>688</v>
      </c>
      <c r="M42" s="233">
        <f>年中人口!M753</f>
        <v>828</v>
      </c>
      <c r="N42" s="249">
        <f>年中人口!N753</f>
        <v>781</v>
      </c>
      <c r="O42" s="225">
        <f>年中人口!O753</f>
        <v>920</v>
      </c>
      <c r="P42" s="81">
        <f>年中人口!P753</f>
        <v>870</v>
      </c>
      <c r="Q42" s="81">
        <f>年中人口!Q753</f>
        <v>747</v>
      </c>
      <c r="R42" s="81">
        <f>年中人口!R753</f>
        <v>795</v>
      </c>
      <c r="S42" s="81">
        <f>年中人口!S753</f>
        <v>841</v>
      </c>
      <c r="T42" s="81">
        <f>年中人口!T753</f>
        <v>791</v>
      </c>
      <c r="U42" s="81">
        <f>年中人口!U753</f>
        <v>720</v>
      </c>
      <c r="V42" s="81">
        <f>年中人口!V753</f>
        <v>488</v>
      </c>
      <c r="W42" s="81">
        <f>年中人口!W753</f>
        <v>446</v>
      </c>
      <c r="X42" s="81">
        <f>年中人口!X753</f>
        <v>425</v>
      </c>
      <c r="Y42" s="81">
        <f>年中人口!Y753</f>
        <v>383</v>
      </c>
      <c r="Z42" s="81">
        <f>年中人口!Z753</f>
        <v>232</v>
      </c>
      <c r="AA42" s="81">
        <f>年中人口!AA753</f>
        <v>86</v>
      </c>
      <c r="AB42" s="81">
        <f>年中人口!AB753</f>
        <v>23</v>
      </c>
      <c r="AC42" s="81">
        <f>年中人口!AC753</f>
        <v>1</v>
      </c>
    </row>
    <row r="43" spans="1:29" s="78" customFormat="1" ht="27" customHeight="1">
      <c r="A43" s="79" t="s">
        <v>233</v>
      </c>
      <c r="B43" s="80" t="s">
        <v>455</v>
      </c>
      <c r="C43" s="81">
        <f>C44+C45</f>
        <v>36494</v>
      </c>
      <c r="D43" s="81">
        <f>年中人口!D754</f>
        <v>343</v>
      </c>
      <c r="E43" s="81">
        <f>年中人口!E754</f>
        <v>1174</v>
      </c>
      <c r="F43" s="81">
        <f>年中人口!F754</f>
        <v>318</v>
      </c>
      <c r="G43" s="81">
        <f>年中人口!G754</f>
        <v>325</v>
      </c>
      <c r="H43" s="81">
        <f>年中人口!H754</f>
        <v>300</v>
      </c>
      <c r="I43" s="81">
        <f>年中人口!I754</f>
        <v>231</v>
      </c>
      <c r="J43" s="81">
        <f>年中人口!J754</f>
        <v>1280</v>
      </c>
      <c r="K43" s="81">
        <f>年中人口!K754</f>
        <v>1502</v>
      </c>
      <c r="L43" s="81">
        <f>年中人口!L754</f>
        <v>2524</v>
      </c>
      <c r="M43" s="233">
        <f>年中人口!M754</f>
        <v>2861</v>
      </c>
      <c r="N43" s="249">
        <f>年中人口!N754</f>
        <v>2840</v>
      </c>
      <c r="O43" s="225">
        <f>年中人口!O754</f>
        <v>3311</v>
      </c>
      <c r="P43" s="81">
        <f>年中人口!P754</f>
        <v>3038</v>
      </c>
      <c r="Q43" s="81">
        <f>年中人口!Q754</f>
        <v>2544</v>
      </c>
      <c r="R43" s="81">
        <f>年中人口!R754</f>
        <v>2842</v>
      </c>
      <c r="S43" s="81">
        <f>年中人口!S754</f>
        <v>3065</v>
      </c>
      <c r="T43" s="81">
        <f>年中人口!T754</f>
        <v>2632</v>
      </c>
      <c r="U43" s="81">
        <f>年中人口!U754</f>
        <v>2133</v>
      </c>
      <c r="V43" s="81">
        <f>年中人口!V754</f>
        <v>1220</v>
      </c>
      <c r="W43" s="81">
        <f>年中人口!W754</f>
        <v>1002</v>
      </c>
      <c r="X43" s="81">
        <f>年中人口!X754</f>
        <v>978</v>
      </c>
      <c r="Y43" s="81">
        <f>年中人口!Y754</f>
        <v>719</v>
      </c>
      <c r="Z43" s="81">
        <f>年中人口!Z754</f>
        <v>353</v>
      </c>
      <c r="AA43" s="81">
        <f>年中人口!AA754</f>
        <v>110</v>
      </c>
      <c r="AB43" s="81">
        <f>年中人口!AB754</f>
        <v>21</v>
      </c>
      <c r="AC43" s="81">
        <f>年中人口!AC754</f>
        <v>2</v>
      </c>
    </row>
    <row r="44" spans="1:29" s="78" customFormat="1" ht="14.45" customHeight="1">
      <c r="A44" s="291" t="s">
        <v>281</v>
      </c>
      <c r="B44" s="80" t="s">
        <v>456</v>
      </c>
      <c r="C44" s="81">
        <f>SUM(D44,E44,J44:AC44)</f>
        <v>18920</v>
      </c>
      <c r="D44" s="81">
        <f>年中人口!D755</f>
        <v>178</v>
      </c>
      <c r="E44" s="81">
        <f>年中人口!E755</f>
        <v>608</v>
      </c>
      <c r="F44" s="81">
        <f>年中人口!F755</f>
        <v>165</v>
      </c>
      <c r="G44" s="81">
        <f>年中人口!G755</f>
        <v>171</v>
      </c>
      <c r="H44" s="81">
        <f>年中人口!H755</f>
        <v>150</v>
      </c>
      <c r="I44" s="81">
        <f>年中人口!I755</f>
        <v>122</v>
      </c>
      <c r="J44" s="81">
        <f>年中人口!J755</f>
        <v>662</v>
      </c>
      <c r="K44" s="81">
        <f>年中人口!K755</f>
        <v>819</v>
      </c>
      <c r="L44" s="81">
        <f>年中人口!L755</f>
        <v>1314</v>
      </c>
      <c r="M44" s="233">
        <f>年中人口!M755</f>
        <v>1531</v>
      </c>
      <c r="N44" s="249">
        <f>年中人口!N755</f>
        <v>1527</v>
      </c>
      <c r="O44" s="225">
        <f>年中人口!O755</f>
        <v>1756</v>
      </c>
      <c r="P44" s="81">
        <f>年中人口!P755</f>
        <v>1570</v>
      </c>
      <c r="Q44" s="81">
        <f>年中人口!Q755</f>
        <v>1344</v>
      </c>
      <c r="R44" s="81">
        <f>年中人口!R755</f>
        <v>1505</v>
      </c>
      <c r="S44" s="81">
        <f>年中人口!S755</f>
        <v>1649</v>
      </c>
      <c r="T44" s="81">
        <f>年中人口!T755</f>
        <v>1338</v>
      </c>
      <c r="U44" s="81">
        <f>年中人口!U755</f>
        <v>1120</v>
      </c>
      <c r="V44" s="81">
        <f>年中人口!V755</f>
        <v>600</v>
      </c>
      <c r="W44" s="81">
        <f>年中人口!W755</f>
        <v>497</v>
      </c>
      <c r="X44" s="81">
        <f>年中人口!X755</f>
        <v>432</v>
      </c>
      <c r="Y44" s="81">
        <f>年中人口!Y755</f>
        <v>291</v>
      </c>
      <c r="Z44" s="81">
        <f>年中人口!Z755</f>
        <v>135</v>
      </c>
      <c r="AA44" s="81">
        <f>年中人口!AA755</f>
        <v>37</v>
      </c>
      <c r="AB44" s="81">
        <f>年中人口!AB755</f>
        <v>7</v>
      </c>
      <c r="AC44" s="81">
        <f>年中人口!AC755</f>
        <v>0</v>
      </c>
    </row>
    <row r="45" spans="1:29" s="78" customFormat="1" ht="14.45" customHeight="1">
      <c r="A45" s="291"/>
      <c r="B45" s="80" t="s">
        <v>457</v>
      </c>
      <c r="C45" s="81">
        <f>SUM(D45,E45,J45:AC45)</f>
        <v>17574</v>
      </c>
      <c r="D45" s="81">
        <f>年中人口!D756</f>
        <v>165</v>
      </c>
      <c r="E45" s="81">
        <f>年中人口!E756</f>
        <v>566</v>
      </c>
      <c r="F45" s="81">
        <f>年中人口!F756</f>
        <v>153</v>
      </c>
      <c r="G45" s="81">
        <f>年中人口!G756</f>
        <v>154</v>
      </c>
      <c r="H45" s="81">
        <f>年中人口!H756</f>
        <v>150</v>
      </c>
      <c r="I45" s="81">
        <f>年中人口!I756</f>
        <v>109</v>
      </c>
      <c r="J45" s="81">
        <f>年中人口!J756</f>
        <v>618</v>
      </c>
      <c r="K45" s="81">
        <f>年中人口!K756</f>
        <v>683</v>
      </c>
      <c r="L45" s="81">
        <f>年中人口!L756</f>
        <v>1210</v>
      </c>
      <c r="M45" s="233">
        <f>年中人口!M756</f>
        <v>1330</v>
      </c>
      <c r="N45" s="249">
        <f>年中人口!N756</f>
        <v>1313</v>
      </c>
      <c r="O45" s="225">
        <f>年中人口!O756</f>
        <v>1555</v>
      </c>
      <c r="P45" s="81">
        <f>年中人口!P756</f>
        <v>1468</v>
      </c>
      <c r="Q45" s="81">
        <f>年中人口!Q756</f>
        <v>1200</v>
      </c>
      <c r="R45" s="81">
        <f>年中人口!R756</f>
        <v>1337</v>
      </c>
      <c r="S45" s="81">
        <f>年中人口!S756</f>
        <v>1416</v>
      </c>
      <c r="T45" s="81">
        <f>年中人口!T756</f>
        <v>1294</v>
      </c>
      <c r="U45" s="81">
        <f>年中人口!U756</f>
        <v>1013</v>
      </c>
      <c r="V45" s="81">
        <f>年中人口!V756</f>
        <v>620</v>
      </c>
      <c r="W45" s="81">
        <f>年中人口!W756</f>
        <v>505</v>
      </c>
      <c r="X45" s="81">
        <f>年中人口!X756</f>
        <v>546</v>
      </c>
      <c r="Y45" s="81">
        <f>年中人口!Y756</f>
        <v>428</v>
      </c>
      <c r="Z45" s="81">
        <f>年中人口!Z756</f>
        <v>218</v>
      </c>
      <c r="AA45" s="81">
        <f>年中人口!AA756</f>
        <v>73</v>
      </c>
      <c r="AB45" s="81">
        <f>年中人口!AB756</f>
        <v>14</v>
      </c>
      <c r="AC45" s="81">
        <f>年中人口!AC756</f>
        <v>2</v>
      </c>
    </row>
    <row r="46" spans="1:29" s="78" customFormat="1" ht="27" customHeight="1">
      <c r="A46" s="79" t="s">
        <v>234</v>
      </c>
      <c r="B46" s="80" t="s">
        <v>455</v>
      </c>
      <c r="C46" s="81">
        <f>C47+C48</f>
        <v>33069</v>
      </c>
      <c r="D46" s="81">
        <f>年中人口!D757</f>
        <v>308</v>
      </c>
      <c r="E46" s="81">
        <f>年中人口!E757</f>
        <v>1080</v>
      </c>
      <c r="F46" s="81">
        <f>年中人口!F757</f>
        <v>293</v>
      </c>
      <c r="G46" s="81">
        <f>年中人口!G757</f>
        <v>293</v>
      </c>
      <c r="H46" s="81">
        <f>年中人口!H757</f>
        <v>274</v>
      </c>
      <c r="I46" s="81">
        <f>年中人口!I757</f>
        <v>220</v>
      </c>
      <c r="J46" s="81">
        <f>年中人口!J757</f>
        <v>1125</v>
      </c>
      <c r="K46" s="81">
        <f>年中人口!K757</f>
        <v>1372</v>
      </c>
      <c r="L46" s="81">
        <f>年中人口!L757</f>
        <v>2258</v>
      </c>
      <c r="M46" s="233">
        <f>年中人口!M757</f>
        <v>2390</v>
      </c>
      <c r="N46" s="249">
        <f>年中人口!N757</f>
        <v>2520</v>
      </c>
      <c r="O46" s="225">
        <f>年中人口!O757</f>
        <v>2775</v>
      </c>
      <c r="P46" s="81">
        <f>年中人口!P757</f>
        <v>2615</v>
      </c>
      <c r="Q46" s="81">
        <f>年中人口!Q757</f>
        <v>2256</v>
      </c>
      <c r="R46" s="81">
        <f>年中人口!R757</f>
        <v>2376</v>
      </c>
      <c r="S46" s="81">
        <f>年中人口!S757</f>
        <v>2569</v>
      </c>
      <c r="T46" s="81">
        <f>年中人口!T757</f>
        <v>2226</v>
      </c>
      <c r="U46" s="81">
        <f>年中人口!U757</f>
        <v>1851</v>
      </c>
      <c r="V46" s="81">
        <f>年中人口!V757</f>
        <v>1303</v>
      </c>
      <c r="W46" s="81">
        <f>年中人口!W757</f>
        <v>1260</v>
      </c>
      <c r="X46" s="81">
        <f>年中人口!X757</f>
        <v>1207</v>
      </c>
      <c r="Y46" s="81">
        <f>年中人口!Y757</f>
        <v>876</v>
      </c>
      <c r="Z46" s="81">
        <f>年中人口!Z757</f>
        <v>490</v>
      </c>
      <c r="AA46" s="81">
        <f>年中人口!AA757</f>
        <v>170</v>
      </c>
      <c r="AB46" s="81">
        <f>年中人口!AB757</f>
        <v>39</v>
      </c>
      <c r="AC46" s="81">
        <f>年中人口!AC757</f>
        <v>3</v>
      </c>
    </row>
    <row r="47" spans="1:29" s="78" customFormat="1" ht="14.45" customHeight="1">
      <c r="A47" s="291" t="s">
        <v>282</v>
      </c>
      <c r="B47" s="80" t="s">
        <v>456</v>
      </c>
      <c r="C47" s="81">
        <f>SUM(D47,E47,J47:AC47)</f>
        <v>17363</v>
      </c>
      <c r="D47" s="81">
        <f>年中人口!D758</f>
        <v>157</v>
      </c>
      <c r="E47" s="81">
        <f>年中人口!E758</f>
        <v>570</v>
      </c>
      <c r="F47" s="81">
        <f>年中人口!F758</f>
        <v>151</v>
      </c>
      <c r="G47" s="81">
        <f>年中人口!G758</f>
        <v>156</v>
      </c>
      <c r="H47" s="81">
        <f>年中人口!H758</f>
        <v>141</v>
      </c>
      <c r="I47" s="81">
        <f>年中人口!I758</f>
        <v>122</v>
      </c>
      <c r="J47" s="81">
        <f>年中人口!J758</f>
        <v>565</v>
      </c>
      <c r="K47" s="81">
        <f>年中人口!K758</f>
        <v>728</v>
      </c>
      <c r="L47" s="81">
        <f>年中人口!L758</f>
        <v>1183</v>
      </c>
      <c r="M47" s="233">
        <f>年中人口!M758</f>
        <v>1255</v>
      </c>
      <c r="N47" s="249">
        <f>年中人口!N758</f>
        <v>1347</v>
      </c>
      <c r="O47" s="225">
        <f>年中人口!O758</f>
        <v>1451</v>
      </c>
      <c r="P47" s="81">
        <f>年中人口!P758</f>
        <v>1376</v>
      </c>
      <c r="Q47" s="81">
        <f>年中人口!Q758</f>
        <v>1244</v>
      </c>
      <c r="R47" s="81">
        <f>年中人口!R758</f>
        <v>1322</v>
      </c>
      <c r="S47" s="81">
        <f>年中人口!S758</f>
        <v>1426</v>
      </c>
      <c r="T47" s="81">
        <f>年中人口!T758</f>
        <v>1268</v>
      </c>
      <c r="U47" s="81">
        <f>年中人口!U758</f>
        <v>995</v>
      </c>
      <c r="V47" s="81">
        <f>年中人口!V758</f>
        <v>653</v>
      </c>
      <c r="W47" s="81">
        <f>年中人口!W758</f>
        <v>622</v>
      </c>
      <c r="X47" s="81">
        <f>年中人口!X758</f>
        <v>592</v>
      </c>
      <c r="Y47" s="81">
        <f>年中人口!Y758</f>
        <v>374</v>
      </c>
      <c r="Z47" s="81">
        <f>年中人口!Z758</f>
        <v>178</v>
      </c>
      <c r="AA47" s="81">
        <f>年中人口!AA758</f>
        <v>42</v>
      </c>
      <c r="AB47" s="81">
        <f>年中人口!AB758</f>
        <v>14</v>
      </c>
      <c r="AC47" s="81">
        <f>年中人口!AC758</f>
        <v>1</v>
      </c>
    </row>
    <row r="48" spans="1:29" s="78" customFormat="1" ht="14.45" customHeight="1">
      <c r="A48" s="291"/>
      <c r="B48" s="80" t="s">
        <v>457</v>
      </c>
      <c r="C48" s="81">
        <f>SUM(D48,E48,J48:AC48)</f>
        <v>15706</v>
      </c>
      <c r="D48" s="81">
        <f>年中人口!D759</f>
        <v>151</v>
      </c>
      <c r="E48" s="81">
        <f>年中人口!E759</f>
        <v>510</v>
      </c>
      <c r="F48" s="81">
        <f>年中人口!F759</f>
        <v>142</v>
      </c>
      <c r="G48" s="81">
        <f>年中人口!G759</f>
        <v>137</v>
      </c>
      <c r="H48" s="81">
        <f>年中人口!H759</f>
        <v>133</v>
      </c>
      <c r="I48" s="81">
        <f>年中人口!I759</f>
        <v>98</v>
      </c>
      <c r="J48" s="81">
        <f>年中人口!J759</f>
        <v>560</v>
      </c>
      <c r="K48" s="81">
        <f>年中人口!K759</f>
        <v>644</v>
      </c>
      <c r="L48" s="81">
        <f>年中人口!L759</f>
        <v>1075</v>
      </c>
      <c r="M48" s="233">
        <f>年中人口!M759</f>
        <v>1135</v>
      </c>
      <c r="N48" s="249">
        <f>年中人口!N759</f>
        <v>1173</v>
      </c>
      <c r="O48" s="225">
        <f>年中人口!O759</f>
        <v>1324</v>
      </c>
      <c r="P48" s="81">
        <f>年中人口!P759</f>
        <v>1239</v>
      </c>
      <c r="Q48" s="81">
        <f>年中人口!Q759</f>
        <v>1012</v>
      </c>
      <c r="R48" s="81">
        <f>年中人口!R759</f>
        <v>1054</v>
      </c>
      <c r="S48" s="81">
        <f>年中人口!S759</f>
        <v>1143</v>
      </c>
      <c r="T48" s="81">
        <f>年中人口!T759</f>
        <v>958</v>
      </c>
      <c r="U48" s="81">
        <f>年中人口!U759</f>
        <v>856</v>
      </c>
      <c r="V48" s="81">
        <f>年中人口!V759</f>
        <v>650</v>
      </c>
      <c r="W48" s="81">
        <f>年中人口!W759</f>
        <v>638</v>
      </c>
      <c r="X48" s="81">
        <f>年中人口!X759</f>
        <v>615</v>
      </c>
      <c r="Y48" s="81">
        <f>年中人口!Y759</f>
        <v>502</v>
      </c>
      <c r="Z48" s="81">
        <f>年中人口!Z759</f>
        <v>312</v>
      </c>
      <c r="AA48" s="81">
        <f>年中人口!AA759</f>
        <v>128</v>
      </c>
      <c r="AB48" s="81">
        <f>年中人口!AB759</f>
        <v>25</v>
      </c>
      <c r="AC48" s="81">
        <f>年中人口!AC759</f>
        <v>2</v>
      </c>
    </row>
    <row r="49" spans="1:29" s="78" customFormat="1" ht="27" customHeight="1">
      <c r="A49" s="79" t="s">
        <v>1162</v>
      </c>
      <c r="B49" s="80" t="s">
        <v>455</v>
      </c>
      <c r="C49" s="81">
        <f>C50+C51</f>
        <v>34869</v>
      </c>
      <c r="D49" s="81">
        <f>年中人口!D760</f>
        <v>299</v>
      </c>
      <c r="E49" s="81">
        <f>年中人口!E760</f>
        <v>1220</v>
      </c>
      <c r="F49" s="81">
        <f>年中人口!F760</f>
        <v>293</v>
      </c>
      <c r="G49" s="81">
        <f>年中人口!G760</f>
        <v>328</v>
      </c>
      <c r="H49" s="81">
        <f>年中人口!H760</f>
        <v>324</v>
      </c>
      <c r="I49" s="81">
        <f>年中人口!I760</f>
        <v>275</v>
      </c>
      <c r="J49" s="81">
        <f>年中人口!J760</f>
        <v>1275</v>
      </c>
      <c r="K49" s="81">
        <f>年中人口!K760</f>
        <v>1485</v>
      </c>
      <c r="L49" s="81">
        <f>年中人口!L760</f>
        <v>2239</v>
      </c>
      <c r="M49" s="233">
        <f>年中人口!M760</f>
        <v>2681</v>
      </c>
      <c r="N49" s="249">
        <f>年中人口!N760</f>
        <v>2633</v>
      </c>
      <c r="O49" s="225">
        <f>年中人口!O760</f>
        <v>3133</v>
      </c>
      <c r="P49" s="81">
        <f>年中人口!P760</f>
        <v>3140</v>
      </c>
      <c r="Q49" s="81">
        <f>年中人口!Q760</f>
        <v>2477</v>
      </c>
      <c r="R49" s="81">
        <f>年中人口!R760</f>
        <v>2438</v>
      </c>
      <c r="S49" s="81">
        <f>年中人口!S760</f>
        <v>2760</v>
      </c>
      <c r="T49" s="81">
        <f>年中人口!T760</f>
        <v>2591</v>
      </c>
      <c r="U49" s="81">
        <f>年中人口!U760</f>
        <v>2004</v>
      </c>
      <c r="V49" s="81">
        <f>年中人口!V760</f>
        <v>1308</v>
      </c>
      <c r="W49" s="81">
        <f>年中人口!W760</f>
        <v>1026</v>
      </c>
      <c r="X49" s="81">
        <f>年中人口!X760</f>
        <v>920</v>
      </c>
      <c r="Y49" s="81">
        <f>年中人口!Y760</f>
        <v>736</v>
      </c>
      <c r="Z49" s="81">
        <f>年中人口!Z760</f>
        <v>351</v>
      </c>
      <c r="AA49" s="81">
        <f>年中人口!AA760</f>
        <v>127</v>
      </c>
      <c r="AB49" s="81">
        <f>年中人口!AB760</f>
        <v>23</v>
      </c>
      <c r="AC49" s="81">
        <f>年中人口!AC760</f>
        <v>3</v>
      </c>
    </row>
    <row r="50" spans="1:29" s="78" customFormat="1" ht="14.45" customHeight="1">
      <c r="A50" s="291" t="s">
        <v>283</v>
      </c>
      <c r="B50" s="80" t="s">
        <v>456</v>
      </c>
      <c r="C50" s="81">
        <f>SUM(D50,E50,J50:AC50)</f>
        <v>17981</v>
      </c>
      <c r="D50" s="81">
        <f>年中人口!D761</f>
        <v>148</v>
      </c>
      <c r="E50" s="81">
        <f>年中人口!E761</f>
        <v>620</v>
      </c>
      <c r="F50" s="81">
        <f>年中人口!F761</f>
        <v>159</v>
      </c>
      <c r="G50" s="81">
        <f>年中人口!G761</f>
        <v>173</v>
      </c>
      <c r="H50" s="81">
        <f>年中人口!H761</f>
        <v>157</v>
      </c>
      <c r="I50" s="81">
        <f>年中人口!I761</f>
        <v>131</v>
      </c>
      <c r="J50" s="81">
        <f>年中人口!J761</f>
        <v>664</v>
      </c>
      <c r="K50" s="81">
        <f>年中人口!K761</f>
        <v>793</v>
      </c>
      <c r="L50" s="81">
        <f>年中人口!L761</f>
        <v>1176</v>
      </c>
      <c r="M50" s="233">
        <f>年中人口!M761</f>
        <v>1400</v>
      </c>
      <c r="N50" s="249">
        <f>年中人口!N761</f>
        <v>1365</v>
      </c>
      <c r="O50" s="225">
        <f>年中人口!O761</f>
        <v>1629</v>
      </c>
      <c r="P50" s="81">
        <f>年中人口!P761</f>
        <v>1641</v>
      </c>
      <c r="Q50" s="81">
        <f>年中人口!Q761</f>
        <v>1323</v>
      </c>
      <c r="R50" s="81">
        <f>年中人口!R761</f>
        <v>1325</v>
      </c>
      <c r="S50" s="81">
        <f>年中人口!S761</f>
        <v>1423</v>
      </c>
      <c r="T50" s="81">
        <f>年中人口!T761</f>
        <v>1391</v>
      </c>
      <c r="U50" s="81">
        <f>年中人口!U761</f>
        <v>1002</v>
      </c>
      <c r="V50" s="81">
        <f>年中人口!V761</f>
        <v>650</v>
      </c>
      <c r="W50" s="81">
        <f>年中人口!W761</f>
        <v>524</v>
      </c>
      <c r="X50" s="81">
        <f>年中人口!X761</f>
        <v>426</v>
      </c>
      <c r="Y50" s="81">
        <f>年中人口!Y761</f>
        <v>304</v>
      </c>
      <c r="Z50" s="81">
        <f>年中人口!Z761</f>
        <v>136</v>
      </c>
      <c r="AA50" s="81">
        <f>年中人口!AA761</f>
        <v>36</v>
      </c>
      <c r="AB50" s="81">
        <f>年中人口!AB761</f>
        <v>5</v>
      </c>
      <c r="AC50" s="81">
        <f>年中人口!AC761</f>
        <v>0</v>
      </c>
    </row>
    <row r="51" spans="1:29" s="78" customFormat="1" ht="14.45" customHeight="1">
      <c r="A51" s="291"/>
      <c r="B51" s="80" t="s">
        <v>457</v>
      </c>
      <c r="C51" s="81">
        <f>SUM(D51,E51,J51:AC51)</f>
        <v>16888</v>
      </c>
      <c r="D51" s="81">
        <f>年中人口!D762</f>
        <v>151</v>
      </c>
      <c r="E51" s="81">
        <f>年中人口!E762</f>
        <v>600</v>
      </c>
      <c r="F51" s="81">
        <f>年中人口!F762</f>
        <v>134</v>
      </c>
      <c r="G51" s="81">
        <f>年中人口!G762</f>
        <v>155</v>
      </c>
      <c r="H51" s="81">
        <f>年中人口!H762</f>
        <v>167</v>
      </c>
      <c r="I51" s="81">
        <f>年中人口!I762</f>
        <v>144</v>
      </c>
      <c r="J51" s="81">
        <f>年中人口!J762</f>
        <v>611</v>
      </c>
      <c r="K51" s="81">
        <f>年中人口!K762</f>
        <v>692</v>
      </c>
      <c r="L51" s="81">
        <f>年中人口!L762</f>
        <v>1063</v>
      </c>
      <c r="M51" s="233">
        <f>年中人口!M762</f>
        <v>1281</v>
      </c>
      <c r="N51" s="249">
        <f>年中人口!N762</f>
        <v>1268</v>
      </c>
      <c r="O51" s="225">
        <f>年中人口!O762</f>
        <v>1504</v>
      </c>
      <c r="P51" s="81">
        <f>年中人口!P762</f>
        <v>1499</v>
      </c>
      <c r="Q51" s="81">
        <f>年中人口!Q762</f>
        <v>1154</v>
      </c>
      <c r="R51" s="81">
        <f>年中人口!R762</f>
        <v>1113</v>
      </c>
      <c r="S51" s="81">
        <f>年中人口!S762</f>
        <v>1337</v>
      </c>
      <c r="T51" s="81">
        <f>年中人口!T762</f>
        <v>1200</v>
      </c>
      <c r="U51" s="81">
        <f>年中人口!U762</f>
        <v>1002</v>
      </c>
      <c r="V51" s="81">
        <f>年中人口!V762</f>
        <v>658</v>
      </c>
      <c r="W51" s="81">
        <f>年中人口!W762</f>
        <v>502</v>
      </c>
      <c r="X51" s="81">
        <f>年中人口!X762</f>
        <v>494</v>
      </c>
      <c r="Y51" s="81">
        <f>年中人口!Y762</f>
        <v>432</v>
      </c>
      <c r="Z51" s="81">
        <f>年中人口!Z762</f>
        <v>215</v>
      </c>
      <c r="AA51" s="81">
        <f>年中人口!AA762</f>
        <v>91</v>
      </c>
      <c r="AB51" s="81">
        <f>年中人口!AB762</f>
        <v>18</v>
      </c>
      <c r="AC51" s="81">
        <f>年中人口!AC762</f>
        <v>3</v>
      </c>
    </row>
    <row r="52" spans="1:29" s="78" customFormat="1" ht="27" customHeight="1">
      <c r="A52" s="79" t="s">
        <v>1163</v>
      </c>
      <c r="B52" s="80" t="s">
        <v>455</v>
      </c>
      <c r="C52" s="81">
        <f>C53+C54</f>
        <v>38093</v>
      </c>
      <c r="D52" s="81">
        <f>年中人口!D763</f>
        <v>304</v>
      </c>
      <c r="E52" s="81">
        <f>年中人口!E763</f>
        <v>1224</v>
      </c>
      <c r="F52" s="81">
        <f>年中人口!F763</f>
        <v>292</v>
      </c>
      <c r="G52" s="81">
        <f>年中人口!G763</f>
        <v>322</v>
      </c>
      <c r="H52" s="81">
        <f>年中人口!H763</f>
        <v>325</v>
      </c>
      <c r="I52" s="81">
        <f>年中人口!I763</f>
        <v>285</v>
      </c>
      <c r="J52" s="81">
        <f>年中人口!J763</f>
        <v>1570</v>
      </c>
      <c r="K52" s="81">
        <f>年中人口!K763</f>
        <v>2047</v>
      </c>
      <c r="L52" s="81">
        <f>年中人口!L763</f>
        <v>2559</v>
      </c>
      <c r="M52" s="233">
        <f>年中人口!M763</f>
        <v>2735</v>
      </c>
      <c r="N52" s="249">
        <f>年中人口!N763</f>
        <v>2875</v>
      </c>
      <c r="O52" s="225">
        <f>年中人口!O763</f>
        <v>3261</v>
      </c>
      <c r="P52" s="81">
        <f>年中人口!P763</f>
        <v>3105</v>
      </c>
      <c r="Q52" s="81">
        <f>年中人口!Q763</f>
        <v>2566</v>
      </c>
      <c r="R52" s="81">
        <f>年中人口!R763</f>
        <v>2805</v>
      </c>
      <c r="S52" s="81">
        <f>年中人口!S763</f>
        <v>2906</v>
      </c>
      <c r="T52" s="81">
        <f>年中人口!T763</f>
        <v>2741</v>
      </c>
      <c r="U52" s="81">
        <f>年中人口!U763</f>
        <v>2279</v>
      </c>
      <c r="V52" s="81">
        <f>年中人口!V763</f>
        <v>1430</v>
      </c>
      <c r="W52" s="81">
        <f>年中人口!W763</f>
        <v>1165</v>
      </c>
      <c r="X52" s="81">
        <f>年中人口!X763</f>
        <v>1136</v>
      </c>
      <c r="Y52" s="81">
        <f>年中人口!Y763</f>
        <v>815</v>
      </c>
      <c r="Z52" s="81">
        <f>年中人口!Z763</f>
        <v>394</v>
      </c>
      <c r="AA52" s="81">
        <f>年中人口!AA763</f>
        <v>143</v>
      </c>
      <c r="AB52" s="81">
        <f>年中人口!AB763</f>
        <v>29</v>
      </c>
      <c r="AC52" s="81">
        <f>年中人口!AC763</f>
        <v>4</v>
      </c>
    </row>
    <row r="53" spans="1:29" s="78" customFormat="1" ht="14.45" customHeight="1">
      <c r="A53" s="291" t="s">
        <v>284</v>
      </c>
      <c r="B53" s="80" t="s">
        <v>456</v>
      </c>
      <c r="C53" s="81">
        <f>SUM(D53,E53,J53:AC53)</f>
        <v>19825</v>
      </c>
      <c r="D53" s="81">
        <f>年中人口!D764</f>
        <v>167</v>
      </c>
      <c r="E53" s="81">
        <f>年中人口!E764</f>
        <v>646</v>
      </c>
      <c r="F53" s="81">
        <f>年中人口!F764</f>
        <v>153</v>
      </c>
      <c r="G53" s="81">
        <f>年中人口!G764</f>
        <v>170</v>
      </c>
      <c r="H53" s="81">
        <f>年中人口!H764</f>
        <v>172</v>
      </c>
      <c r="I53" s="81">
        <f>年中人口!I764</f>
        <v>151</v>
      </c>
      <c r="J53" s="81">
        <f>年中人口!J764</f>
        <v>866</v>
      </c>
      <c r="K53" s="81">
        <f>年中人口!K764</f>
        <v>1066</v>
      </c>
      <c r="L53" s="81">
        <f>年中人口!L764</f>
        <v>1369</v>
      </c>
      <c r="M53" s="233">
        <f>年中人口!M764</f>
        <v>1421</v>
      </c>
      <c r="N53" s="249">
        <f>年中人口!N764</f>
        <v>1507</v>
      </c>
      <c r="O53" s="225">
        <f>年中人口!O764</f>
        <v>1728</v>
      </c>
      <c r="P53" s="81">
        <f>年中人口!P764</f>
        <v>1686</v>
      </c>
      <c r="Q53" s="81">
        <f>年中人口!Q764</f>
        <v>1363</v>
      </c>
      <c r="R53" s="81">
        <f>年中人口!R764</f>
        <v>1516</v>
      </c>
      <c r="S53" s="81">
        <f>年中人口!S764</f>
        <v>1561</v>
      </c>
      <c r="T53" s="81">
        <f>年中人口!T764</f>
        <v>1432</v>
      </c>
      <c r="U53" s="81">
        <f>年中人口!U764</f>
        <v>1150</v>
      </c>
      <c r="V53" s="81">
        <f>年中人口!V764</f>
        <v>710</v>
      </c>
      <c r="W53" s="81">
        <f>年中人口!W764</f>
        <v>562</v>
      </c>
      <c r="X53" s="81">
        <f>年中人口!X764</f>
        <v>530</v>
      </c>
      <c r="Y53" s="81">
        <f>年中人口!Y764</f>
        <v>346</v>
      </c>
      <c r="Z53" s="81">
        <f>年中人口!Z764</f>
        <v>145</v>
      </c>
      <c r="AA53" s="81">
        <f>年中人口!AA764</f>
        <v>43</v>
      </c>
      <c r="AB53" s="81">
        <f>年中人口!AB764</f>
        <v>10</v>
      </c>
      <c r="AC53" s="81">
        <f>年中人口!AC764</f>
        <v>1</v>
      </c>
    </row>
    <row r="54" spans="1:29" s="78" customFormat="1" ht="14.45" customHeight="1">
      <c r="A54" s="291"/>
      <c r="B54" s="80" t="s">
        <v>457</v>
      </c>
      <c r="C54" s="81">
        <f>SUM(D54,E54,J54:AC54)</f>
        <v>18268</v>
      </c>
      <c r="D54" s="81">
        <f>年中人口!D765</f>
        <v>137</v>
      </c>
      <c r="E54" s="81">
        <f>年中人口!E765</f>
        <v>578</v>
      </c>
      <c r="F54" s="81">
        <f>年中人口!F765</f>
        <v>139</v>
      </c>
      <c r="G54" s="81">
        <f>年中人口!G765</f>
        <v>152</v>
      </c>
      <c r="H54" s="81">
        <f>年中人口!H765</f>
        <v>153</v>
      </c>
      <c r="I54" s="81">
        <f>年中人口!I765</f>
        <v>134</v>
      </c>
      <c r="J54" s="81">
        <f>年中人口!J765</f>
        <v>704</v>
      </c>
      <c r="K54" s="81">
        <f>年中人口!K765</f>
        <v>981</v>
      </c>
      <c r="L54" s="81">
        <f>年中人口!L765</f>
        <v>1190</v>
      </c>
      <c r="M54" s="233">
        <f>年中人口!M765</f>
        <v>1314</v>
      </c>
      <c r="N54" s="249">
        <f>年中人口!N765</f>
        <v>1368</v>
      </c>
      <c r="O54" s="225">
        <f>年中人口!O765</f>
        <v>1533</v>
      </c>
      <c r="P54" s="81">
        <f>年中人口!P765</f>
        <v>1419</v>
      </c>
      <c r="Q54" s="81">
        <f>年中人口!Q765</f>
        <v>1203</v>
      </c>
      <c r="R54" s="81">
        <f>年中人口!R765</f>
        <v>1289</v>
      </c>
      <c r="S54" s="81">
        <f>年中人口!S765</f>
        <v>1345</v>
      </c>
      <c r="T54" s="81">
        <f>年中人口!T765</f>
        <v>1309</v>
      </c>
      <c r="U54" s="81">
        <f>年中人口!U765</f>
        <v>1129</v>
      </c>
      <c r="V54" s="81">
        <f>年中人口!V765</f>
        <v>720</v>
      </c>
      <c r="W54" s="81">
        <f>年中人口!W765</f>
        <v>603</v>
      </c>
      <c r="X54" s="81">
        <f>年中人口!X765</f>
        <v>606</v>
      </c>
      <c r="Y54" s="81">
        <f>年中人口!Y765</f>
        <v>469</v>
      </c>
      <c r="Z54" s="81">
        <f>年中人口!Z765</f>
        <v>249</v>
      </c>
      <c r="AA54" s="81">
        <f>年中人口!AA765</f>
        <v>100</v>
      </c>
      <c r="AB54" s="81">
        <f>年中人口!AB765</f>
        <v>19</v>
      </c>
      <c r="AC54" s="81">
        <f>年中人口!AC765</f>
        <v>3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44:A45"/>
    <mergeCell ref="A47:A48"/>
    <mergeCell ref="A50:A51"/>
    <mergeCell ref="A53:A54"/>
    <mergeCell ref="A32:A33"/>
    <mergeCell ref="A35:A36"/>
    <mergeCell ref="A38:A39"/>
    <mergeCell ref="A41:A42"/>
    <mergeCell ref="A20:A21"/>
    <mergeCell ref="A23:A24"/>
    <mergeCell ref="A26:A27"/>
    <mergeCell ref="A29:A30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218</v>
      </c>
      <c r="AA5" s="189" t="s">
        <v>219</v>
      </c>
      <c r="AB5" s="189" t="s">
        <v>220</v>
      </c>
      <c r="AC5" s="189" t="s">
        <v>427</v>
      </c>
    </row>
    <row r="6" spans="1:29" ht="18.95" customHeight="1" thickBot="1">
      <c r="A6" s="190" t="s">
        <v>221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7" customHeight="1">
      <c r="A7" s="79" t="s">
        <v>1168</v>
      </c>
      <c r="B7" s="80" t="s">
        <v>455</v>
      </c>
      <c r="C7" s="81">
        <f>C8+C9</f>
        <v>43598</v>
      </c>
      <c r="D7" s="81">
        <f>年中人口!D766</f>
        <v>376</v>
      </c>
      <c r="E7" s="81">
        <f>年中人口!E766</f>
        <v>1399</v>
      </c>
      <c r="F7" s="81">
        <f>年中人口!F766</f>
        <v>356</v>
      </c>
      <c r="G7" s="81">
        <f>年中人口!G766</f>
        <v>373</v>
      </c>
      <c r="H7" s="81">
        <f>年中人口!H766</f>
        <v>372</v>
      </c>
      <c r="I7" s="81">
        <f>年中人口!I766</f>
        <v>298</v>
      </c>
      <c r="J7" s="81">
        <f>年中人口!J766</f>
        <v>1693</v>
      </c>
      <c r="K7" s="81">
        <f>年中人口!K766</f>
        <v>2251</v>
      </c>
      <c r="L7" s="81">
        <f>年中人口!L766</f>
        <v>2967</v>
      </c>
      <c r="M7" s="232">
        <f>年中人口!M766</f>
        <v>3279</v>
      </c>
      <c r="N7" s="248">
        <f>年中人口!N766</f>
        <v>3351</v>
      </c>
      <c r="O7" s="225">
        <f>年中人口!O766</f>
        <v>3681</v>
      </c>
      <c r="P7" s="81">
        <f>年中人口!P766</f>
        <v>3470</v>
      </c>
      <c r="Q7" s="81">
        <f>年中人口!Q766</f>
        <v>2982</v>
      </c>
      <c r="R7" s="81">
        <f>年中人口!R766</f>
        <v>3157</v>
      </c>
      <c r="S7" s="81">
        <f>年中人口!S766</f>
        <v>3488</v>
      </c>
      <c r="T7" s="81">
        <f>年中人口!T766</f>
        <v>3074</v>
      </c>
      <c r="U7" s="81">
        <f>年中人口!U766</f>
        <v>2612</v>
      </c>
      <c r="V7" s="81">
        <f>年中人口!V766</f>
        <v>1629</v>
      </c>
      <c r="W7" s="81">
        <f>年中人口!W766</f>
        <v>1354</v>
      </c>
      <c r="X7" s="81">
        <f>年中人口!X766</f>
        <v>1290</v>
      </c>
      <c r="Y7" s="81">
        <f>年中人口!Y766</f>
        <v>919</v>
      </c>
      <c r="Z7" s="81">
        <f>年中人口!Z766</f>
        <v>464</v>
      </c>
      <c r="AA7" s="81">
        <f>年中人口!AA766</f>
        <v>143</v>
      </c>
      <c r="AB7" s="81">
        <f>年中人口!AB766</f>
        <v>17</v>
      </c>
      <c r="AC7" s="81">
        <f>年中人口!AC766</f>
        <v>2</v>
      </c>
    </row>
    <row r="8" spans="1:29" s="78" customFormat="1" ht="14.45" customHeight="1">
      <c r="A8" s="291" t="s">
        <v>285</v>
      </c>
      <c r="B8" s="80" t="s">
        <v>456</v>
      </c>
      <c r="C8" s="81">
        <f>SUM(D8,E8,J8:AC8)</f>
        <v>22410</v>
      </c>
      <c r="D8" s="81">
        <f>年中人口!D767</f>
        <v>191</v>
      </c>
      <c r="E8" s="81">
        <f>年中人口!E767</f>
        <v>742</v>
      </c>
      <c r="F8" s="81">
        <f>年中人口!F767</f>
        <v>193</v>
      </c>
      <c r="G8" s="81">
        <f>年中人口!G767</f>
        <v>200</v>
      </c>
      <c r="H8" s="81">
        <f>年中人口!H767</f>
        <v>197</v>
      </c>
      <c r="I8" s="81">
        <f>年中人口!I767</f>
        <v>152</v>
      </c>
      <c r="J8" s="81">
        <f>年中人口!J767</f>
        <v>889</v>
      </c>
      <c r="K8" s="81">
        <f>年中人口!K767</f>
        <v>1174</v>
      </c>
      <c r="L8" s="81">
        <f>年中人口!L767</f>
        <v>1529</v>
      </c>
      <c r="M8" s="233">
        <f>年中人口!M767</f>
        <v>1682</v>
      </c>
      <c r="N8" s="249">
        <f>年中人口!N767</f>
        <v>1766</v>
      </c>
      <c r="O8" s="225">
        <f>年中人口!O767</f>
        <v>1896</v>
      </c>
      <c r="P8" s="81">
        <f>年中人口!P767</f>
        <v>1806</v>
      </c>
      <c r="Q8" s="81">
        <f>年中人口!Q767</f>
        <v>1570</v>
      </c>
      <c r="R8" s="81">
        <f>年中人口!R767</f>
        <v>1652</v>
      </c>
      <c r="S8" s="81">
        <f>年中人口!S767</f>
        <v>1861</v>
      </c>
      <c r="T8" s="81">
        <f>年中人口!T767</f>
        <v>1600</v>
      </c>
      <c r="U8" s="81">
        <f>年中人口!U767</f>
        <v>1348</v>
      </c>
      <c r="V8" s="81">
        <f>年中人口!V767</f>
        <v>825</v>
      </c>
      <c r="W8" s="81">
        <f>年中人口!W767</f>
        <v>662</v>
      </c>
      <c r="X8" s="81">
        <f>年中人口!X767</f>
        <v>589</v>
      </c>
      <c r="Y8" s="81">
        <f>年中人口!Y767</f>
        <v>419</v>
      </c>
      <c r="Z8" s="81">
        <f>年中人口!Z767</f>
        <v>163</v>
      </c>
      <c r="AA8" s="81">
        <f>年中人口!AA767</f>
        <v>44</v>
      </c>
      <c r="AB8" s="81">
        <f>年中人口!AB767</f>
        <v>2</v>
      </c>
      <c r="AC8" s="81">
        <f>年中人口!AC767</f>
        <v>0</v>
      </c>
    </row>
    <row r="9" spans="1:29" s="78" customFormat="1" ht="14.45" customHeight="1">
      <c r="A9" s="291"/>
      <c r="B9" s="80" t="s">
        <v>457</v>
      </c>
      <c r="C9" s="81">
        <f>SUM(D9,E9,J9:AC9)</f>
        <v>21188</v>
      </c>
      <c r="D9" s="81">
        <f>年中人口!D768</f>
        <v>185</v>
      </c>
      <c r="E9" s="81">
        <f>年中人口!E768</f>
        <v>657</v>
      </c>
      <c r="F9" s="81">
        <f>年中人口!F768</f>
        <v>163</v>
      </c>
      <c r="G9" s="81">
        <f>年中人口!G768</f>
        <v>173</v>
      </c>
      <c r="H9" s="81">
        <f>年中人口!H768</f>
        <v>175</v>
      </c>
      <c r="I9" s="81">
        <f>年中人口!I768</f>
        <v>146</v>
      </c>
      <c r="J9" s="81">
        <f>年中人口!J768</f>
        <v>804</v>
      </c>
      <c r="K9" s="81">
        <f>年中人口!K768</f>
        <v>1077</v>
      </c>
      <c r="L9" s="81">
        <f>年中人口!L768</f>
        <v>1438</v>
      </c>
      <c r="M9" s="233">
        <f>年中人口!M768</f>
        <v>1597</v>
      </c>
      <c r="N9" s="249">
        <f>年中人口!N768</f>
        <v>1585</v>
      </c>
      <c r="O9" s="225">
        <f>年中人口!O768</f>
        <v>1785</v>
      </c>
      <c r="P9" s="81">
        <f>年中人口!P768</f>
        <v>1664</v>
      </c>
      <c r="Q9" s="81">
        <f>年中人口!Q768</f>
        <v>1412</v>
      </c>
      <c r="R9" s="81">
        <f>年中人口!R768</f>
        <v>1505</v>
      </c>
      <c r="S9" s="81">
        <f>年中人口!S768</f>
        <v>1627</v>
      </c>
      <c r="T9" s="81">
        <f>年中人口!T768</f>
        <v>1474</v>
      </c>
      <c r="U9" s="81">
        <f>年中人口!U768</f>
        <v>1264</v>
      </c>
      <c r="V9" s="81">
        <f>年中人口!V768</f>
        <v>804</v>
      </c>
      <c r="W9" s="81">
        <f>年中人口!W768</f>
        <v>692</v>
      </c>
      <c r="X9" s="81">
        <f>年中人口!X768</f>
        <v>701</v>
      </c>
      <c r="Y9" s="81">
        <f>年中人口!Y768</f>
        <v>500</v>
      </c>
      <c r="Z9" s="81">
        <f>年中人口!Z768</f>
        <v>301</v>
      </c>
      <c r="AA9" s="81">
        <f>年中人口!AA768</f>
        <v>99</v>
      </c>
      <c r="AB9" s="81">
        <f>年中人口!AB768</f>
        <v>15</v>
      </c>
      <c r="AC9" s="81">
        <f>年中人口!AC768</f>
        <v>2</v>
      </c>
    </row>
    <row r="10" spans="1:29" s="78" customFormat="1" ht="24.95" customHeight="1">
      <c r="A10" s="79" t="s">
        <v>1169</v>
      </c>
      <c r="B10" s="80" t="s">
        <v>455</v>
      </c>
      <c r="C10" s="81">
        <f>C11+C12</f>
        <v>15730</v>
      </c>
      <c r="D10" s="81">
        <f>年中人口!D769</f>
        <v>118</v>
      </c>
      <c r="E10" s="81">
        <f>年中人口!E769</f>
        <v>404</v>
      </c>
      <c r="F10" s="81">
        <f>年中人口!F769</f>
        <v>107</v>
      </c>
      <c r="G10" s="81">
        <f>年中人口!G769</f>
        <v>107</v>
      </c>
      <c r="H10" s="81">
        <f>年中人口!H769</f>
        <v>112</v>
      </c>
      <c r="I10" s="81">
        <f>年中人口!I769</f>
        <v>78</v>
      </c>
      <c r="J10" s="81">
        <f>年中人口!J769</f>
        <v>468</v>
      </c>
      <c r="K10" s="81">
        <f>年中人口!K769</f>
        <v>634</v>
      </c>
      <c r="L10" s="81">
        <f>年中人口!L769</f>
        <v>823</v>
      </c>
      <c r="M10" s="233">
        <f>年中人口!M769</f>
        <v>988</v>
      </c>
      <c r="N10" s="249">
        <f>年中人口!N769</f>
        <v>947</v>
      </c>
      <c r="O10" s="225">
        <f>年中人口!O769</f>
        <v>1216</v>
      </c>
      <c r="P10" s="81">
        <f>年中人口!P769</f>
        <v>1200</v>
      </c>
      <c r="Q10" s="81">
        <f>年中人口!Q769</f>
        <v>986</v>
      </c>
      <c r="R10" s="81">
        <f>年中人口!R769</f>
        <v>1135</v>
      </c>
      <c r="S10" s="81">
        <f>年中人口!S769</f>
        <v>1263</v>
      </c>
      <c r="T10" s="81">
        <f>年中人口!T769</f>
        <v>1134</v>
      </c>
      <c r="U10" s="81">
        <f>年中人口!U769</f>
        <v>1133</v>
      </c>
      <c r="V10" s="81">
        <f>年中人口!V769</f>
        <v>810</v>
      </c>
      <c r="W10" s="81">
        <f>年中人口!W769</f>
        <v>735</v>
      </c>
      <c r="X10" s="81">
        <f>年中人口!X769</f>
        <v>763</v>
      </c>
      <c r="Y10" s="81">
        <f>年中人口!Y769</f>
        <v>573</v>
      </c>
      <c r="Z10" s="81">
        <f>年中人口!Z769</f>
        <v>280</v>
      </c>
      <c r="AA10" s="81">
        <f>年中人口!AA769</f>
        <v>96</v>
      </c>
      <c r="AB10" s="81">
        <f>年中人口!AB769</f>
        <v>23</v>
      </c>
      <c r="AC10" s="81">
        <f>年中人口!AC769</f>
        <v>1</v>
      </c>
    </row>
    <row r="11" spans="1:29" s="78" customFormat="1" ht="14.45" customHeight="1">
      <c r="A11" s="291" t="s">
        <v>286</v>
      </c>
      <c r="B11" s="80" t="s">
        <v>456</v>
      </c>
      <c r="C11" s="81">
        <f>SUM(D11,E11,J11:AC11)</f>
        <v>8242</v>
      </c>
      <c r="D11" s="81">
        <f>年中人口!D770</f>
        <v>61</v>
      </c>
      <c r="E11" s="81">
        <f>年中人口!E770</f>
        <v>211</v>
      </c>
      <c r="F11" s="81">
        <f>年中人口!F770</f>
        <v>56</v>
      </c>
      <c r="G11" s="81">
        <f>年中人口!G770</f>
        <v>58</v>
      </c>
      <c r="H11" s="81">
        <f>年中人口!H770</f>
        <v>56</v>
      </c>
      <c r="I11" s="81">
        <f>年中人口!I770</f>
        <v>41</v>
      </c>
      <c r="J11" s="81">
        <f>年中人口!J770</f>
        <v>259</v>
      </c>
      <c r="K11" s="81">
        <f>年中人口!K770</f>
        <v>352</v>
      </c>
      <c r="L11" s="81">
        <f>年中人口!L770</f>
        <v>424</v>
      </c>
      <c r="M11" s="233">
        <f>年中人口!M770</f>
        <v>512</v>
      </c>
      <c r="N11" s="249">
        <f>年中人口!N770</f>
        <v>474</v>
      </c>
      <c r="O11" s="225">
        <f>年中人口!O770</f>
        <v>643</v>
      </c>
      <c r="P11" s="81">
        <f>年中人口!P770</f>
        <v>661</v>
      </c>
      <c r="Q11" s="81">
        <f>年中人口!Q770</f>
        <v>534</v>
      </c>
      <c r="R11" s="81">
        <f>年中人口!R770</f>
        <v>668</v>
      </c>
      <c r="S11" s="81">
        <f>年中人口!S770</f>
        <v>713</v>
      </c>
      <c r="T11" s="81">
        <f>年中人口!T770</f>
        <v>622</v>
      </c>
      <c r="U11" s="81">
        <f>年中人口!U770</f>
        <v>582</v>
      </c>
      <c r="V11" s="81">
        <f>年中人口!V770</f>
        <v>419</v>
      </c>
      <c r="W11" s="81">
        <f>年中人口!W770</f>
        <v>357</v>
      </c>
      <c r="X11" s="81">
        <f>年中人口!X770</f>
        <v>336</v>
      </c>
      <c r="Y11" s="81">
        <f>年中人口!Y770</f>
        <v>259</v>
      </c>
      <c r="Z11" s="81">
        <f>年中人口!Z770</f>
        <v>118</v>
      </c>
      <c r="AA11" s="81">
        <f>年中人口!AA770</f>
        <v>32</v>
      </c>
      <c r="AB11" s="81">
        <f>年中人口!AB770</f>
        <v>5</v>
      </c>
      <c r="AC11" s="81">
        <f>年中人口!AC770</f>
        <v>0</v>
      </c>
    </row>
    <row r="12" spans="1:29" s="78" customFormat="1" ht="14.45" customHeight="1">
      <c r="A12" s="291"/>
      <c r="B12" s="80" t="s">
        <v>457</v>
      </c>
      <c r="C12" s="81">
        <f>SUM(D12,E12,J12:AC12)</f>
        <v>7488</v>
      </c>
      <c r="D12" s="81">
        <f>年中人口!D771</f>
        <v>57</v>
      </c>
      <c r="E12" s="81">
        <f>年中人口!E771</f>
        <v>193</v>
      </c>
      <c r="F12" s="81">
        <f>年中人口!F771</f>
        <v>51</v>
      </c>
      <c r="G12" s="81">
        <f>年中人口!G771</f>
        <v>49</v>
      </c>
      <c r="H12" s="81">
        <f>年中人口!H771</f>
        <v>56</v>
      </c>
      <c r="I12" s="81">
        <f>年中人口!I771</f>
        <v>37</v>
      </c>
      <c r="J12" s="81">
        <f>年中人口!J771</f>
        <v>209</v>
      </c>
      <c r="K12" s="81">
        <f>年中人口!K771</f>
        <v>282</v>
      </c>
      <c r="L12" s="81">
        <f>年中人口!L771</f>
        <v>399</v>
      </c>
      <c r="M12" s="233">
        <f>年中人口!M771</f>
        <v>476</v>
      </c>
      <c r="N12" s="249">
        <f>年中人口!N771</f>
        <v>473</v>
      </c>
      <c r="O12" s="225">
        <f>年中人口!O771</f>
        <v>573</v>
      </c>
      <c r="P12" s="81">
        <f>年中人口!P771</f>
        <v>539</v>
      </c>
      <c r="Q12" s="81">
        <f>年中人口!Q771</f>
        <v>452</v>
      </c>
      <c r="R12" s="81">
        <f>年中人口!R771</f>
        <v>467</v>
      </c>
      <c r="S12" s="81">
        <f>年中人口!S771</f>
        <v>550</v>
      </c>
      <c r="T12" s="81">
        <f>年中人口!T771</f>
        <v>512</v>
      </c>
      <c r="U12" s="81">
        <f>年中人口!U771</f>
        <v>551</v>
      </c>
      <c r="V12" s="81">
        <f>年中人口!V771</f>
        <v>391</v>
      </c>
      <c r="W12" s="81">
        <f>年中人口!W771</f>
        <v>378</v>
      </c>
      <c r="X12" s="81">
        <f>年中人口!X771</f>
        <v>427</v>
      </c>
      <c r="Y12" s="81">
        <f>年中人口!Y771</f>
        <v>314</v>
      </c>
      <c r="Z12" s="81">
        <f>年中人口!Z771</f>
        <v>162</v>
      </c>
      <c r="AA12" s="81">
        <f>年中人口!AA771</f>
        <v>64</v>
      </c>
      <c r="AB12" s="81">
        <f>年中人口!AB771</f>
        <v>18</v>
      </c>
      <c r="AC12" s="81">
        <f>年中人口!AC771</f>
        <v>1</v>
      </c>
    </row>
    <row r="13" spans="1:29" s="78" customFormat="1" ht="27" customHeight="1">
      <c r="A13" s="79" t="s">
        <v>1170</v>
      </c>
      <c r="B13" s="80" t="s">
        <v>455</v>
      </c>
      <c r="C13" s="81">
        <f>C14+C15</f>
        <v>27700</v>
      </c>
      <c r="D13" s="81">
        <f>年中人口!D772</f>
        <v>221</v>
      </c>
      <c r="E13" s="81">
        <f>年中人口!E772</f>
        <v>828</v>
      </c>
      <c r="F13" s="81">
        <f>年中人口!F772</f>
        <v>210</v>
      </c>
      <c r="G13" s="81">
        <f>年中人口!G772</f>
        <v>212</v>
      </c>
      <c r="H13" s="81">
        <f>年中人口!H772</f>
        <v>225</v>
      </c>
      <c r="I13" s="81">
        <f>年中人口!I772</f>
        <v>181</v>
      </c>
      <c r="J13" s="81">
        <f>年中人口!J772</f>
        <v>1030</v>
      </c>
      <c r="K13" s="81">
        <f>年中人口!K772</f>
        <v>1495</v>
      </c>
      <c r="L13" s="81">
        <f>年中人口!L772</f>
        <v>1959</v>
      </c>
      <c r="M13" s="233">
        <f>年中人口!M772</f>
        <v>1992</v>
      </c>
      <c r="N13" s="249">
        <f>年中人口!N772</f>
        <v>2008</v>
      </c>
      <c r="O13" s="225">
        <f>年中人口!O772</f>
        <v>2108</v>
      </c>
      <c r="P13" s="81">
        <f>年中人口!P772</f>
        <v>2153</v>
      </c>
      <c r="Q13" s="81">
        <f>年中人口!Q772</f>
        <v>1973</v>
      </c>
      <c r="R13" s="81">
        <f>年中人口!R772</f>
        <v>2101</v>
      </c>
      <c r="S13" s="81">
        <f>年中人口!S772</f>
        <v>2201</v>
      </c>
      <c r="T13" s="81">
        <f>年中人口!T772</f>
        <v>1859</v>
      </c>
      <c r="U13" s="81">
        <f>年中人口!U772</f>
        <v>1558</v>
      </c>
      <c r="V13" s="81">
        <f>年中人口!V772</f>
        <v>1062</v>
      </c>
      <c r="W13" s="81">
        <f>年中人口!W772</f>
        <v>936</v>
      </c>
      <c r="X13" s="81">
        <f>年中人口!X772</f>
        <v>958</v>
      </c>
      <c r="Y13" s="81">
        <f>年中人口!Y772</f>
        <v>726</v>
      </c>
      <c r="Z13" s="81">
        <f>年中人口!Z772</f>
        <v>367</v>
      </c>
      <c r="AA13" s="81">
        <f>年中人口!AA772</f>
        <v>138</v>
      </c>
      <c r="AB13" s="81">
        <f>年中人口!AB772</f>
        <v>23</v>
      </c>
      <c r="AC13" s="81">
        <f>年中人口!AC772</f>
        <v>4</v>
      </c>
    </row>
    <row r="14" spans="1:29" s="78" customFormat="1" ht="14.45" customHeight="1">
      <c r="A14" s="291" t="s">
        <v>287</v>
      </c>
      <c r="B14" s="80" t="s">
        <v>456</v>
      </c>
      <c r="C14" s="81">
        <f>SUM(D14,E14,J14:AC14)</f>
        <v>14356</v>
      </c>
      <c r="D14" s="81">
        <f>年中人口!D773</f>
        <v>113</v>
      </c>
      <c r="E14" s="81">
        <f>年中人口!E773</f>
        <v>423</v>
      </c>
      <c r="F14" s="81">
        <f>年中人口!F773</f>
        <v>107</v>
      </c>
      <c r="G14" s="81">
        <f>年中人口!G773</f>
        <v>107</v>
      </c>
      <c r="H14" s="81">
        <f>年中人口!H773</f>
        <v>114</v>
      </c>
      <c r="I14" s="81">
        <f>年中人口!I773</f>
        <v>95</v>
      </c>
      <c r="J14" s="81">
        <f>年中人口!J773</f>
        <v>566</v>
      </c>
      <c r="K14" s="81">
        <f>年中人口!K773</f>
        <v>770</v>
      </c>
      <c r="L14" s="81">
        <f>年中人口!L773</f>
        <v>996</v>
      </c>
      <c r="M14" s="233">
        <f>年中人口!M773</f>
        <v>1050</v>
      </c>
      <c r="N14" s="249">
        <f>年中人口!N773</f>
        <v>1033</v>
      </c>
      <c r="O14" s="225">
        <f>年中人口!O773</f>
        <v>1080</v>
      </c>
      <c r="P14" s="81">
        <f>年中人口!P773</f>
        <v>1106</v>
      </c>
      <c r="Q14" s="81">
        <f>年中人口!Q773</f>
        <v>1052</v>
      </c>
      <c r="R14" s="81">
        <f>年中人口!R773</f>
        <v>1139</v>
      </c>
      <c r="S14" s="81">
        <f>年中人口!S773</f>
        <v>1213</v>
      </c>
      <c r="T14" s="81">
        <f>年中人口!T773</f>
        <v>1009</v>
      </c>
      <c r="U14" s="81">
        <f>年中人口!U773</f>
        <v>840</v>
      </c>
      <c r="V14" s="81">
        <f>年中人口!V773</f>
        <v>555</v>
      </c>
      <c r="W14" s="81">
        <f>年中人口!W773</f>
        <v>485</v>
      </c>
      <c r="X14" s="81">
        <f>年中人口!X773</f>
        <v>434</v>
      </c>
      <c r="Y14" s="81">
        <f>年中人口!Y773</f>
        <v>299</v>
      </c>
      <c r="Z14" s="81">
        <f>年中人口!Z773</f>
        <v>143</v>
      </c>
      <c r="AA14" s="81">
        <f>年中人口!AA773</f>
        <v>41</v>
      </c>
      <c r="AB14" s="81">
        <f>年中人口!AB773</f>
        <v>8</v>
      </c>
      <c r="AC14" s="81">
        <f>年中人口!AC773</f>
        <v>1</v>
      </c>
    </row>
    <row r="15" spans="1:29" s="78" customFormat="1" ht="14.45" customHeight="1">
      <c r="A15" s="291"/>
      <c r="B15" s="80" t="s">
        <v>457</v>
      </c>
      <c r="C15" s="81">
        <f>SUM(D15,E15,J15:AC15)</f>
        <v>13344</v>
      </c>
      <c r="D15" s="81">
        <f>年中人口!D774</f>
        <v>108</v>
      </c>
      <c r="E15" s="81">
        <f>年中人口!E774</f>
        <v>405</v>
      </c>
      <c r="F15" s="81">
        <f>年中人口!F774</f>
        <v>103</v>
      </c>
      <c r="G15" s="81">
        <f>年中人口!G774</f>
        <v>105</v>
      </c>
      <c r="H15" s="81">
        <f>年中人口!H774</f>
        <v>111</v>
      </c>
      <c r="I15" s="81">
        <f>年中人口!I774</f>
        <v>86</v>
      </c>
      <c r="J15" s="81">
        <f>年中人口!J774</f>
        <v>464</v>
      </c>
      <c r="K15" s="81">
        <f>年中人口!K774</f>
        <v>725</v>
      </c>
      <c r="L15" s="81">
        <f>年中人口!L774</f>
        <v>963</v>
      </c>
      <c r="M15" s="233">
        <f>年中人口!M774</f>
        <v>942</v>
      </c>
      <c r="N15" s="249">
        <f>年中人口!N774</f>
        <v>975</v>
      </c>
      <c r="O15" s="225">
        <f>年中人口!O774</f>
        <v>1028</v>
      </c>
      <c r="P15" s="81">
        <f>年中人口!P774</f>
        <v>1047</v>
      </c>
      <c r="Q15" s="81">
        <f>年中人口!Q774</f>
        <v>921</v>
      </c>
      <c r="R15" s="81">
        <f>年中人口!R774</f>
        <v>962</v>
      </c>
      <c r="S15" s="81">
        <f>年中人口!S774</f>
        <v>988</v>
      </c>
      <c r="T15" s="81">
        <f>年中人口!T774</f>
        <v>850</v>
      </c>
      <c r="U15" s="81">
        <f>年中人口!U774</f>
        <v>718</v>
      </c>
      <c r="V15" s="81">
        <f>年中人口!V774</f>
        <v>507</v>
      </c>
      <c r="W15" s="81">
        <f>年中人口!W774</f>
        <v>451</v>
      </c>
      <c r="X15" s="81">
        <f>年中人口!X774</f>
        <v>524</v>
      </c>
      <c r="Y15" s="81">
        <f>年中人口!Y774</f>
        <v>427</v>
      </c>
      <c r="Z15" s="81">
        <f>年中人口!Z774</f>
        <v>224</v>
      </c>
      <c r="AA15" s="81">
        <f>年中人口!AA774</f>
        <v>97</v>
      </c>
      <c r="AB15" s="81">
        <f>年中人口!AB774</f>
        <v>15</v>
      </c>
      <c r="AC15" s="81">
        <f>年中人口!AC774</f>
        <v>3</v>
      </c>
    </row>
    <row r="16" spans="1:29" s="78" customFormat="1" ht="27" customHeight="1">
      <c r="A16" s="79" t="s">
        <v>1171</v>
      </c>
      <c r="B16" s="80" t="s">
        <v>455</v>
      </c>
      <c r="C16" s="81">
        <f>C17+C18</f>
        <v>30957</v>
      </c>
      <c r="D16" s="81">
        <f>年中人口!D775</f>
        <v>277</v>
      </c>
      <c r="E16" s="81">
        <f>年中人口!E775</f>
        <v>961</v>
      </c>
      <c r="F16" s="81">
        <f>年中人口!F775</f>
        <v>255</v>
      </c>
      <c r="G16" s="81">
        <f>年中人口!G775</f>
        <v>258</v>
      </c>
      <c r="H16" s="81">
        <f>年中人口!H775</f>
        <v>245</v>
      </c>
      <c r="I16" s="81">
        <f>年中人口!I775</f>
        <v>203</v>
      </c>
      <c r="J16" s="81">
        <f>年中人口!J775</f>
        <v>1222</v>
      </c>
      <c r="K16" s="81">
        <f>年中人口!K775</f>
        <v>1707</v>
      </c>
      <c r="L16" s="81">
        <f>年中人口!L775</f>
        <v>2035</v>
      </c>
      <c r="M16" s="233">
        <f>年中人口!M775</f>
        <v>2065</v>
      </c>
      <c r="N16" s="249">
        <f>年中人口!N775</f>
        <v>2132</v>
      </c>
      <c r="O16" s="225">
        <f>年中人口!O775</f>
        <v>2573</v>
      </c>
      <c r="P16" s="81">
        <f>年中人口!P775</f>
        <v>2488</v>
      </c>
      <c r="Q16" s="81">
        <f>年中人口!Q775</f>
        <v>2094</v>
      </c>
      <c r="R16" s="81">
        <f>年中人口!R775</f>
        <v>2025</v>
      </c>
      <c r="S16" s="81">
        <f>年中人口!S775</f>
        <v>2268</v>
      </c>
      <c r="T16" s="81">
        <f>年中人口!T775</f>
        <v>2177</v>
      </c>
      <c r="U16" s="81">
        <f>年中人口!U775</f>
        <v>1934</v>
      </c>
      <c r="V16" s="81">
        <f>年中人口!V775</f>
        <v>1316</v>
      </c>
      <c r="W16" s="81">
        <f>年中人口!W775</f>
        <v>1146</v>
      </c>
      <c r="X16" s="81">
        <f>年中人口!X775</f>
        <v>1077</v>
      </c>
      <c r="Y16" s="81">
        <f>年中人口!Y775</f>
        <v>806</v>
      </c>
      <c r="Z16" s="81">
        <f>年中人口!Z775</f>
        <v>465</v>
      </c>
      <c r="AA16" s="81">
        <f>年中人口!AA775</f>
        <v>153</v>
      </c>
      <c r="AB16" s="81">
        <f>年中人口!AB775</f>
        <v>33</v>
      </c>
      <c r="AC16" s="81">
        <f>年中人口!AC775</f>
        <v>3</v>
      </c>
    </row>
    <row r="17" spans="1:29" s="78" customFormat="1" ht="14.45" customHeight="1">
      <c r="A17" s="291" t="s">
        <v>1172</v>
      </c>
      <c r="B17" s="80" t="s">
        <v>456</v>
      </c>
      <c r="C17" s="81">
        <f>SUM(D17,E17,J17:AC17)</f>
        <v>16093</v>
      </c>
      <c r="D17" s="81">
        <f>年中人口!D776</f>
        <v>136</v>
      </c>
      <c r="E17" s="81">
        <f>年中人口!E776</f>
        <v>498</v>
      </c>
      <c r="F17" s="81">
        <f>年中人口!F776</f>
        <v>127</v>
      </c>
      <c r="G17" s="81">
        <f>年中人口!G776</f>
        <v>137</v>
      </c>
      <c r="H17" s="81">
        <f>年中人口!H776</f>
        <v>129</v>
      </c>
      <c r="I17" s="81">
        <f>年中人口!I776</f>
        <v>105</v>
      </c>
      <c r="J17" s="81">
        <f>年中人口!J776</f>
        <v>639</v>
      </c>
      <c r="K17" s="81">
        <f>年中人口!K776</f>
        <v>930</v>
      </c>
      <c r="L17" s="81">
        <f>年中人口!L776</f>
        <v>1051</v>
      </c>
      <c r="M17" s="233">
        <f>年中人口!M776</f>
        <v>1084</v>
      </c>
      <c r="N17" s="249">
        <f>年中人口!N776</f>
        <v>1111</v>
      </c>
      <c r="O17" s="225">
        <f>年中人口!O776</f>
        <v>1366</v>
      </c>
      <c r="P17" s="81">
        <f>年中人口!P776</f>
        <v>1295</v>
      </c>
      <c r="Q17" s="81">
        <f>年中人口!Q776</f>
        <v>1136</v>
      </c>
      <c r="R17" s="81">
        <f>年中人口!R776</f>
        <v>1102</v>
      </c>
      <c r="S17" s="81">
        <f>年中人口!S776</f>
        <v>1274</v>
      </c>
      <c r="T17" s="81">
        <f>年中人口!T776</f>
        <v>1194</v>
      </c>
      <c r="U17" s="81">
        <f>年中人口!U776</f>
        <v>992</v>
      </c>
      <c r="V17" s="81">
        <f>年中人口!V776</f>
        <v>684</v>
      </c>
      <c r="W17" s="81">
        <f>年中人口!W776</f>
        <v>562</v>
      </c>
      <c r="X17" s="81">
        <f>年中人口!X776</f>
        <v>479</v>
      </c>
      <c r="Y17" s="81">
        <f>年中人口!Y776</f>
        <v>342</v>
      </c>
      <c r="Z17" s="81">
        <f>年中人口!Z776</f>
        <v>166</v>
      </c>
      <c r="AA17" s="81">
        <f>年中人口!AA776</f>
        <v>46</v>
      </c>
      <c r="AB17" s="81">
        <f>年中人口!AB776</f>
        <v>6</v>
      </c>
      <c r="AC17" s="81">
        <f>年中人口!AC776</f>
        <v>0</v>
      </c>
    </row>
    <row r="18" spans="1:29" s="78" customFormat="1" ht="14.45" customHeight="1">
      <c r="A18" s="291"/>
      <c r="B18" s="80" t="s">
        <v>457</v>
      </c>
      <c r="C18" s="81">
        <f>SUM(D18,E18,J18:AC18)</f>
        <v>14864</v>
      </c>
      <c r="D18" s="81">
        <f>年中人口!D777</f>
        <v>141</v>
      </c>
      <c r="E18" s="81">
        <f>年中人口!E777</f>
        <v>463</v>
      </c>
      <c r="F18" s="81">
        <f>年中人口!F777</f>
        <v>128</v>
      </c>
      <c r="G18" s="81">
        <f>年中人口!G777</f>
        <v>121</v>
      </c>
      <c r="H18" s="81">
        <f>年中人口!H777</f>
        <v>116</v>
      </c>
      <c r="I18" s="81">
        <f>年中人口!I777</f>
        <v>98</v>
      </c>
      <c r="J18" s="81">
        <f>年中人口!J777</f>
        <v>583</v>
      </c>
      <c r="K18" s="81">
        <f>年中人口!K777</f>
        <v>777</v>
      </c>
      <c r="L18" s="81">
        <f>年中人口!L777</f>
        <v>984</v>
      </c>
      <c r="M18" s="233">
        <f>年中人口!M777</f>
        <v>981</v>
      </c>
      <c r="N18" s="249">
        <f>年中人口!N777</f>
        <v>1021</v>
      </c>
      <c r="O18" s="225">
        <f>年中人口!O777</f>
        <v>1207</v>
      </c>
      <c r="P18" s="81">
        <f>年中人口!P777</f>
        <v>1193</v>
      </c>
      <c r="Q18" s="81">
        <f>年中人口!Q777</f>
        <v>958</v>
      </c>
      <c r="R18" s="81">
        <f>年中人口!R777</f>
        <v>923</v>
      </c>
      <c r="S18" s="81">
        <f>年中人口!S777</f>
        <v>994</v>
      </c>
      <c r="T18" s="81">
        <f>年中人口!T777</f>
        <v>983</v>
      </c>
      <c r="U18" s="81">
        <f>年中人口!U777</f>
        <v>942</v>
      </c>
      <c r="V18" s="81">
        <f>年中人口!V777</f>
        <v>632</v>
      </c>
      <c r="W18" s="81">
        <f>年中人口!W777</f>
        <v>584</v>
      </c>
      <c r="X18" s="81">
        <f>年中人口!X777</f>
        <v>598</v>
      </c>
      <c r="Y18" s="81">
        <f>年中人口!Y777</f>
        <v>464</v>
      </c>
      <c r="Z18" s="81">
        <f>年中人口!Z777</f>
        <v>299</v>
      </c>
      <c r="AA18" s="81">
        <f>年中人口!AA777</f>
        <v>107</v>
      </c>
      <c r="AB18" s="81">
        <f>年中人口!AB777</f>
        <v>27</v>
      </c>
      <c r="AC18" s="81">
        <f>年中人口!AC777</f>
        <v>3</v>
      </c>
    </row>
    <row r="19" spans="1:29" s="78" customFormat="1" ht="27" customHeight="1">
      <c r="A19" s="79" t="s">
        <v>1173</v>
      </c>
      <c r="B19" s="80" t="s">
        <v>455</v>
      </c>
      <c r="C19" s="81">
        <f>C20+C21</f>
        <v>34548</v>
      </c>
      <c r="D19" s="81">
        <f>年中人口!D778</f>
        <v>266</v>
      </c>
      <c r="E19" s="81">
        <f>年中人口!E778</f>
        <v>995</v>
      </c>
      <c r="F19" s="81">
        <f>年中人口!F778</f>
        <v>265</v>
      </c>
      <c r="G19" s="81">
        <f>年中人口!G778</f>
        <v>269</v>
      </c>
      <c r="H19" s="81">
        <f>年中人口!H778</f>
        <v>243</v>
      </c>
      <c r="I19" s="81">
        <f>年中人口!I778</f>
        <v>218</v>
      </c>
      <c r="J19" s="81">
        <f>年中人口!J778</f>
        <v>1023</v>
      </c>
      <c r="K19" s="81">
        <f>年中人口!K778</f>
        <v>1431</v>
      </c>
      <c r="L19" s="81">
        <f>年中人口!L778</f>
        <v>2132</v>
      </c>
      <c r="M19" s="233">
        <f>年中人口!M778</f>
        <v>2231</v>
      </c>
      <c r="N19" s="249">
        <f>年中人口!N778</f>
        <v>2087</v>
      </c>
      <c r="O19" s="225">
        <f>年中人口!O778</f>
        <v>2567</v>
      </c>
      <c r="P19" s="81">
        <f>年中人口!P778</f>
        <v>2759</v>
      </c>
      <c r="Q19" s="81">
        <f>年中人口!Q778</f>
        <v>2566</v>
      </c>
      <c r="R19" s="81">
        <f>年中人口!R778</f>
        <v>2718</v>
      </c>
      <c r="S19" s="81">
        <f>年中人口!S778</f>
        <v>2491</v>
      </c>
      <c r="T19" s="81">
        <f>年中人口!T778</f>
        <v>2316</v>
      </c>
      <c r="U19" s="81">
        <f>年中人口!U778</f>
        <v>2077</v>
      </c>
      <c r="V19" s="81">
        <f>年中人口!V778</f>
        <v>1622</v>
      </c>
      <c r="W19" s="81">
        <f>年中人口!W778</f>
        <v>1638</v>
      </c>
      <c r="X19" s="81">
        <f>年中人口!X778</f>
        <v>1576</v>
      </c>
      <c r="Y19" s="81">
        <f>年中人口!Y778</f>
        <v>1129</v>
      </c>
      <c r="Z19" s="81">
        <f>年中人口!Z778</f>
        <v>645</v>
      </c>
      <c r="AA19" s="81">
        <f>年中人口!AA778</f>
        <v>237</v>
      </c>
      <c r="AB19" s="81">
        <f>年中人口!AB778</f>
        <v>36</v>
      </c>
      <c r="AC19" s="81">
        <f>年中人口!AC778</f>
        <v>6</v>
      </c>
    </row>
    <row r="20" spans="1:29" s="78" customFormat="1" ht="14.45" customHeight="1">
      <c r="A20" s="291" t="s">
        <v>288</v>
      </c>
      <c r="B20" s="80" t="s">
        <v>456</v>
      </c>
      <c r="C20" s="81">
        <f>SUM(D20,E20,J20:AC20)</f>
        <v>18288</v>
      </c>
      <c r="D20" s="81">
        <f>年中人口!D779</f>
        <v>138</v>
      </c>
      <c r="E20" s="81">
        <f>年中人口!E779</f>
        <v>493</v>
      </c>
      <c r="F20" s="81">
        <f>年中人口!F779</f>
        <v>126</v>
      </c>
      <c r="G20" s="81">
        <f>年中人口!G779</f>
        <v>130</v>
      </c>
      <c r="H20" s="81">
        <f>年中人口!H779</f>
        <v>129</v>
      </c>
      <c r="I20" s="81">
        <f>年中人口!I779</f>
        <v>108</v>
      </c>
      <c r="J20" s="81">
        <f>年中人口!J779</f>
        <v>560</v>
      </c>
      <c r="K20" s="81">
        <f>年中人口!K779</f>
        <v>724</v>
      </c>
      <c r="L20" s="81">
        <f>年中人口!L779</f>
        <v>1139</v>
      </c>
      <c r="M20" s="233">
        <f>年中人口!M779</f>
        <v>1126</v>
      </c>
      <c r="N20" s="249">
        <f>年中人口!N779</f>
        <v>1071</v>
      </c>
      <c r="O20" s="225">
        <f>年中人口!O779</f>
        <v>1352</v>
      </c>
      <c r="P20" s="81">
        <f>年中人口!P779</f>
        <v>1501</v>
      </c>
      <c r="Q20" s="81">
        <f>年中人口!Q779</f>
        <v>1458</v>
      </c>
      <c r="R20" s="81">
        <f>年中人口!R779</f>
        <v>1662</v>
      </c>
      <c r="S20" s="81">
        <f>年中人口!S779</f>
        <v>1511</v>
      </c>
      <c r="T20" s="81">
        <f>年中人口!T779</f>
        <v>1309</v>
      </c>
      <c r="U20" s="81">
        <f>年中人口!U779</f>
        <v>1113</v>
      </c>
      <c r="V20" s="81">
        <f>年中人口!V779</f>
        <v>773</v>
      </c>
      <c r="W20" s="81">
        <f>年中人口!W779</f>
        <v>815</v>
      </c>
      <c r="X20" s="81">
        <f>年中人口!X779</f>
        <v>734</v>
      </c>
      <c r="Y20" s="81">
        <f>年中人口!Y779</f>
        <v>487</v>
      </c>
      <c r="Z20" s="81">
        <f>年中人口!Z779</f>
        <v>247</v>
      </c>
      <c r="AA20" s="81">
        <f>年中人口!AA779</f>
        <v>61</v>
      </c>
      <c r="AB20" s="81">
        <f>年中人口!AB779</f>
        <v>11</v>
      </c>
      <c r="AC20" s="81">
        <f>年中人口!AC779</f>
        <v>3</v>
      </c>
    </row>
    <row r="21" spans="1:29" s="78" customFormat="1" ht="14.45" customHeight="1">
      <c r="A21" s="291"/>
      <c r="B21" s="80" t="s">
        <v>457</v>
      </c>
      <c r="C21" s="81">
        <f>SUM(D21,E21,J21:AC21)</f>
        <v>16260</v>
      </c>
      <c r="D21" s="81">
        <f>年中人口!D780</f>
        <v>128</v>
      </c>
      <c r="E21" s="81">
        <f>年中人口!E780</f>
        <v>502</v>
      </c>
      <c r="F21" s="81">
        <f>年中人口!F780</f>
        <v>139</v>
      </c>
      <c r="G21" s="81">
        <f>年中人口!G780</f>
        <v>139</v>
      </c>
      <c r="H21" s="81">
        <f>年中人口!H780</f>
        <v>114</v>
      </c>
      <c r="I21" s="81">
        <f>年中人口!I780</f>
        <v>110</v>
      </c>
      <c r="J21" s="81">
        <f>年中人口!J780</f>
        <v>463</v>
      </c>
      <c r="K21" s="81">
        <f>年中人口!K780</f>
        <v>707</v>
      </c>
      <c r="L21" s="81">
        <f>年中人口!L780</f>
        <v>993</v>
      </c>
      <c r="M21" s="233">
        <f>年中人口!M780</f>
        <v>1105</v>
      </c>
      <c r="N21" s="249">
        <f>年中人口!N780</f>
        <v>1016</v>
      </c>
      <c r="O21" s="225">
        <f>年中人口!O780</f>
        <v>1215</v>
      </c>
      <c r="P21" s="81">
        <f>年中人口!P780</f>
        <v>1258</v>
      </c>
      <c r="Q21" s="81">
        <f>年中人口!Q780</f>
        <v>1108</v>
      </c>
      <c r="R21" s="81">
        <f>年中人口!R780</f>
        <v>1056</v>
      </c>
      <c r="S21" s="81">
        <f>年中人口!S780</f>
        <v>980</v>
      </c>
      <c r="T21" s="81">
        <f>年中人口!T780</f>
        <v>1007</v>
      </c>
      <c r="U21" s="81">
        <f>年中人口!U780</f>
        <v>964</v>
      </c>
      <c r="V21" s="81">
        <f>年中人口!V780</f>
        <v>849</v>
      </c>
      <c r="W21" s="81">
        <f>年中人口!W780</f>
        <v>823</v>
      </c>
      <c r="X21" s="81">
        <f>年中人口!X780</f>
        <v>842</v>
      </c>
      <c r="Y21" s="81">
        <f>年中人口!Y780</f>
        <v>642</v>
      </c>
      <c r="Z21" s="81">
        <f>年中人口!Z780</f>
        <v>398</v>
      </c>
      <c r="AA21" s="81">
        <f>年中人口!AA780</f>
        <v>176</v>
      </c>
      <c r="AB21" s="81">
        <f>年中人口!AB780</f>
        <v>25</v>
      </c>
      <c r="AC21" s="81">
        <f>年中人口!AC780</f>
        <v>3</v>
      </c>
    </row>
    <row r="22" spans="1:29" s="78" customFormat="1" ht="27" customHeight="1">
      <c r="A22" s="79" t="s">
        <v>1174</v>
      </c>
      <c r="B22" s="80" t="s">
        <v>455</v>
      </c>
      <c r="C22" s="81">
        <f>C23+C24</f>
        <v>17657</v>
      </c>
      <c r="D22" s="81">
        <f>年中人口!D781</f>
        <v>120</v>
      </c>
      <c r="E22" s="81">
        <f>年中人口!E781</f>
        <v>480</v>
      </c>
      <c r="F22" s="81">
        <f>年中人口!F781</f>
        <v>116</v>
      </c>
      <c r="G22" s="81">
        <f>年中人口!G781</f>
        <v>128</v>
      </c>
      <c r="H22" s="81">
        <f>年中人口!H781</f>
        <v>134</v>
      </c>
      <c r="I22" s="81">
        <f>年中人口!I781</f>
        <v>102</v>
      </c>
      <c r="J22" s="81">
        <f>年中人口!J781</f>
        <v>578</v>
      </c>
      <c r="K22" s="81">
        <f>年中人口!K781</f>
        <v>767</v>
      </c>
      <c r="L22" s="81">
        <f>年中人口!L781</f>
        <v>969</v>
      </c>
      <c r="M22" s="233">
        <f>年中人口!M781</f>
        <v>867</v>
      </c>
      <c r="N22" s="249">
        <f>年中人口!N781</f>
        <v>808</v>
      </c>
      <c r="O22" s="225">
        <f>年中人口!O781</f>
        <v>1199</v>
      </c>
      <c r="P22" s="81">
        <f>年中人口!P781</f>
        <v>1576</v>
      </c>
      <c r="Q22" s="81">
        <f>年中人口!Q781</f>
        <v>1425</v>
      </c>
      <c r="R22" s="81">
        <f>年中人口!R781</f>
        <v>1323</v>
      </c>
      <c r="S22" s="81">
        <f>年中人口!S781</f>
        <v>1302</v>
      </c>
      <c r="T22" s="81">
        <f>年中人口!T781</f>
        <v>1079</v>
      </c>
      <c r="U22" s="81">
        <f>年中人口!U781</f>
        <v>1110</v>
      </c>
      <c r="V22" s="81">
        <f>年中人口!V781</f>
        <v>1008</v>
      </c>
      <c r="W22" s="81">
        <f>年中人口!W781</f>
        <v>1019</v>
      </c>
      <c r="X22" s="81">
        <f>年中人口!X781</f>
        <v>940</v>
      </c>
      <c r="Y22" s="81">
        <f>年中人口!Y781</f>
        <v>624</v>
      </c>
      <c r="Z22" s="81">
        <f>年中人口!Z781</f>
        <v>333</v>
      </c>
      <c r="AA22" s="81">
        <f>年中人口!AA781</f>
        <v>113</v>
      </c>
      <c r="AB22" s="81">
        <f>年中人口!AB781</f>
        <v>16</v>
      </c>
      <c r="AC22" s="81">
        <f>年中人口!AC781</f>
        <v>1</v>
      </c>
    </row>
    <row r="23" spans="1:29" s="78" customFormat="1" ht="14.45" customHeight="1">
      <c r="A23" s="291" t="s">
        <v>289</v>
      </c>
      <c r="B23" s="80" t="s">
        <v>456</v>
      </c>
      <c r="C23" s="81">
        <f>SUM(D23,E23,J23:AC23)</f>
        <v>9576</v>
      </c>
      <c r="D23" s="81">
        <f>年中人口!D782</f>
        <v>66</v>
      </c>
      <c r="E23" s="81">
        <f>年中人口!E782</f>
        <v>255</v>
      </c>
      <c r="F23" s="81">
        <f>年中人口!F782</f>
        <v>64</v>
      </c>
      <c r="G23" s="81">
        <f>年中人口!G782</f>
        <v>68</v>
      </c>
      <c r="H23" s="81">
        <f>年中人口!H782</f>
        <v>71</v>
      </c>
      <c r="I23" s="81">
        <f>年中人口!I782</f>
        <v>52</v>
      </c>
      <c r="J23" s="81">
        <f>年中人口!J782</f>
        <v>299</v>
      </c>
      <c r="K23" s="81">
        <f>年中人口!K782</f>
        <v>402</v>
      </c>
      <c r="L23" s="81">
        <f>年中人口!L782</f>
        <v>493</v>
      </c>
      <c r="M23" s="233">
        <f>年中人口!M782</f>
        <v>459</v>
      </c>
      <c r="N23" s="249">
        <f>年中人口!N782</f>
        <v>429</v>
      </c>
      <c r="O23" s="225">
        <f>年中人口!O782</f>
        <v>611</v>
      </c>
      <c r="P23" s="81">
        <f>年中人口!P782</f>
        <v>879</v>
      </c>
      <c r="Q23" s="81">
        <f>年中人口!Q782</f>
        <v>847</v>
      </c>
      <c r="R23" s="81">
        <f>年中人口!R782</f>
        <v>888</v>
      </c>
      <c r="S23" s="81">
        <f>年中人口!S782</f>
        <v>872</v>
      </c>
      <c r="T23" s="81">
        <f>年中人口!T782</f>
        <v>648</v>
      </c>
      <c r="U23" s="81">
        <f>年中人口!U782</f>
        <v>583</v>
      </c>
      <c r="V23" s="81">
        <f>年中人口!V782</f>
        <v>486</v>
      </c>
      <c r="W23" s="81">
        <f>年中人口!W782</f>
        <v>498</v>
      </c>
      <c r="X23" s="81">
        <f>年中人口!X782</f>
        <v>445</v>
      </c>
      <c r="Y23" s="81">
        <f>年中人口!Y782</f>
        <v>269</v>
      </c>
      <c r="Z23" s="81">
        <f>年中人口!Z782</f>
        <v>116</v>
      </c>
      <c r="AA23" s="81">
        <f>年中人口!AA782</f>
        <v>29</v>
      </c>
      <c r="AB23" s="81">
        <f>年中人口!AB782</f>
        <v>2</v>
      </c>
      <c r="AC23" s="81">
        <f>年中人口!AC782</f>
        <v>0</v>
      </c>
    </row>
    <row r="24" spans="1:29" s="78" customFormat="1" ht="14.45" customHeight="1">
      <c r="A24" s="291"/>
      <c r="B24" s="80" t="s">
        <v>457</v>
      </c>
      <c r="C24" s="81">
        <f>SUM(D24,E24,J24:AC24)</f>
        <v>8081</v>
      </c>
      <c r="D24" s="81">
        <f>年中人口!D783</f>
        <v>54</v>
      </c>
      <c r="E24" s="81">
        <f>年中人口!E783</f>
        <v>225</v>
      </c>
      <c r="F24" s="81">
        <f>年中人口!F783</f>
        <v>52</v>
      </c>
      <c r="G24" s="81">
        <f>年中人口!G783</f>
        <v>60</v>
      </c>
      <c r="H24" s="81">
        <f>年中人口!H783</f>
        <v>63</v>
      </c>
      <c r="I24" s="81">
        <f>年中人口!I783</f>
        <v>50</v>
      </c>
      <c r="J24" s="81">
        <f>年中人口!J783</f>
        <v>279</v>
      </c>
      <c r="K24" s="81">
        <f>年中人口!K783</f>
        <v>365</v>
      </c>
      <c r="L24" s="81">
        <f>年中人口!L783</f>
        <v>476</v>
      </c>
      <c r="M24" s="233">
        <f>年中人口!M783</f>
        <v>408</v>
      </c>
      <c r="N24" s="249">
        <f>年中人口!N783</f>
        <v>379</v>
      </c>
      <c r="O24" s="225">
        <f>年中人口!O783</f>
        <v>588</v>
      </c>
      <c r="P24" s="81">
        <f>年中人口!P783</f>
        <v>697</v>
      </c>
      <c r="Q24" s="81">
        <f>年中人口!Q783</f>
        <v>578</v>
      </c>
      <c r="R24" s="81">
        <f>年中人口!R783</f>
        <v>435</v>
      </c>
      <c r="S24" s="81">
        <f>年中人口!S783</f>
        <v>430</v>
      </c>
      <c r="T24" s="81">
        <f>年中人口!T783</f>
        <v>431</v>
      </c>
      <c r="U24" s="81">
        <f>年中人口!U783</f>
        <v>527</v>
      </c>
      <c r="V24" s="81">
        <f>年中人口!V783</f>
        <v>522</v>
      </c>
      <c r="W24" s="81">
        <f>年中人口!W783</f>
        <v>521</v>
      </c>
      <c r="X24" s="81">
        <f>年中人口!X783</f>
        <v>495</v>
      </c>
      <c r="Y24" s="81">
        <f>年中人口!Y783</f>
        <v>355</v>
      </c>
      <c r="Z24" s="81">
        <f>年中人口!Z783</f>
        <v>217</v>
      </c>
      <c r="AA24" s="81">
        <f>年中人口!AA783</f>
        <v>84</v>
      </c>
      <c r="AB24" s="81">
        <f>年中人口!AB783</f>
        <v>14</v>
      </c>
      <c r="AC24" s="81">
        <f>年中人口!AC783</f>
        <v>1</v>
      </c>
    </row>
    <row r="25" spans="1:29" s="78" customFormat="1" ht="27" customHeight="1">
      <c r="A25" s="79" t="s">
        <v>1175</v>
      </c>
      <c r="B25" s="80" t="s">
        <v>455</v>
      </c>
      <c r="C25" s="81">
        <f>C26+C27</f>
        <v>15750</v>
      </c>
      <c r="D25" s="81">
        <f>年中人口!D784</f>
        <v>119</v>
      </c>
      <c r="E25" s="81">
        <f>年中人口!E784</f>
        <v>479</v>
      </c>
      <c r="F25" s="81">
        <f>年中人口!F784</f>
        <v>115</v>
      </c>
      <c r="G25" s="81">
        <f>年中人口!G784</f>
        <v>135</v>
      </c>
      <c r="H25" s="81">
        <f>年中人口!H784</f>
        <v>137</v>
      </c>
      <c r="I25" s="81">
        <f>年中人口!I784</f>
        <v>92</v>
      </c>
      <c r="J25" s="81">
        <f>年中人口!J784</f>
        <v>548</v>
      </c>
      <c r="K25" s="81">
        <f>年中人口!K784</f>
        <v>1017</v>
      </c>
      <c r="L25" s="81">
        <f>年中人口!L784</f>
        <v>936</v>
      </c>
      <c r="M25" s="233">
        <f>年中人口!M784</f>
        <v>868</v>
      </c>
      <c r="N25" s="249">
        <f>年中人口!N784</f>
        <v>873</v>
      </c>
      <c r="O25" s="225">
        <f>年中人口!O784</f>
        <v>1116</v>
      </c>
      <c r="P25" s="81">
        <f>年中人口!P784</f>
        <v>1200</v>
      </c>
      <c r="Q25" s="81">
        <f>年中人口!Q784</f>
        <v>1043</v>
      </c>
      <c r="R25" s="81">
        <f>年中人口!R784</f>
        <v>1059</v>
      </c>
      <c r="S25" s="81">
        <f>年中人口!S784</f>
        <v>1112</v>
      </c>
      <c r="T25" s="81">
        <f>年中人口!T784</f>
        <v>1130</v>
      </c>
      <c r="U25" s="81">
        <f>年中人口!U784</f>
        <v>1039</v>
      </c>
      <c r="V25" s="81">
        <f>年中人口!V784</f>
        <v>772</v>
      </c>
      <c r="W25" s="81">
        <f>年中人口!W784</f>
        <v>759</v>
      </c>
      <c r="X25" s="81">
        <f>年中人口!X784</f>
        <v>721</v>
      </c>
      <c r="Y25" s="81">
        <f>年中人口!Y784</f>
        <v>567</v>
      </c>
      <c r="Z25" s="81">
        <f>年中人口!Z784</f>
        <v>288</v>
      </c>
      <c r="AA25" s="81">
        <f>年中人口!AA784</f>
        <v>85</v>
      </c>
      <c r="AB25" s="81">
        <f>年中人口!AB784</f>
        <v>15</v>
      </c>
      <c r="AC25" s="81">
        <f>年中人口!AC784</f>
        <v>4</v>
      </c>
    </row>
    <row r="26" spans="1:29" s="78" customFormat="1" ht="14.45" customHeight="1">
      <c r="A26" s="291" t="s">
        <v>290</v>
      </c>
      <c r="B26" s="80" t="s">
        <v>456</v>
      </c>
      <c r="C26" s="81">
        <f>SUM(D26,E26,J26:AC26)</f>
        <v>8311</v>
      </c>
      <c r="D26" s="81">
        <f>年中人口!D785</f>
        <v>71</v>
      </c>
      <c r="E26" s="81">
        <f>年中人口!E785</f>
        <v>251</v>
      </c>
      <c r="F26" s="81">
        <f>年中人口!F785</f>
        <v>56</v>
      </c>
      <c r="G26" s="81">
        <f>年中人口!G785</f>
        <v>71</v>
      </c>
      <c r="H26" s="81">
        <f>年中人口!H785</f>
        <v>76</v>
      </c>
      <c r="I26" s="81">
        <f>年中人口!I785</f>
        <v>48</v>
      </c>
      <c r="J26" s="81">
        <f>年中人口!J785</f>
        <v>271</v>
      </c>
      <c r="K26" s="81">
        <f>年中人口!K785</f>
        <v>520</v>
      </c>
      <c r="L26" s="81">
        <f>年中人口!L785</f>
        <v>493</v>
      </c>
      <c r="M26" s="233">
        <f>年中人口!M785</f>
        <v>444</v>
      </c>
      <c r="N26" s="249">
        <f>年中人口!N785</f>
        <v>454</v>
      </c>
      <c r="O26" s="225">
        <f>年中人口!O785</f>
        <v>579</v>
      </c>
      <c r="P26" s="81">
        <f>年中人口!P785</f>
        <v>680</v>
      </c>
      <c r="Q26" s="81">
        <f>年中人口!Q785</f>
        <v>590</v>
      </c>
      <c r="R26" s="81">
        <f>年中人口!R785</f>
        <v>616</v>
      </c>
      <c r="S26" s="81">
        <f>年中人口!S785</f>
        <v>685</v>
      </c>
      <c r="T26" s="81">
        <f>年中人口!T785</f>
        <v>652</v>
      </c>
      <c r="U26" s="81">
        <f>年中人口!U785</f>
        <v>569</v>
      </c>
      <c r="V26" s="81">
        <f>年中人口!V785</f>
        <v>408</v>
      </c>
      <c r="W26" s="81">
        <f>年中人口!W785</f>
        <v>357</v>
      </c>
      <c r="X26" s="81">
        <f>年中人口!X785</f>
        <v>327</v>
      </c>
      <c r="Y26" s="81">
        <f>年中人口!Y785</f>
        <v>216</v>
      </c>
      <c r="Z26" s="81">
        <f>年中人口!Z785</f>
        <v>96</v>
      </c>
      <c r="AA26" s="81">
        <f>年中人口!AA785</f>
        <v>29</v>
      </c>
      <c r="AB26" s="81">
        <f>年中人口!AB785</f>
        <v>3</v>
      </c>
      <c r="AC26" s="81">
        <f>年中人口!AC785</f>
        <v>0</v>
      </c>
    </row>
    <row r="27" spans="1:29" s="78" customFormat="1" ht="14.45" customHeight="1">
      <c r="A27" s="291"/>
      <c r="B27" s="80" t="s">
        <v>457</v>
      </c>
      <c r="C27" s="81">
        <f>SUM(D27,E27,J27:AC27)</f>
        <v>7439</v>
      </c>
      <c r="D27" s="81">
        <f>年中人口!D786</f>
        <v>48</v>
      </c>
      <c r="E27" s="81">
        <f>年中人口!E786</f>
        <v>228</v>
      </c>
      <c r="F27" s="81">
        <f>年中人口!F786</f>
        <v>59</v>
      </c>
      <c r="G27" s="81">
        <f>年中人口!G786</f>
        <v>64</v>
      </c>
      <c r="H27" s="81">
        <f>年中人口!H786</f>
        <v>61</v>
      </c>
      <c r="I27" s="81">
        <f>年中人口!I786</f>
        <v>44</v>
      </c>
      <c r="J27" s="81">
        <f>年中人口!J786</f>
        <v>277</v>
      </c>
      <c r="K27" s="81">
        <f>年中人口!K786</f>
        <v>497</v>
      </c>
      <c r="L27" s="81">
        <f>年中人口!L786</f>
        <v>443</v>
      </c>
      <c r="M27" s="233">
        <f>年中人口!M786</f>
        <v>424</v>
      </c>
      <c r="N27" s="249">
        <f>年中人口!N786</f>
        <v>419</v>
      </c>
      <c r="O27" s="225">
        <f>年中人口!O786</f>
        <v>537</v>
      </c>
      <c r="P27" s="81">
        <f>年中人口!P786</f>
        <v>520</v>
      </c>
      <c r="Q27" s="81">
        <f>年中人口!Q786</f>
        <v>453</v>
      </c>
      <c r="R27" s="81">
        <f>年中人口!R786</f>
        <v>443</v>
      </c>
      <c r="S27" s="81">
        <f>年中人口!S786</f>
        <v>427</v>
      </c>
      <c r="T27" s="81">
        <f>年中人口!T786</f>
        <v>478</v>
      </c>
      <c r="U27" s="81">
        <f>年中人口!U786</f>
        <v>470</v>
      </c>
      <c r="V27" s="81">
        <f>年中人口!V786</f>
        <v>364</v>
      </c>
      <c r="W27" s="81">
        <f>年中人口!W786</f>
        <v>402</v>
      </c>
      <c r="X27" s="81">
        <f>年中人口!X786</f>
        <v>394</v>
      </c>
      <c r="Y27" s="81">
        <f>年中人口!Y786</f>
        <v>351</v>
      </c>
      <c r="Z27" s="81">
        <f>年中人口!Z786</f>
        <v>192</v>
      </c>
      <c r="AA27" s="81">
        <f>年中人口!AA786</f>
        <v>56</v>
      </c>
      <c r="AB27" s="81">
        <f>年中人口!AB786</f>
        <v>12</v>
      </c>
      <c r="AC27" s="81">
        <f>年中人口!AC786</f>
        <v>4</v>
      </c>
    </row>
    <row r="28" spans="1:29" s="78" customFormat="1" ht="27" customHeight="1">
      <c r="A28" s="79" t="s">
        <v>227</v>
      </c>
      <c r="B28" s="80" t="s">
        <v>455</v>
      </c>
      <c r="C28" s="81">
        <f>C29+C30</f>
        <v>30646</v>
      </c>
      <c r="D28" s="81">
        <f>年中人口!D787</f>
        <v>258</v>
      </c>
      <c r="E28" s="81">
        <f>年中人口!E787</f>
        <v>894</v>
      </c>
      <c r="F28" s="81">
        <f>年中人口!F787</f>
        <v>220</v>
      </c>
      <c r="G28" s="81">
        <f>年中人口!G787</f>
        <v>235</v>
      </c>
      <c r="H28" s="81">
        <f>年中人口!H787</f>
        <v>237</v>
      </c>
      <c r="I28" s="81">
        <f>年中人口!I787</f>
        <v>202</v>
      </c>
      <c r="J28" s="81">
        <f>年中人口!J787</f>
        <v>1146</v>
      </c>
      <c r="K28" s="81">
        <f>年中人口!K787</f>
        <v>1598</v>
      </c>
      <c r="L28" s="81">
        <f>年中人口!L787</f>
        <v>1930</v>
      </c>
      <c r="M28" s="233">
        <f>年中人口!M787</f>
        <v>1907</v>
      </c>
      <c r="N28" s="249">
        <f>年中人口!N787</f>
        <v>1984</v>
      </c>
      <c r="O28" s="225">
        <f>年中人口!O787</f>
        <v>2452</v>
      </c>
      <c r="P28" s="81">
        <f>年中人口!P787</f>
        <v>2476</v>
      </c>
      <c r="Q28" s="81">
        <f>年中人口!Q787</f>
        <v>2061</v>
      </c>
      <c r="R28" s="81">
        <f>年中人口!R787</f>
        <v>2175</v>
      </c>
      <c r="S28" s="81">
        <f>年中人口!S787</f>
        <v>2318</v>
      </c>
      <c r="T28" s="81">
        <f>年中人口!T787</f>
        <v>2078</v>
      </c>
      <c r="U28" s="81">
        <f>年中人口!U787</f>
        <v>1945</v>
      </c>
      <c r="V28" s="81">
        <f>年中人口!V787</f>
        <v>1468</v>
      </c>
      <c r="W28" s="81">
        <f>年中人口!W787</f>
        <v>1286</v>
      </c>
      <c r="X28" s="81">
        <f>年中人口!X787</f>
        <v>1198</v>
      </c>
      <c r="Y28" s="81">
        <f>年中人口!Y787</f>
        <v>906</v>
      </c>
      <c r="Z28" s="81">
        <f>年中人口!Z787</f>
        <v>409</v>
      </c>
      <c r="AA28" s="81">
        <f>年中人口!AA787</f>
        <v>128</v>
      </c>
      <c r="AB28" s="81">
        <f>年中人口!AB787</f>
        <v>27</v>
      </c>
      <c r="AC28" s="81">
        <f>年中人口!AC787</f>
        <v>2</v>
      </c>
    </row>
    <row r="29" spans="1:29" s="78" customFormat="1" ht="14.45" customHeight="1">
      <c r="A29" s="291" t="s">
        <v>291</v>
      </c>
      <c r="B29" s="80" t="s">
        <v>456</v>
      </c>
      <c r="C29" s="81">
        <f>SUM(D29,E29,J29:AC29)</f>
        <v>16062</v>
      </c>
      <c r="D29" s="81">
        <f>年中人口!D788</f>
        <v>132</v>
      </c>
      <c r="E29" s="81">
        <f>年中人口!E788</f>
        <v>460</v>
      </c>
      <c r="F29" s="81">
        <f>年中人口!F788</f>
        <v>109</v>
      </c>
      <c r="G29" s="81">
        <f>年中人口!G788</f>
        <v>119</v>
      </c>
      <c r="H29" s="81">
        <f>年中人口!H788</f>
        <v>124</v>
      </c>
      <c r="I29" s="81">
        <f>年中人口!I788</f>
        <v>108</v>
      </c>
      <c r="J29" s="81">
        <f>年中人口!J788</f>
        <v>608</v>
      </c>
      <c r="K29" s="81">
        <f>年中人口!K788</f>
        <v>845</v>
      </c>
      <c r="L29" s="81">
        <f>年中人口!L788</f>
        <v>970</v>
      </c>
      <c r="M29" s="233">
        <f>年中人口!M788</f>
        <v>1003</v>
      </c>
      <c r="N29" s="249">
        <f>年中人口!N788</f>
        <v>1047</v>
      </c>
      <c r="O29" s="225">
        <f>年中人口!O788</f>
        <v>1253</v>
      </c>
      <c r="P29" s="81">
        <f>年中人口!P788</f>
        <v>1341</v>
      </c>
      <c r="Q29" s="81">
        <f>年中人口!Q788</f>
        <v>1142</v>
      </c>
      <c r="R29" s="81">
        <f>年中人口!R788</f>
        <v>1255</v>
      </c>
      <c r="S29" s="81">
        <f>年中人口!S788</f>
        <v>1315</v>
      </c>
      <c r="T29" s="81">
        <f>年中人口!T788</f>
        <v>1161</v>
      </c>
      <c r="U29" s="81">
        <f>年中人口!U788</f>
        <v>1050</v>
      </c>
      <c r="V29" s="81">
        <f>年中人口!V788</f>
        <v>757</v>
      </c>
      <c r="W29" s="81">
        <f>年中人口!W788</f>
        <v>635</v>
      </c>
      <c r="X29" s="81">
        <f>年中人口!X788</f>
        <v>530</v>
      </c>
      <c r="Y29" s="81">
        <f>年中人口!Y788</f>
        <v>364</v>
      </c>
      <c r="Z29" s="81">
        <f>年中人口!Z788</f>
        <v>139</v>
      </c>
      <c r="AA29" s="81">
        <f>年中人口!AA788</f>
        <v>43</v>
      </c>
      <c r="AB29" s="81">
        <f>年中人口!AB788</f>
        <v>12</v>
      </c>
      <c r="AC29" s="81">
        <f>年中人口!AC788</f>
        <v>0</v>
      </c>
    </row>
    <row r="30" spans="1:29" s="78" customFormat="1" ht="14.45" customHeight="1">
      <c r="A30" s="291"/>
      <c r="B30" s="80" t="s">
        <v>457</v>
      </c>
      <c r="C30" s="81">
        <f>SUM(D30,E30,J30:AC30)</f>
        <v>14584</v>
      </c>
      <c r="D30" s="81">
        <f>年中人口!D789</f>
        <v>126</v>
      </c>
      <c r="E30" s="81">
        <f>年中人口!E789</f>
        <v>434</v>
      </c>
      <c r="F30" s="81">
        <f>年中人口!F789</f>
        <v>111</v>
      </c>
      <c r="G30" s="81">
        <f>年中人口!G789</f>
        <v>116</v>
      </c>
      <c r="H30" s="81">
        <f>年中人口!H789</f>
        <v>113</v>
      </c>
      <c r="I30" s="81">
        <f>年中人口!I789</f>
        <v>94</v>
      </c>
      <c r="J30" s="81">
        <f>年中人口!J789</f>
        <v>538</v>
      </c>
      <c r="K30" s="81">
        <f>年中人口!K789</f>
        <v>753</v>
      </c>
      <c r="L30" s="81">
        <f>年中人口!L789</f>
        <v>960</v>
      </c>
      <c r="M30" s="233">
        <f>年中人口!M789</f>
        <v>904</v>
      </c>
      <c r="N30" s="249">
        <f>年中人口!N789</f>
        <v>937</v>
      </c>
      <c r="O30" s="225">
        <f>年中人口!O789</f>
        <v>1199</v>
      </c>
      <c r="P30" s="81">
        <f>年中人口!P789</f>
        <v>1135</v>
      </c>
      <c r="Q30" s="81">
        <f>年中人口!Q789</f>
        <v>919</v>
      </c>
      <c r="R30" s="81">
        <f>年中人口!R789</f>
        <v>920</v>
      </c>
      <c r="S30" s="81">
        <f>年中人口!S789</f>
        <v>1003</v>
      </c>
      <c r="T30" s="81">
        <f>年中人口!T789</f>
        <v>917</v>
      </c>
      <c r="U30" s="81">
        <f>年中人口!U789</f>
        <v>895</v>
      </c>
      <c r="V30" s="81">
        <f>年中人口!V789</f>
        <v>711</v>
      </c>
      <c r="W30" s="81">
        <f>年中人口!W789</f>
        <v>651</v>
      </c>
      <c r="X30" s="81">
        <f>年中人口!X789</f>
        <v>668</v>
      </c>
      <c r="Y30" s="81">
        <f>年中人口!Y789</f>
        <v>542</v>
      </c>
      <c r="Z30" s="81">
        <f>年中人口!Z789</f>
        <v>270</v>
      </c>
      <c r="AA30" s="81">
        <f>年中人口!AA789</f>
        <v>85</v>
      </c>
      <c r="AB30" s="81">
        <f>年中人口!AB789</f>
        <v>15</v>
      </c>
      <c r="AC30" s="81">
        <f>年中人口!AC789</f>
        <v>2</v>
      </c>
    </row>
    <row r="31" spans="1:29" s="202" customFormat="1" ht="27" customHeight="1">
      <c r="A31" s="73" t="s">
        <v>228</v>
      </c>
      <c r="B31" s="74" t="s">
        <v>452</v>
      </c>
      <c r="C31" s="75">
        <f>C32+C33</f>
        <v>511902</v>
      </c>
      <c r="D31" s="75">
        <f>年中人口!D796</f>
        <v>3362</v>
      </c>
      <c r="E31" s="75">
        <f>年中人口!E796</f>
        <v>14124</v>
      </c>
      <c r="F31" s="75">
        <f>年中人口!F796</f>
        <v>3435</v>
      </c>
      <c r="G31" s="75">
        <f>年中人口!G796</f>
        <v>3667</v>
      </c>
      <c r="H31" s="75">
        <f>年中人口!H796</f>
        <v>3722</v>
      </c>
      <c r="I31" s="75">
        <f>年中人口!I796</f>
        <v>3300</v>
      </c>
      <c r="J31" s="75">
        <f>年中人口!J796</f>
        <v>19200</v>
      </c>
      <c r="K31" s="75">
        <f>年中人口!K796</f>
        <v>26071</v>
      </c>
      <c r="L31" s="75">
        <f>年中人口!L796</f>
        <v>33574</v>
      </c>
      <c r="M31" s="76">
        <f>年中人口!M796</f>
        <v>37259</v>
      </c>
      <c r="N31" s="77">
        <f>年中人口!N796</f>
        <v>35432</v>
      </c>
      <c r="O31" s="221">
        <f>年中人口!O796</f>
        <v>39008</v>
      </c>
      <c r="P31" s="75">
        <f>年中人口!P796</f>
        <v>37685</v>
      </c>
      <c r="Q31" s="75">
        <f>年中人口!Q796</f>
        <v>34693</v>
      </c>
      <c r="R31" s="75">
        <f>年中人口!R796</f>
        <v>39479</v>
      </c>
      <c r="S31" s="75">
        <f>年中人口!S796</f>
        <v>42469</v>
      </c>
      <c r="T31" s="75">
        <f>年中人口!T796</f>
        <v>39366</v>
      </c>
      <c r="U31" s="75">
        <f>年中人口!U796</f>
        <v>33605</v>
      </c>
      <c r="V31" s="75">
        <f>年中人口!V796</f>
        <v>21595</v>
      </c>
      <c r="W31" s="75">
        <f>年中人口!W796</f>
        <v>18046</v>
      </c>
      <c r="X31" s="75">
        <f>年中人口!X796</f>
        <v>16352</v>
      </c>
      <c r="Y31" s="75">
        <f>年中人口!Y796</f>
        <v>11607</v>
      </c>
      <c r="Z31" s="75">
        <f>年中人口!Z796</f>
        <v>6475</v>
      </c>
      <c r="AA31" s="75">
        <f>年中人口!AA796</f>
        <v>2049</v>
      </c>
      <c r="AB31" s="75">
        <f>年中人口!AB796</f>
        <v>401</v>
      </c>
      <c r="AC31" s="75">
        <f>年中人口!AC796</f>
        <v>50</v>
      </c>
    </row>
    <row r="32" spans="1:29" s="202" customFormat="1" ht="14.45" customHeight="1">
      <c r="A32" s="292" t="s">
        <v>1176</v>
      </c>
      <c r="B32" s="74" t="s">
        <v>453</v>
      </c>
      <c r="C32" s="75">
        <f>SUM(D32,E32,J32:AC32)</f>
        <v>262639</v>
      </c>
      <c r="D32" s="75">
        <f>年中人口!D797</f>
        <v>1742</v>
      </c>
      <c r="E32" s="75">
        <f>年中人口!E797</f>
        <v>7327</v>
      </c>
      <c r="F32" s="75">
        <f>年中人口!F797</f>
        <v>1787</v>
      </c>
      <c r="G32" s="75">
        <f>年中人口!G797</f>
        <v>1906</v>
      </c>
      <c r="H32" s="75">
        <f>年中人口!H797</f>
        <v>1934</v>
      </c>
      <c r="I32" s="75">
        <f>年中人口!I797</f>
        <v>1700</v>
      </c>
      <c r="J32" s="75">
        <f>年中人口!J797</f>
        <v>9966</v>
      </c>
      <c r="K32" s="75">
        <f>年中人口!K797</f>
        <v>13556</v>
      </c>
      <c r="L32" s="75">
        <f>年中人口!L797</f>
        <v>17328</v>
      </c>
      <c r="M32" s="76">
        <f>年中人口!M797</f>
        <v>19424</v>
      </c>
      <c r="N32" s="77">
        <f>年中人口!N797</f>
        <v>18724</v>
      </c>
      <c r="O32" s="221">
        <f>年中人口!O797</f>
        <v>20508</v>
      </c>
      <c r="P32" s="75">
        <f>年中人口!P797</f>
        <v>19625</v>
      </c>
      <c r="Q32" s="75">
        <f>年中人口!Q797</f>
        <v>17823</v>
      </c>
      <c r="R32" s="75">
        <f>年中人口!R797</f>
        <v>20807</v>
      </c>
      <c r="S32" s="75">
        <f>年中人口!S797</f>
        <v>22147</v>
      </c>
      <c r="T32" s="75">
        <f>年中人口!T797</f>
        <v>20438</v>
      </c>
      <c r="U32" s="75">
        <f>年中人口!U797</f>
        <v>17365</v>
      </c>
      <c r="V32" s="75">
        <f>年中人口!V797</f>
        <v>10717</v>
      </c>
      <c r="W32" s="75">
        <f>年中人口!W797</f>
        <v>8638</v>
      </c>
      <c r="X32" s="75">
        <f>年中人口!X797</f>
        <v>7539</v>
      </c>
      <c r="Y32" s="75">
        <f>年中人口!Y797</f>
        <v>5180</v>
      </c>
      <c r="Z32" s="75">
        <f>年中人口!Z797</f>
        <v>2804</v>
      </c>
      <c r="AA32" s="75">
        <f>年中人口!AA797</f>
        <v>820</v>
      </c>
      <c r="AB32" s="75">
        <f>年中人口!AB797</f>
        <v>141</v>
      </c>
      <c r="AC32" s="75">
        <f>年中人口!AC797</f>
        <v>20</v>
      </c>
    </row>
    <row r="33" spans="1:29" s="202" customFormat="1" ht="14.45" customHeight="1">
      <c r="A33" s="292"/>
      <c r="B33" s="74" t="s">
        <v>454</v>
      </c>
      <c r="C33" s="75">
        <f>SUM(D33,E33,J33:AC33)</f>
        <v>249263</v>
      </c>
      <c r="D33" s="75">
        <f>年中人口!D798</f>
        <v>1620</v>
      </c>
      <c r="E33" s="75">
        <f>年中人口!E798</f>
        <v>6797</v>
      </c>
      <c r="F33" s="75">
        <f>年中人口!F798</f>
        <v>1648</v>
      </c>
      <c r="G33" s="75">
        <f>年中人口!G798</f>
        <v>1761</v>
      </c>
      <c r="H33" s="75">
        <f>年中人口!H798</f>
        <v>1788</v>
      </c>
      <c r="I33" s="75">
        <f>年中人口!I798</f>
        <v>1600</v>
      </c>
      <c r="J33" s="75">
        <f>年中人口!J798</f>
        <v>9234</v>
      </c>
      <c r="K33" s="75">
        <f>年中人口!K798</f>
        <v>12515</v>
      </c>
      <c r="L33" s="75">
        <f>年中人口!L798</f>
        <v>16246</v>
      </c>
      <c r="M33" s="76">
        <f>年中人口!M798</f>
        <v>17835</v>
      </c>
      <c r="N33" s="77">
        <f>年中人口!N798</f>
        <v>16708</v>
      </c>
      <c r="O33" s="221">
        <f>年中人口!O798</f>
        <v>18500</v>
      </c>
      <c r="P33" s="75">
        <f>年中人口!P798</f>
        <v>18060</v>
      </c>
      <c r="Q33" s="75">
        <f>年中人口!Q798</f>
        <v>16870</v>
      </c>
      <c r="R33" s="75">
        <f>年中人口!R798</f>
        <v>18672</v>
      </c>
      <c r="S33" s="75">
        <f>年中人口!S798</f>
        <v>20322</v>
      </c>
      <c r="T33" s="75">
        <f>年中人口!T798</f>
        <v>18928</v>
      </c>
      <c r="U33" s="75">
        <f>年中人口!U798</f>
        <v>16240</v>
      </c>
      <c r="V33" s="75">
        <f>年中人口!V798</f>
        <v>10878</v>
      </c>
      <c r="W33" s="75">
        <f>年中人口!W798</f>
        <v>9408</v>
      </c>
      <c r="X33" s="75">
        <f>年中人口!X798</f>
        <v>8813</v>
      </c>
      <c r="Y33" s="75">
        <f>年中人口!Y798</f>
        <v>6427</v>
      </c>
      <c r="Z33" s="75">
        <f>年中人口!Z798</f>
        <v>3671</v>
      </c>
      <c r="AA33" s="75">
        <f>年中人口!AA798</f>
        <v>1229</v>
      </c>
      <c r="AB33" s="75">
        <f>年中人口!AB798</f>
        <v>260</v>
      </c>
      <c r="AC33" s="75">
        <f>年中人口!AC798</f>
        <v>30</v>
      </c>
    </row>
    <row r="34" spans="1:29" s="206" customFormat="1" ht="27" customHeight="1">
      <c r="A34" s="79" t="s">
        <v>1177</v>
      </c>
      <c r="B34" s="80" t="s">
        <v>1282</v>
      </c>
      <c r="C34" s="203">
        <f>C35+C36</f>
        <v>101968</v>
      </c>
      <c r="D34" s="203">
        <f>年中人口!D799</f>
        <v>659</v>
      </c>
      <c r="E34" s="203">
        <f>年中人口!E799</f>
        <v>2772</v>
      </c>
      <c r="F34" s="203">
        <f>年中人口!F799</f>
        <v>658</v>
      </c>
      <c r="G34" s="203">
        <f>年中人口!G799</f>
        <v>712</v>
      </c>
      <c r="H34" s="203">
        <f>年中人口!H799</f>
        <v>735</v>
      </c>
      <c r="I34" s="203">
        <f>年中人口!I799</f>
        <v>667</v>
      </c>
      <c r="J34" s="203">
        <f>年中人口!J799</f>
        <v>4183</v>
      </c>
      <c r="K34" s="203">
        <f>年中人口!K799</f>
        <v>5971</v>
      </c>
      <c r="L34" s="203">
        <f>年中人口!L799</f>
        <v>6975</v>
      </c>
      <c r="M34" s="204">
        <f>年中人口!M799</f>
        <v>7826</v>
      </c>
      <c r="N34" s="205">
        <f>年中人口!N799</f>
        <v>7548</v>
      </c>
      <c r="O34" s="222">
        <f>年中人口!O799</f>
        <v>8053</v>
      </c>
      <c r="P34" s="203">
        <f>年中人口!P799</f>
        <v>7476</v>
      </c>
      <c r="Q34" s="203">
        <f>年中人口!Q799</f>
        <v>6658</v>
      </c>
      <c r="R34" s="203">
        <f>年中人口!R799</f>
        <v>7567</v>
      </c>
      <c r="S34" s="203">
        <f>年中人口!S799</f>
        <v>8298</v>
      </c>
      <c r="T34" s="203">
        <f>年中人口!T799</f>
        <v>7758</v>
      </c>
      <c r="U34" s="203">
        <f>年中人口!U799</f>
        <v>6492</v>
      </c>
      <c r="V34" s="203">
        <f>年中人口!V799</f>
        <v>3980</v>
      </c>
      <c r="W34" s="203">
        <f>年中人口!W799</f>
        <v>3168</v>
      </c>
      <c r="X34" s="203">
        <f>年中人口!X799</f>
        <v>2774</v>
      </c>
      <c r="Y34" s="203">
        <f>年中人口!Y799</f>
        <v>2033</v>
      </c>
      <c r="Z34" s="203">
        <f>年中人口!Z799</f>
        <v>1250</v>
      </c>
      <c r="AA34" s="203">
        <f>年中人口!AA799</f>
        <v>432</v>
      </c>
      <c r="AB34" s="203">
        <f>年中人口!AB799</f>
        <v>82</v>
      </c>
      <c r="AC34" s="203">
        <f>年中人口!AC799</f>
        <v>13</v>
      </c>
    </row>
    <row r="35" spans="1:29" s="206" customFormat="1" ht="14.45" customHeight="1">
      <c r="A35" s="291" t="s">
        <v>292</v>
      </c>
      <c r="B35" s="80" t="s">
        <v>1283</v>
      </c>
      <c r="C35" s="203">
        <f>SUM(D35,E35,J35:AC35)</f>
        <v>51159</v>
      </c>
      <c r="D35" s="203">
        <f>年中人口!D800</f>
        <v>341</v>
      </c>
      <c r="E35" s="203">
        <f>年中人口!E800</f>
        <v>1464</v>
      </c>
      <c r="F35" s="203">
        <f>年中人口!F800</f>
        <v>341</v>
      </c>
      <c r="G35" s="203">
        <f>年中人口!G800</f>
        <v>375</v>
      </c>
      <c r="H35" s="203">
        <f>年中人口!H800</f>
        <v>393</v>
      </c>
      <c r="I35" s="203">
        <f>年中人口!I800</f>
        <v>355</v>
      </c>
      <c r="J35" s="203">
        <f>年中人口!J800</f>
        <v>2218</v>
      </c>
      <c r="K35" s="203">
        <f>年中人口!K800</f>
        <v>3149</v>
      </c>
      <c r="L35" s="203">
        <f>年中人口!L800</f>
        <v>3547</v>
      </c>
      <c r="M35" s="204">
        <f>年中人口!M800</f>
        <v>4148</v>
      </c>
      <c r="N35" s="205">
        <f>年中人口!N800</f>
        <v>3994</v>
      </c>
      <c r="O35" s="222">
        <f>年中人口!O800</f>
        <v>4188</v>
      </c>
      <c r="P35" s="203">
        <f>年中人口!P800</f>
        <v>3855</v>
      </c>
      <c r="Q35" s="203">
        <f>年中人口!Q800</f>
        <v>3250</v>
      </c>
      <c r="R35" s="203">
        <f>年中人口!R800</f>
        <v>3669</v>
      </c>
      <c r="S35" s="203">
        <f>年中人口!S800</f>
        <v>4001</v>
      </c>
      <c r="T35" s="203">
        <f>年中人口!T800</f>
        <v>3807</v>
      </c>
      <c r="U35" s="203">
        <f>年中人口!U800</f>
        <v>3196</v>
      </c>
      <c r="V35" s="203">
        <f>年中人口!V800</f>
        <v>1927</v>
      </c>
      <c r="W35" s="203">
        <f>年中人口!W800</f>
        <v>1434</v>
      </c>
      <c r="X35" s="203">
        <f>年中人口!X800</f>
        <v>1251</v>
      </c>
      <c r="Y35" s="203">
        <f>年中人口!Y800</f>
        <v>895</v>
      </c>
      <c r="Z35" s="203">
        <f>年中人口!Z800</f>
        <v>579</v>
      </c>
      <c r="AA35" s="203">
        <f>年中人口!AA800</f>
        <v>199</v>
      </c>
      <c r="AB35" s="203">
        <f>年中人口!AB800</f>
        <v>43</v>
      </c>
      <c r="AC35" s="203">
        <f>年中人口!AC800</f>
        <v>4</v>
      </c>
    </row>
    <row r="36" spans="1:29" s="206" customFormat="1" ht="14.45" customHeight="1">
      <c r="A36" s="291"/>
      <c r="B36" s="80" t="s">
        <v>1284</v>
      </c>
      <c r="C36" s="203">
        <f>SUM(D36,E36,J36:AC36)</f>
        <v>50809</v>
      </c>
      <c r="D36" s="203">
        <f>年中人口!D801</f>
        <v>318</v>
      </c>
      <c r="E36" s="203">
        <f>年中人口!E801</f>
        <v>1308</v>
      </c>
      <c r="F36" s="203">
        <f>年中人口!F801</f>
        <v>317</v>
      </c>
      <c r="G36" s="203">
        <f>年中人口!G801</f>
        <v>337</v>
      </c>
      <c r="H36" s="203">
        <f>年中人口!H801</f>
        <v>342</v>
      </c>
      <c r="I36" s="203">
        <f>年中人口!I801</f>
        <v>312</v>
      </c>
      <c r="J36" s="203">
        <f>年中人口!J801</f>
        <v>1965</v>
      </c>
      <c r="K36" s="203">
        <f>年中人口!K801</f>
        <v>2822</v>
      </c>
      <c r="L36" s="203">
        <f>年中人口!L801</f>
        <v>3428</v>
      </c>
      <c r="M36" s="204">
        <f>年中人口!M801</f>
        <v>3678</v>
      </c>
      <c r="N36" s="205">
        <f>年中人口!N801</f>
        <v>3554</v>
      </c>
      <c r="O36" s="222">
        <f>年中人口!O801</f>
        <v>3865</v>
      </c>
      <c r="P36" s="203">
        <f>年中人口!P801</f>
        <v>3621</v>
      </c>
      <c r="Q36" s="203">
        <f>年中人口!Q801</f>
        <v>3408</v>
      </c>
      <c r="R36" s="203">
        <f>年中人口!R801</f>
        <v>3898</v>
      </c>
      <c r="S36" s="203">
        <f>年中人口!S801</f>
        <v>4297</v>
      </c>
      <c r="T36" s="203">
        <f>年中人口!T801</f>
        <v>3951</v>
      </c>
      <c r="U36" s="203">
        <f>年中人口!U801</f>
        <v>3296</v>
      </c>
      <c r="V36" s="203">
        <f>年中人口!V801</f>
        <v>2053</v>
      </c>
      <c r="W36" s="203">
        <f>年中人口!W801</f>
        <v>1734</v>
      </c>
      <c r="X36" s="203">
        <f>年中人口!X801</f>
        <v>1523</v>
      </c>
      <c r="Y36" s="203">
        <f>年中人口!Y801</f>
        <v>1138</v>
      </c>
      <c r="Z36" s="203">
        <f>年中人口!Z801</f>
        <v>671</v>
      </c>
      <c r="AA36" s="203">
        <f>年中人口!AA801</f>
        <v>233</v>
      </c>
      <c r="AB36" s="203">
        <f>年中人口!AB801</f>
        <v>39</v>
      </c>
      <c r="AC36" s="203">
        <f>年中人口!AC801</f>
        <v>9</v>
      </c>
    </row>
    <row r="37" spans="1:29" s="206" customFormat="1" ht="27" customHeight="1">
      <c r="A37" s="79" t="s">
        <v>127</v>
      </c>
      <c r="B37" s="80" t="s">
        <v>1282</v>
      </c>
      <c r="C37" s="203">
        <f>C38+C39</f>
        <v>249306</v>
      </c>
      <c r="D37" s="203">
        <f>年中人口!D790</f>
        <v>1551</v>
      </c>
      <c r="E37" s="203">
        <f>年中人口!E790</f>
        <v>6608</v>
      </c>
      <c r="F37" s="203">
        <f>年中人口!F790</f>
        <v>1568</v>
      </c>
      <c r="G37" s="203">
        <f>年中人口!G790</f>
        <v>1694</v>
      </c>
      <c r="H37" s="203">
        <f>年中人口!H790</f>
        <v>1771</v>
      </c>
      <c r="I37" s="203">
        <f>年中人口!I790</f>
        <v>1575</v>
      </c>
      <c r="J37" s="203">
        <f>年中人口!J790</f>
        <v>9648</v>
      </c>
      <c r="K37" s="203">
        <f>年中人口!K790</f>
        <v>12894</v>
      </c>
      <c r="L37" s="203">
        <f>年中人口!L790</f>
        <v>16658</v>
      </c>
      <c r="M37" s="204">
        <f>年中人口!M790</f>
        <v>18050</v>
      </c>
      <c r="N37" s="205">
        <f>年中人口!N790</f>
        <v>17125</v>
      </c>
      <c r="O37" s="222">
        <f>年中人口!O790</f>
        <v>19348</v>
      </c>
      <c r="P37" s="203">
        <f>年中人口!P790</f>
        <v>18909</v>
      </c>
      <c r="Q37" s="203">
        <f>年中人口!Q790</f>
        <v>17337</v>
      </c>
      <c r="R37" s="203">
        <f>年中人口!R790</f>
        <v>19171</v>
      </c>
      <c r="S37" s="203">
        <f>年中人口!S790</f>
        <v>20420</v>
      </c>
      <c r="T37" s="203">
        <f>年中人口!T790</f>
        <v>18968</v>
      </c>
      <c r="U37" s="203">
        <f>年中人口!U790</f>
        <v>16538</v>
      </c>
      <c r="V37" s="203">
        <f>年中人口!V790</f>
        <v>10715</v>
      </c>
      <c r="W37" s="203">
        <f>年中人口!W790</f>
        <v>8546</v>
      </c>
      <c r="X37" s="203">
        <f>年中人口!X790</f>
        <v>7670</v>
      </c>
      <c r="Y37" s="203">
        <f>年中人口!Y790</f>
        <v>5266</v>
      </c>
      <c r="Z37" s="203">
        <f>年中人口!Z790</f>
        <v>2868</v>
      </c>
      <c r="AA37" s="203">
        <f>年中人口!AA790</f>
        <v>823</v>
      </c>
      <c r="AB37" s="203">
        <f>年中人口!AB790</f>
        <v>172</v>
      </c>
      <c r="AC37" s="203">
        <f>年中人口!AC790</f>
        <v>21</v>
      </c>
    </row>
    <row r="38" spans="1:29" s="206" customFormat="1" ht="14.45" customHeight="1">
      <c r="A38" s="297" t="s">
        <v>128</v>
      </c>
      <c r="B38" s="80" t="s">
        <v>1283</v>
      </c>
      <c r="C38" s="203">
        <f>SUM(D38,E38,J38:AC38)</f>
        <v>126361</v>
      </c>
      <c r="D38" s="203">
        <f>年中人口!D791</f>
        <v>810</v>
      </c>
      <c r="E38" s="203">
        <f>年中人口!E791</f>
        <v>3405</v>
      </c>
      <c r="F38" s="203">
        <f>年中人口!F791</f>
        <v>812</v>
      </c>
      <c r="G38" s="203">
        <f>年中人口!G791</f>
        <v>881</v>
      </c>
      <c r="H38" s="203">
        <f>年中人口!H791</f>
        <v>916</v>
      </c>
      <c r="I38" s="203">
        <f>年中人口!I791</f>
        <v>796</v>
      </c>
      <c r="J38" s="203">
        <f>年中人口!J791</f>
        <v>4911</v>
      </c>
      <c r="K38" s="203">
        <f>年中人口!K791</f>
        <v>6647</v>
      </c>
      <c r="L38" s="203">
        <f>年中人口!L791</f>
        <v>8621</v>
      </c>
      <c r="M38" s="204">
        <f>年中人口!M791</f>
        <v>9388</v>
      </c>
      <c r="N38" s="205">
        <f>年中人口!N791</f>
        <v>9034</v>
      </c>
      <c r="O38" s="222">
        <f>年中人口!O791</f>
        <v>10112</v>
      </c>
      <c r="P38" s="203">
        <f>年中人口!P791</f>
        <v>9704</v>
      </c>
      <c r="Q38" s="203">
        <f>年中人口!Q791</f>
        <v>8683</v>
      </c>
      <c r="R38" s="203">
        <f>年中人口!R791</f>
        <v>9828</v>
      </c>
      <c r="S38" s="203">
        <f>年中人口!S791</f>
        <v>10407</v>
      </c>
      <c r="T38" s="203">
        <f>年中人口!T791</f>
        <v>9527</v>
      </c>
      <c r="U38" s="203">
        <f>年中人口!U791</f>
        <v>8312</v>
      </c>
      <c r="V38" s="203">
        <f>年中人口!V791</f>
        <v>5316</v>
      </c>
      <c r="W38" s="203">
        <f>年中人口!W791</f>
        <v>4143</v>
      </c>
      <c r="X38" s="203">
        <f>年中人口!X791</f>
        <v>3529</v>
      </c>
      <c r="Y38" s="203">
        <f>年中人口!Y791</f>
        <v>2375</v>
      </c>
      <c r="Z38" s="203">
        <f>年中人口!Z791</f>
        <v>1223</v>
      </c>
      <c r="AA38" s="203">
        <f>年中人口!AA791</f>
        <v>332</v>
      </c>
      <c r="AB38" s="203">
        <f>年中人口!AB791</f>
        <v>48</v>
      </c>
      <c r="AC38" s="203">
        <f>年中人口!AC791</f>
        <v>6</v>
      </c>
    </row>
    <row r="39" spans="1:29" s="206" customFormat="1" ht="14.45" customHeight="1">
      <c r="A39" s="291"/>
      <c r="B39" s="80" t="s">
        <v>1284</v>
      </c>
      <c r="C39" s="203">
        <f>SUM(D39,E39,J39:AC39)</f>
        <v>122945</v>
      </c>
      <c r="D39" s="203">
        <f>年中人口!D792</f>
        <v>741</v>
      </c>
      <c r="E39" s="203">
        <f>年中人口!E792</f>
        <v>3203</v>
      </c>
      <c r="F39" s="203">
        <f>年中人口!F792</f>
        <v>756</v>
      </c>
      <c r="G39" s="203">
        <f>年中人口!G792</f>
        <v>813</v>
      </c>
      <c r="H39" s="203">
        <f>年中人口!H792</f>
        <v>855</v>
      </c>
      <c r="I39" s="203">
        <f>年中人口!I792</f>
        <v>779</v>
      </c>
      <c r="J39" s="203">
        <f>年中人口!J792</f>
        <v>4737</v>
      </c>
      <c r="K39" s="203">
        <f>年中人口!K792</f>
        <v>6247</v>
      </c>
      <c r="L39" s="203">
        <f>年中人口!L792</f>
        <v>8037</v>
      </c>
      <c r="M39" s="204">
        <f>年中人口!M792</f>
        <v>8662</v>
      </c>
      <c r="N39" s="205">
        <f>年中人口!N792</f>
        <v>8091</v>
      </c>
      <c r="O39" s="222">
        <f>年中人口!O792</f>
        <v>9236</v>
      </c>
      <c r="P39" s="203">
        <f>年中人口!P792</f>
        <v>9205</v>
      </c>
      <c r="Q39" s="203">
        <f>年中人口!Q792</f>
        <v>8654</v>
      </c>
      <c r="R39" s="203">
        <f>年中人口!R792</f>
        <v>9343</v>
      </c>
      <c r="S39" s="203">
        <f>年中人口!S792</f>
        <v>10013</v>
      </c>
      <c r="T39" s="203">
        <f>年中人口!T792</f>
        <v>9441</v>
      </c>
      <c r="U39" s="203">
        <f>年中人口!U792</f>
        <v>8226</v>
      </c>
      <c r="V39" s="203">
        <f>年中人口!V792</f>
        <v>5399</v>
      </c>
      <c r="W39" s="203">
        <f>年中人口!W792</f>
        <v>4403</v>
      </c>
      <c r="X39" s="203">
        <f>年中人口!X792</f>
        <v>4141</v>
      </c>
      <c r="Y39" s="203">
        <f>年中人口!Y792</f>
        <v>2891</v>
      </c>
      <c r="Z39" s="203">
        <f>年中人口!Z792</f>
        <v>1645</v>
      </c>
      <c r="AA39" s="203">
        <f>年中人口!AA792</f>
        <v>491</v>
      </c>
      <c r="AB39" s="203">
        <f>年中人口!AB792</f>
        <v>124</v>
      </c>
      <c r="AC39" s="203">
        <f>年中人口!AC792</f>
        <v>15</v>
      </c>
    </row>
    <row r="40" spans="1:29" s="78" customFormat="1" ht="27" customHeight="1">
      <c r="A40" s="79" t="s">
        <v>1165</v>
      </c>
      <c r="B40" s="80" t="s">
        <v>455</v>
      </c>
      <c r="C40" s="81">
        <f>C41+C42</f>
        <v>82616</v>
      </c>
      <c r="D40" s="81">
        <f>年中人口!D802</f>
        <v>484</v>
      </c>
      <c r="E40" s="81">
        <f>年中人口!E802</f>
        <v>2041</v>
      </c>
      <c r="F40" s="81">
        <f>年中人口!F802</f>
        <v>475</v>
      </c>
      <c r="G40" s="81">
        <f>年中人口!G802</f>
        <v>521</v>
      </c>
      <c r="H40" s="81">
        <f>年中人口!H802</f>
        <v>547</v>
      </c>
      <c r="I40" s="81">
        <f>年中人口!I802</f>
        <v>498</v>
      </c>
      <c r="J40" s="81">
        <f>年中人口!J802</f>
        <v>3224</v>
      </c>
      <c r="K40" s="81">
        <f>年中人口!K802</f>
        <v>4476</v>
      </c>
      <c r="L40" s="81">
        <f>年中人口!L802</f>
        <v>5746</v>
      </c>
      <c r="M40" s="233">
        <f>年中人口!M802</f>
        <v>5796</v>
      </c>
      <c r="N40" s="249">
        <f>年中人口!N802</f>
        <v>5464</v>
      </c>
      <c r="O40" s="225">
        <f>年中人口!O802</f>
        <v>6082</v>
      </c>
      <c r="P40" s="81">
        <f>年中人口!P802</f>
        <v>6081</v>
      </c>
      <c r="Q40" s="81">
        <f>年中人口!Q802</f>
        <v>5842</v>
      </c>
      <c r="R40" s="81">
        <f>年中人口!R802</f>
        <v>6447</v>
      </c>
      <c r="S40" s="81">
        <f>年中人口!S802</f>
        <v>7013</v>
      </c>
      <c r="T40" s="81">
        <f>年中人口!T802</f>
        <v>6543</v>
      </c>
      <c r="U40" s="81">
        <f>年中人口!U802</f>
        <v>5606</v>
      </c>
      <c r="V40" s="81">
        <f>年中人口!V802</f>
        <v>3572</v>
      </c>
      <c r="W40" s="81">
        <f>年中人口!W802</f>
        <v>2814</v>
      </c>
      <c r="X40" s="81">
        <f>年中人口!X802</f>
        <v>2375</v>
      </c>
      <c r="Y40" s="81">
        <f>年中人口!Y802</f>
        <v>1671</v>
      </c>
      <c r="Z40" s="81">
        <f>年中人口!Z802</f>
        <v>1008</v>
      </c>
      <c r="AA40" s="81">
        <f>年中人口!AA802</f>
        <v>268</v>
      </c>
      <c r="AB40" s="81">
        <f>年中人口!AB802</f>
        <v>52</v>
      </c>
      <c r="AC40" s="81">
        <f>年中人口!AC802</f>
        <v>11</v>
      </c>
    </row>
    <row r="41" spans="1:29" s="78" customFormat="1" ht="14.45" customHeight="1">
      <c r="A41" s="291" t="s">
        <v>293</v>
      </c>
      <c r="B41" s="80" t="s">
        <v>456</v>
      </c>
      <c r="C41" s="81">
        <f>SUM(D41,E41,J41:AC41)</f>
        <v>41468</v>
      </c>
      <c r="D41" s="81">
        <f>年中人口!D803</f>
        <v>261</v>
      </c>
      <c r="E41" s="81">
        <f>年中人口!E803</f>
        <v>1025</v>
      </c>
      <c r="F41" s="81">
        <f>年中人口!F803</f>
        <v>247</v>
      </c>
      <c r="G41" s="81">
        <f>年中人口!G803</f>
        <v>257</v>
      </c>
      <c r="H41" s="81">
        <f>年中人口!H803</f>
        <v>268</v>
      </c>
      <c r="I41" s="81">
        <f>年中人口!I803</f>
        <v>253</v>
      </c>
      <c r="J41" s="81">
        <f>年中人口!J803</f>
        <v>1625</v>
      </c>
      <c r="K41" s="81">
        <f>年中人口!K803</f>
        <v>2326</v>
      </c>
      <c r="L41" s="81">
        <f>年中人口!L803</f>
        <v>2950</v>
      </c>
      <c r="M41" s="233">
        <f>年中人口!M803</f>
        <v>3033</v>
      </c>
      <c r="N41" s="249">
        <f>年中人口!N803</f>
        <v>2889</v>
      </c>
      <c r="O41" s="225">
        <f>年中人口!O803</f>
        <v>3143</v>
      </c>
      <c r="P41" s="81">
        <f>年中人口!P803</f>
        <v>3068</v>
      </c>
      <c r="Q41" s="81">
        <f>年中人口!Q803</f>
        <v>2851</v>
      </c>
      <c r="R41" s="81">
        <f>年中人口!R803</f>
        <v>3259</v>
      </c>
      <c r="S41" s="81">
        <f>年中人口!S803</f>
        <v>3501</v>
      </c>
      <c r="T41" s="81">
        <f>年中人口!T803</f>
        <v>3246</v>
      </c>
      <c r="U41" s="81">
        <f>年中人口!U803</f>
        <v>2710</v>
      </c>
      <c r="V41" s="81">
        <f>年中人口!V803</f>
        <v>1780</v>
      </c>
      <c r="W41" s="81">
        <f>年中人口!W803</f>
        <v>1349</v>
      </c>
      <c r="X41" s="81">
        <f>年中人口!X803</f>
        <v>1067</v>
      </c>
      <c r="Y41" s="81">
        <f>年中人口!Y803</f>
        <v>750</v>
      </c>
      <c r="Z41" s="81">
        <f>年中人口!Z803</f>
        <v>482</v>
      </c>
      <c r="AA41" s="81">
        <f>年中人口!AA803</f>
        <v>131</v>
      </c>
      <c r="AB41" s="81">
        <f>年中人口!AB803</f>
        <v>18</v>
      </c>
      <c r="AC41" s="81">
        <f>年中人口!AC803</f>
        <v>4</v>
      </c>
    </row>
    <row r="42" spans="1:29" s="78" customFormat="1" ht="14.45" customHeight="1">
      <c r="A42" s="291"/>
      <c r="B42" s="80" t="s">
        <v>457</v>
      </c>
      <c r="C42" s="81">
        <f>SUM(D42,E42,J42:AC42)</f>
        <v>41148</v>
      </c>
      <c r="D42" s="81">
        <f>年中人口!D804</f>
        <v>223</v>
      </c>
      <c r="E42" s="81">
        <f>年中人口!E804</f>
        <v>1016</v>
      </c>
      <c r="F42" s="81">
        <f>年中人口!F804</f>
        <v>228</v>
      </c>
      <c r="G42" s="81">
        <f>年中人口!G804</f>
        <v>264</v>
      </c>
      <c r="H42" s="81">
        <f>年中人口!H804</f>
        <v>279</v>
      </c>
      <c r="I42" s="81">
        <f>年中人口!I804</f>
        <v>245</v>
      </c>
      <c r="J42" s="81">
        <f>年中人口!J804</f>
        <v>1599</v>
      </c>
      <c r="K42" s="81">
        <f>年中人口!K804</f>
        <v>2150</v>
      </c>
      <c r="L42" s="81">
        <f>年中人口!L804</f>
        <v>2796</v>
      </c>
      <c r="M42" s="233">
        <f>年中人口!M804</f>
        <v>2763</v>
      </c>
      <c r="N42" s="249">
        <f>年中人口!N804</f>
        <v>2575</v>
      </c>
      <c r="O42" s="225">
        <f>年中人口!O804</f>
        <v>2939</v>
      </c>
      <c r="P42" s="81">
        <f>年中人口!P804</f>
        <v>3013</v>
      </c>
      <c r="Q42" s="81">
        <f>年中人口!Q804</f>
        <v>2991</v>
      </c>
      <c r="R42" s="81">
        <f>年中人口!R804</f>
        <v>3188</v>
      </c>
      <c r="S42" s="81">
        <f>年中人口!S804</f>
        <v>3512</v>
      </c>
      <c r="T42" s="81">
        <f>年中人口!T804</f>
        <v>3297</v>
      </c>
      <c r="U42" s="81">
        <f>年中人口!U804</f>
        <v>2896</v>
      </c>
      <c r="V42" s="81">
        <f>年中人口!V804</f>
        <v>1792</v>
      </c>
      <c r="W42" s="81">
        <f>年中人口!W804</f>
        <v>1465</v>
      </c>
      <c r="X42" s="81">
        <f>年中人口!X804</f>
        <v>1308</v>
      </c>
      <c r="Y42" s="81">
        <f>年中人口!Y804</f>
        <v>921</v>
      </c>
      <c r="Z42" s="81">
        <f>年中人口!Z804</f>
        <v>526</v>
      </c>
      <c r="AA42" s="81">
        <f>年中人口!AA804</f>
        <v>137</v>
      </c>
      <c r="AB42" s="81">
        <f>年中人口!AB804</f>
        <v>34</v>
      </c>
      <c r="AC42" s="81">
        <f>年中人口!AC804</f>
        <v>7</v>
      </c>
    </row>
    <row r="43" spans="1:29" s="78" customFormat="1" ht="27" customHeight="1">
      <c r="A43" s="79" t="s">
        <v>1166</v>
      </c>
      <c r="B43" s="80" t="s">
        <v>455</v>
      </c>
      <c r="C43" s="81">
        <f>C44+C45</f>
        <v>99023</v>
      </c>
      <c r="D43" s="81">
        <f>年中人口!D805</f>
        <v>652</v>
      </c>
      <c r="E43" s="81">
        <f>年中人口!E805</f>
        <v>2775</v>
      </c>
      <c r="F43" s="81">
        <f>年中人口!F805</f>
        <v>663</v>
      </c>
      <c r="G43" s="81">
        <f>年中人口!G805</f>
        <v>714</v>
      </c>
      <c r="H43" s="81">
        <f>年中人口!H805</f>
        <v>749</v>
      </c>
      <c r="I43" s="81">
        <f>年中人口!I805</f>
        <v>649</v>
      </c>
      <c r="J43" s="81">
        <f>年中人口!J805</f>
        <v>4064</v>
      </c>
      <c r="K43" s="81">
        <f>年中人口!K805</f>
        <v>5118</v>
      </c>
      <c r="L43" s="81">
        <f>年中人口!L805</f>
        <v>6721</v>
      </c>
      <c r="M43" s="233">
        <f>年中人口!M805</f>
        <v>7643</v>
      </c>
      <c r="N43" s="249">
        <f>年中人口!N805</f>
        <v>7126</v>
      </c>
      <c r="O43" s="225">
        <f>年中人口!O805</f>
        <v>8044</v>
      </c>
      <c r="P43" s="81">
        <f>年中人口!P805</f>
        <v>7695</v>
      </c>
      <c r="Q43" s="81">
        <f>年中人口!Q805</f>
        <v>6902</v>
      </c>
      <c r="R43" s="81">
        <f>年中人口!R805</f>
        <v>7669</v>
      </c>
      <c r="S43" s="81">
        <f>年中人口!S805</f>
        <v>7933</v>
      </c>
      <c r="T43" s="81">
        <f>年中人口!T805</f>
        <v>7425</v>
      </c>
      <c r="U43" s="81">
        <f>年中人口!U805</f>
        <v>6379</v>
      </c>
      <c r="V43" s="81">
        <f>年中人口!V805</f>
        <v>3922</v>
      </c>
      <c r="W43" s="81">
        <f>年中人口!W805</f>
        <v>3029</v>
      </c>
      <c r="X43" s="81">
        <f>年中人口!X805</f>
        <v>2758</v>
      </c>
      <c r="Y43" s="81">
        <f>年中人口!Y805</f>
        <v>1869</v>
      </c>
      <c r="Z43" s="81">
        <f>年中人口!Z805</f>
        <v>969</v>
      </c>
      <c r="AA43" s="81">
        <f>年中人口!AA805</f>
        <v>270</v>
      </c>
      <c r="AB43" s="81">
        <f>年中人口!AB805</f>
        <v>55</v>
      </c>
      <c r="AC43" s="81">
        <f>年中人口!AC805</f>
        <v>5</v>
      </c>
    </row>
    <row r="44" spans="1:29" s="78" customFormat="1" ht="14.45" customHeight="1">
      <c r="A44" s="291" t="s">
        <v>294</v>
      </c>
      <c r="B44" s="80" t="s">
        <v>456</v>
      </c>
      <c r="C44" s="81">
        <f>SUM(D44,E44,J44:AC44)</f>
        <v>50038</v>
      </c>
      <c r="D44" s="81">
        <f>年中人口!D806</f>
        <v>346</v>
      </c>
      <c r="E44" s="81">
        <f>年中人口!E806</f>
        <v>1480</v>
      </c>
      <c r="F44" s="81">
        <f>年中人口!F806</f>
        <v>352</v>
      </c>
      <c r="G44" s="81">
        <f>年中人口!G806</f>
        <v>384</v>
      </c>
      <c r="H44" s="81">
        <f>年中人口!H806</f>
        <v>405</v>
      </c>
      <c r="I44" s="81">
        <f>年中人口!I806</f>
        <v>339</v>
      </c>
      <c r="J44" s="81">
        <f>年中人口!J806</f>
        <v>2100</v>
      </c>
      <c r="K44" s="81">
        <f>年中人口!K806</f>
        <v>2619</v>
      </c>
      <c r="L44" s="81">
        <f>年中人口!L806</f>
        <v>3500</v>
      </c>
      <c r="M44" s="233">
        <f>年中人口!M806</f>
        <v>3963</v>
      </c>
      <c r="N44" s="249">
        <f>年中人口!N806</f>
        <v>3749</v>
      </c>
      <c r="O44" s="225">
        <f>年中人口!O806</f>
        <v>4217</v>
      </c>
      <c r="P44" s="81">
        <f>年中人口!P806</f>
        <v>3910</v>
      </c>
      <c r="Q44" s="81">
        <f>年中人口!Q806</f>
        <v>3405</v>
      </c>
      <c r="R44" s="81">
        <f>年中人口!R806</f>
        <v>3819</v>
      </c>
      <c r="S44" s="81">
        <f>年中人口!S806</f>
        <v>3958</v>
      </c>
      <c r="T44" s="81">
        <f>年中人口!T806</f>
        <v>3680</v>
      </c>
      <c r="U44" s="81">
        <f>年中人口!U806</f>
        <v>3271</v>
      </c>
      <c r="V44" s="81">
        <f>年中人口!V806</f>
        <v>1933</v>
      </c>
      <c r="W44" s="81">
        <f>年中人口!W806</f>
        <v>1472</v>
      </c>
      <c r="X44" s="81">
        <f>年中人口!X806</f>
        <v>1269</v>
      </c>
      <c r="Y44" s="81">
        <f>年中人口!Y806</f>
        <v>841</v>
      </c>
      <c r="Z44" s="81">
        <f>年中人口!Z806</f>
        <v>387</v>
      </c>
      <c r="AA44" s="81">
        <f>年中人口!AA806</f>
        <v>102</v>
      </c>
      <c r="AB44" s="81">
        <f>年中人口!AB806</f>
        <v>15</v>
      </c>
      <c r="AC44" s="81">
        <f>年中人口!AC806</f>
        <v>2</v>
      </c>
    </row>
    <row r="45" spans="1:29" s="78" customFormat="1" ht="14.45" customHeight="1">
      <c r="A45" s="291"/>
      <c r="B45" s="80" t="s">
        <v>457</v>
      </c>
      <c r="C45" s="81">
        <f>SUM(D45,E45,J45:AC45)</f>
        <v>48985</v>
      </c>
      <c r="D45" s="81">
        <f>年中人口!D807</f>
        <v>306</v>
      </c>
      <c r="E45" s="81">
        <f>年中人口!E807</f>
        <v>1295</v>
      </c>
      <c r="F45" s="81">
        <f>年中人口!F807</f>
        <v>311</v>
      </c>
      <c r="G45" s="81">
        <f>年中人口!G807</f>
        <v>330</v>
      </c>
      <c r="H45" s="81">
        <f>年中人口!H807</f>
        <v>344</v>
      </c>
      <c r="I45" s="81">
        <f>年中人口!I807</f>
        <v>310</v>
      </c>
      <c r="J45" s="81">
        <f>年中人口!J807</f>
        <v>1964</v>
      </c>
      <c r="K45" s="81">
        <f>年中人口!K807</f>
        <v>2499</v>
      </c>
      <c r="L45" s="81">
        <f>年中人口!L807</f>
        <v>3221</v>
      </c>
      <c r="M45" s="233">
        <f>年中人口!M807</f>
        <v>3680</v>
      </c>
      <c r="N45" s="249">
        <f>年中人口!N807</f>
        <v>3377</v>
      </c>
      <c r="O45" s="225">
        <f>年中人口!O807</f>
        <v>3827</v>
      </c>
      <c r="P45" s="81">
        <f>年中人口!P807</f>
        <v>3785</v>
      </c>
      <c r="Q45" s="81">
        <f>年中人口!Q807</f>
        <v>3497</v>
      </c>
      <c r="R45" s="81">
        <f>年中人口!R807</f>
        <v>3850</v>
      </c>
      <c r="S45" s="81">
        <f>年中人口!S807</f>
        <v>3975</v>
      </c>
      <c r="T45" s="81">
        <f>年中人口!T807</f>
        <v>3745</v>
      </c>
      <c r="U45" s="81">
        <f>年中人口!U807</f>
        <v>3108</v>
      </c>
      <c r="V45" s="81">
        <f>年中人口!V807</f>
        <v>1989</v>
      </c>
      <c r="W45" s="81">
        <f>年中人口!W807</f>
        <v>1557</v>
      </c>
      <c r="X45" s="81">
        <f>年中人口!X807</f>
        <v>1489</v>
      </c>
      <c r="Y45" s="81">
        <f>年中人口!Y807</f>
        <v>1028</v>
      </c>
      <c r="Z45" s="81">
        <f>年中人口!Z807</f>
        <v>582</v>
      </c>
      <c r="AA45" s="81">
        <f>年中人口!AA807</f>
        <v>168</v>
      </c>
      <c r="AB45" s="81">
        <f>年中人口!AB807</f>
        <v>40</v>
      </c>
      <c r="AC45" s="81">
        <f>年中人口!AC807</f>
        <v>3</v>
      </c>
    </row>
    <row r="46" spans="1:29" s="78" customFormat="1" ht="27" customHeight="1">
      <c r="A46" s="79" t="s">
        <v>1167</v>
      </c>
      <c r="B46" s="80" t="s">
        <v>455</v>
      </c>
      <c r="C46" s="81">
        <f>C47+C48</f>
        <v>56357</v>
      </c>
      <c r="D46" s="81">
        <f>年中人口!D808</f>
        <v>344</v>
      </c>
      <c r="E46" s="81">
        <f>年中人口!E808</f>
        <v>1523</v>
      </c>
      <c r="F46" s="81">
        <f>年中人口!F808</f>
        <v>361</v>
      </c>
      <c r="G46" s="81">
        <f>年中人口!G808</f>
        <v>395</v>
      </c>
      <c r="H46" s="81">
        <f>年中人口!H808</f>
        <v>405</v>
      </c>
      <c r="I46" s="81">
        <f>年中人口!I808</f>
        <v>362</v>
      </c>
      <c r="J46" s="81">
        <f>年中人口!J808</f>
        <v>2006</v>
      </c>
      <c r="K46" s="81">
        <f>年中人口!K808</f>
        <v>2848</v>
      </c>
      <c r="L46" s="81">
        <f>年中人口!L808</f>
        <v>3508</v>
      </c>
      <c r="M46" s="233">
        <f>年中人口!M808</f>
        <v>3823</v>
      </c>
      <c r="N46" s="249">
        <f>年中人口!N808</f>
        <v>3845</v>
      </c>
      <c r="O46" s="225">
        <f>年中人口!O808</f>
        <v>4428</v>
      </c>
      <c r="P46" s="81">
        <f>年中人口!P808</f>
        <v>4351</v>
      </c>
      <c r="Q46" s="81">
        <f>年中人口!Q808</f>
        <v>3813</v>
      </c>
      <c r="R46" s="81">
        <f>年中人口!R808</f>
        <v>4129</v>
      </c>
      <c r="S46" s="81">
        <f>年中人口!S808</f>
        <v>4499</v>
      </c>
      <c r="T46" s="81">
        <f>年中人口!T808</f>
        <v>4175</v>
      </c>
      <c r="U46" s="81">
        <f>年中人口!U808</f>
        <v>3873</v>
      </c>
      <c r="V46" s="81">
        <f>年中人口!V808</f>
        <v>2665</v>
      </c>
      <c r="W46" s="81">
        <f>年中人口!W808</f>
        <v>2200</v>
      </c>
      <c r="X46" s="81">
        <f>年中人口!X808</f>
        <v>2010</v>
      </c>
      <c r="Y46" s="81">
        <f>年中人口!Y808</f>
        <v>1340</v>
      </c>
      <c r="Z46" s="81">
        <f>年中人口!Z808</f>
        <v>712</v>
      </c>
      <c r="AA46" s="81">
        <f>年中人口!AA808</f>
        <v>215</v>
      </c>
      <c r="AB46" s="81">
        <f>年中人口!AB808</f>
        <v>46</v>
      </c>
      <c r="AC46" s="81">
        <f>年中人口!AC808</f>
        <v>4</v>
      </c>
    </row>
    <row r="47" spans="1:29" s="78" customFormat="1" ht="14.45" customHeight="1">
      <c r="A47" s="291" t="s">
        <v>295</v>
      </c>
      <c r="B47" s="80" t="s">
        <v>456</v>
      </c>
      <c r="C47" s="81">
        <f>SUM(D47,E47,J47:AC47)</f>
        <v>28950</v>
      </c>
      <c r="D47" s="81">
        <f>年中人口!D809</f>
        <v>169</v>
      </c>
      <c r="E47" s="81">
        <f>年中人口!E809</f>
        <v>767</v>
      </c>
      <c r="F47" s="81">
        <f>年中人口!F809</f>
        <v>180</v>
      </c>
      <c r="G47" s="81">
        <f>年中人口!G809</f>
        <v>205</v>
      </c>
      <c r="H47" s="81">
        <f>年中人口!H809</f>
        <v>206</v>
      </c>
      <c r="I47" s="81">
        <f>年中人口!I809</f>
        <v>176</v>
      </c>
      <c r="J47" s="81">
        <f>年中人口!J809</f>
        <v>1000</v>
      </c>
      <c r="K47" s="81">
        <f>年中人口!K809</f>
        <v>1478</v>
      </c>
      <c r="L47" s="81">
        <f>年中人口!L809</f>
        <v>1833</v>
      </c>
      <c r="M47" s="233">
        <f>年中人口!M809</f>
        <v>1991</v>
      </c>
      <c r="N47" s="249">
        <f>年中人口!N809</f>
        <v>2039</v>
      </c>
      <c r="O47" s="225">
        <f>年中人口!O809</f>
        <v>2324</v>
      </c>
      <c r="P47" s="81">
        <f>年中人口!P809</f>
        <v>2315</v>
      </c>
      <c r="Q47" s="81">
        <f>年中人口!Q809</f>
        <v>2022</v>
      </c>
      <c r="R47" s="81">
        <f>年中人口!R809</f>
        <v>2197</v>
      </c>
      <c r="S47" s="81">
        <f>年中人口!S809</f>
        <v>2418</v>
      </c>
      <c r="T47" s="81">
        <f>年中人口!T809</f>
        <v>2123</v>
      </c>
      <c r="U47" s="81">
        <f>年中人口!U809</f>
        <v>1950</v>
      </c>
      <c r="V47" s="81">
        <f>年中人口!V809</f>
        <v>1326</v>
      </c>
      <c r="W47" s="81">
        <f>年中人口!W809</f>
        <v>1081</v>
      </c>
      <c r="X47" s="81">
        <f>年中人口!X809</f>
        <v>958</v>
      </c>
      <c r="Y47" s="81">
        <f>年中人口!Y809</f>
        <v>596</v>
      </c>
      <c r="Z47" s="81">
        <f>年中人口!Z809</f>
        <v>278</v>
      </c>
      <c r="AA47" s="81">
        <f>年中人口!AA809</f>
        <v>75</v>
      </c>
      <c r="AB47" s="81">
        <f>年中人口!AB809</f>
        <v>10</v>
      </c>
      <c r="AC47" s="81">
        <f>年中人口!AC809</f>
        <v>0</v>
      </c>
    </row>
    <row r="48" spans="1:29" s="78" customFormat="1" ht="14.45" customHeight="1">
      <c r="A48" s="291"/>
      <c r="B48" s="80" t="s">
        <v>457</v>
      </c>
      <c r="C48" s="81">
        <f>SUM(D48,E48,J48:AC48)</f>
        <v>27407</v>
      </c>
      <c r="D48" s="81">
        <f>年中人口!D810</f>
        <v>175</v>
      </c>
      <c r="E48" s="81">
        <f>年中人口!E810</f>
        <v>756</v>
      </c>
      <c r="F48" s="81">
        <f>年中人口!F810</f>
        <v>181</v>
      </c>
      <c r="G48" s="81">
        <f>年中人口!G810</f>
        <v>190</v>
      </c>
      <c r="H48" s="81">
        <f>年中人口!H810</f>
        <v>199</v>
      </c>
      <c r="I48" s="81">
        <f>年中人口!I810</f>
        <v>186</v>
      </c>
      <c r="J48" s="81">
        <f>年中人口!J810</f>
        <v>1006</v>
      </c>
      <c r="K48" s="81">
        <f>年中人口!K810</f>
        <v>1370</v>
      </c>
      <c r="L48" s="81">
        <f>年中人口!L810</f>
        <v>1675</v>
      </c>
      <c r="M48" s="233">
        <f>年中人口!M810</f>
        <v>1832</v>
      </c>
      <c r="N48" s="249">
        <f>年中人口!N810</f>
        <v>1806</v>
      </c>
      <c r="O48" s="225">
        <f>年中人口!O810</f>
        <v>2104</v>
      </c>
      <c r="P48" s="81">
        <f>年中人口!P810</f>
        <v>2036</v>
      </c>
      <c r="Q48" s="81">
        <f>年中人口!Q810</f>
        <v>1791</v>
      </c>
      <c r="R48" s="81">
        <f>年中人口!R810</f>
        <v>1932</v>
      </c>
      <c r="S48" s="81">
        <f>年中人口!S810</f>
        <v>2081</v>
      </c>
      <c r="T48" s="81">
        <f>年中人口!T810</f>
        <v>2052</v>
      </c>
      <c r="U48" s="81">
        <f>年中人口!U810</f>
        <v>1923</v>
      </c>
      <c r="V48" s="81">
        <f>年中人口!V810</f>
        <v>1339</v>
      </c>
      <c r="W48" s="81">
        <f>年中人口!W810</f>
        <v>1119</v>
      </c>
      <c r="X48" s="81">
        <f>年中人口!X810</f>
        <v>1052</v>
      </c>
      <c r="Y48" s="81">
        <f>年中人口!Y810</f>
        <v>744</v>
      </c>
      <c r="Z48" s="81">
        <f>年中人口!Z810</f>
        <v>434</v>
      </c>
      <c r="AA48" s="81">
        <f>年中人口!AA810</f>
        <v>140</v>
      </c>
      <c r="AB48" s="81">
        <f>年中人口!AB810</f>
        <v>36</v>
      </c>
      <c r="AC48" s="81">
        <f>年中人口!AC810</f>
        <v>4</v>
      </c>
    </row>
    <row r="49" spans="1:29" s="78" customFormat="1" ht="27" customHeight="1">
      <c r="A49" s="79" t="s">
        <v>1178</v>
      </c>
      <c r="B49" s="80" t="s">
        <v>455</v>
      </c>
      <c r="C49" s="81">
        <f>C50+C51</f>
        <v>11310</v>
      </c>
      <c r="D49" s="81">
        <f>年中人口!D811</f>
        <v>71</v>
      </c>
      <c r="E49" s="81">
        <f>年中人口!E811</f>
        <v>269</v>
      </c>
      <c r="F49" s="81">
        <f>年中人口!F811</f>
        <v>69</v>
      </c>
      <c r="G49" s="81">
        <f>年中人口!G811</f>
        <v>64</v>
      </c>
      <c r="H49" s="81">
        <f>年中人口!H811</f>
        <v>70</v>
      </c>
      <c r="I49" s="81">
        <f>年中人口!I811</f>
        <v>66</v>
      </c>
      <c r="J49" s="81">
        <f>年中人口!J811</f>
        <v>354</v>
      </c>
      <c r="K49" s="81">
        <f>年中人口!K811</f>
        <v>452</v>
      </c>
      <c r="L49" s="81">
        <f>年中人口!L811</f>
        <v>683</v>
      </c>
      <c r="M49" s="233">
        <f>年中人口!M811</f>
        <v>788</v>
      </c>
      <c r="N49" s="249">
        <f>年中人口!N811</f>
        <v>690</v>
      </c>
      <c r="O49" s="225">
        <f>年中人口!O811</f>
        <v>794</v>
      </c>
      <c r="P49" s="81">
        <f>年中人口!P811</f>
        <v>782</v>
      </c>
      <c r="Q49" s="81">
        <f>年中人口!Q811</f>
        <v>780</v>
      </c>
      <c r="R49" s="81">
        <f>年中人口!R811</f>
        <v>926</v>
      </c>
      <c r="S49" s="81">
        <f>年中人口!S811</f>
        <v>975</v>
      </c>
      <c r="T49" s="81">
        <f>年中人口!T811</f>
        <v>825</v>
      </c>
      <c r="U49" s="81">
        <f>年中人口!U811</f>
        <v>680</v>
      </c>
      <c r="V49" s="81">
        <f>年中人口!V811</f>
        <v>556</v>
      </c>
      <c r="W49" s="81">
        <f>年中人口!W811</f>
        <v>503</v>
      </c>
      <c r="X49" s="81">
        <f>年中人口!X811</f>
        <v>527</v>
      </c>
      <c r="Y49" s="81">
        <f>年中人口!Y811</f>
        <v>386</v>
      </c>
      <c r="Z49" s="81">
        <f>年中人口!Z811</f>
        <v>179</v>
      </c>
      <c r="AA49" s="81">
        <f>年中人口!AA811</f>
        <v>70</v>
      </c>
      <c r="AB49" s="81">
        <f>年中人口!AB811</f>
        <v>19</v>
      </c>
      <c r="AC49" s="81">
        <f>年中人口!AC811</f>
        <v>1</v>
      </c>
    </row>
    <row r="50" spans="1:29" s="78" customFormat="1" ht="14.45" customHeight="1">
      <c r="A50" s="291" t="s">
        <v>296</v>
      </c>
      <c r="B50" s="80" t="s">
        <v>456</v>
      </c>
      <c r="C50" s="81">
        <f>SUM(D50,E50,J50:AC50)</f>
        <v>5905</v>
      </c>
      <c r="D50" s="81">
        <f>年中人口!D812</f>
        <v>34</v>
      </c>
      <c r="E50" s="81">
        <f>年中人口!E812</f>
        <v>133</v>
      </c>
      <c r="F50" s="81">
        <f>年中人口!F812</f>
        <v>33</v>
      </c>
      <c r="G50" s="81">
        <f>年中人口!G812</f>
        <v>35</v>
      </c>
      <c r="H50" s="81">
        <f>年中人口!H812</f>
        <v>37</v>
      </c>
      <c r="I50" s="81">
        <f>年中人口!I812</f>
        <v>28</v>
      </c>
      <c r="J50" s="81">
        <f>年中人口!J812</f>
        <v>186</v>
      </c>
      <c r="K50" s="81">
        <f>年中人口!K812</f>
        <v>224</v>
      </c>
      <c r="L50" s="81">
        <f>年中人口!L812</f>
        <v>338</v>
      </c>
      <c r="M50" s="233">
        <f>年中人口!M812</f>
        <v>401</v>
      </c>
      <c r="N50" s="249">
        <f>年中人口!N812</f>
        <v>357</v>
      </c>
      <c r="O50" s="225">
        <f>年中人口!O812</f>
        <v>428</v>
      </c>
      <c r="P50" s="81">
        <f>年中人口!P812</f>
        <v>411</v>
      </c>
      <c r="Q50" s="81">
        <f>年中人口!Q812</f>
        <v>405</v>
      </c>
      <c r="R50" s="81">
        <f>年中人口!R812</f>
        <v>553</v>
      </c>
      <c r="S50" s="81">
        <f>年中人口!S812</f>
        <v>530</v>
      </c>
      <c r="T50" s="81">
        <f>年中人口!T812</f>
        <v>478</v>
      </c>
      <c r="U50" s="81">
        <f>年中人口!U812</f>
        <v>381</v>
      </c>
      <c r="V50" s="81">
        <f>年中人口!V812</f>
        <v>277</v>
      </c>
      <c r="W50" s="81">
        <f>年中人口!W812</f>
        <v>241</v>
      </c>
      <c r="X50" s="81">
        <f>年中人口!X812</f>
        <v>235</v>
      </c>
      <c r="Y50" s="81">
        <f>年中人口!Y812</f>
        <v>188</v>
      </c>
      <c r="Z50" s="81">
        <f>年中人口!Z812</f>
        <v>76</v>
      </c>
      <c r="AA50" s="81">
        <f>年中人口!AA812</f>
        <v>24</v>
      </c>
      <c r="AB50" s="81">
        <f>年中人口!AB812</f>
        <v>5</v>
      </c>
      <c r="AC50" s="81">
        <f>年中人口!AC812</f>
        <v>0</v>
      </c>
    </row>
    <row r="51" spans="1:29" s="78" customFormat="1" ht="14.45" customHeight="1">
      <c r="A51" s="291"/>
      <c r="B51" s="80" t="s">
        <v>457</v>
      </c>
      <c r="C51" s="81">
        <f>SUM(D51,E51,J51:AC51)</f>
        <v>5405</v>
      </c>
      <c r="D51" s="81">
        <f>年中人口!D813</f>
        <v>37</v>
      </c>
      <c r="E51" s="81">
        <f>年中人口!E813</f>
        <v>136</v>
      </c>
      <c r="F51" s="81">
        <f>年中人口!F813</f>
        <v>36</v>
      </c>
      <c r="G51" s="81">
        <f>年中人口!G813</f>
        <v>29</v>
      </c>
      <c r="H51" s="81">
        <f>年中人口!H813</f>
        <v>33</v>
      </c>
      <c r="I51" s="81">
        <f>年中人口!I813</f>
        <v>38</v>
      </c>
      <c r="J51" s="81">
        <f>年中人口!J813</f>
        <v>168</v>
      </c>
      <c r="K51" s="81">
        <f>年中人口!K813</f>
        <v>228</v>
      </c>
      <c r="L51" s="81">
        <f>年中人口!L813</f>
        <v>345</v>
      </c>
      <c r="M51" s="233">
        <f>年中人口!M813</f>
        <v>387</v>
      </c>
      <c r="N51" s="249">
        <f>年中人口!N813</f>
        <v>333</v>
      </c>
      <c r="O51" s="225">
        <f>年中人口!O813</f>
        <v>366</v>
      </c>
      <c r="P51" s="81">
        <f>年中人口!P813</f>
        <v>371</v>
      </c>
      <c r="Q51" s="81">
        <f>年中人口!Q813</f>
        <v>375</v>
      </c>
      <c r="R51" s="81">
        <f>年中人口!R813</f>
        <v>373</v>
      </c>
      <c r="S51" s="81">
        <f>年中人口!S813</f>
        <v>445</v>
      </c>
      <c r="T51" s="81">
        <f>年中人口!T813</f>
        <v>347</v>
      </c>
      <c r="U51" s="81">
        <f>年中人口!U813</f>
        <v>299</v>
      </c>
      <c r="V51" s="81">
        <f>年中人口!V813</f>
        <v>279</v>
      </c>
      <c r="W51" s="81">
        <f>年中人口!W813</f>
        <v>262</v>
      </c>
      <c r="X51" s="81">
        <f>年中人口!X813</f>
        <v>292</v>
      </c>
      <c r="Y51" s="81">
        <f>年中人口!Y813</f>
        <v>198</v>
      </c>
      <c r="Z51" s="81">
        <f>年中人口!Z813</f>
        <v>103</v>
      </c>
      <c r="AA51" s="81">
        <f>年中人口!AA813</f>
        <v>46</v>
      </c>
      <c r="AB51" s="81">
        <f>年中人口!AB813</f>
        <v>14</v>
      </c>
      <c r="AC51" s="81">
        <f>年中人口!AC813</f>
        <v>1</v>
      </c>
    </row>
    <row r="52" spans="1:29" s="78" customFormat="1" ht="27" customHeight="1">
      <c r="A52" s="79" t="s">
        <v>1159</v>
      </c>
      <c r="B52" s="80" t="s">
        <v>455</v>
      </c>
      <c r="C52" s="81">
        <f>C53+C54</f>
        <v>160628</v>
      </c>
      <c r="D52" s="81">
        <f>年中人口!D793</f>
        <v>1152</v>
      </c>
      <c r="E52" s="81">
        <f>年中人口!E793</f>
        <v>4744</v>
      </c>
      <c r="F52" s="81">
        <f>年中人口!F793</f>
        <v>1209</v>
      </c>
      <c r="G52" s="81">
        <f>年中人口!G793</f>
        <v>1261</v>
      </c>
      <c r="H52" s="81">
        <f>年中人口!H793</f>
        <v>1216</v>
      </c>
      <c r="I52" s="81">
        <f>年中人口!I793</f>
        <v>1058</v>
      </c>
      <c r="J52" s="81">
        <f>年中人口!J793</f>
        <v>5369</v>
      </c>
      <c r="K52" s="81">
        <f>年中人口!K793</f>
        <v>7206</v>
      </c>
      <c r="L52" s="81">
        <f>年中人口!L793</f>
        <v>9941</v>
      </c>
      <c r="M52" s="233">
        <f>年中人口!M793</f>
        <v>11383</v>
      </c>
      <c r="N52" s="249">
        <f>年中人口!N793</f>
        <v>10759</v>
      </c>
      <c r="O52" s="81">
        <f>年中人口!O793</f>
        <v>11607</v>
      </c>
      <c r="P52" s="81">
        <f>年中人口!P793</f>
        <v>11300</v>
      </c>
      <c r="Q52" s="81">
        <f>年中人口!Q793</f>
        <v>10698</v>
      </c>
      <c r="R52" s="81">
        <f>年中人口!R793</f>
        <v>12741</v>
      </c>
      <c r="S52" s="81">
        <f>年中人口!S793</f>
        <v>13751</v>
      </c>
      <c r="T52" s="81">
        <f>年中人口!T793</f>
        <v>12640</v>
      </c>
      <c r="U52" s="81">
        <f>年中人口!U793</f>
        <v>10575</v>
      </c>
      <c r="V52" s="81">
        <f>年中人口!V793</f>
        <v>6900</v>
      </c>
      <c r="W52" s="81">
        <f>年中人口!W793</f>
        <v>6332</v>
      </c>
      <c r="X52" s="81">
        <f>年中人口!X793</f>
        <v>5908</v>
      </c>
      <c r="Y52" s="81">
        <f>年中人口!Y793</f>
        <v>4308</v>
      </c>
      <c r="Z52" s="81">
        <f>年中人口!Z793</f>
        <v>2357</v>
      </c>
      <c r="AA52" s="81">
        <f>年中人口!AA793</f>
        <v>794</v>
      </c>
      <c r="AB52" s="81">
        <f>年中人口!AB793</f>
        <v>147</v>
      </c>
      <c r="AC52" s="81">
        <f>年中人口!AC793</f>
        <v>16</v>
      </c>
    </row>
    <row r="53" spans="1:29" s="78" customFormat="1" ht="14.45" customHeight="1">
      <c r="A53" s="297" t="s">
        <v>1138</v>
      </c>
      <c r="B53" s="80" t="s">
        <v>456</v>
      </c>
      <c r="C53" s="81">
        <f>SUM(D53,E53,J53:AC53)</f>
        <v>85119</v>
      </c>
      <c r="D53" s="81">
        <f>年中人口!D794</f>
        <v>591</v>
      </c>
      <c r="E53" s="81">
        <f>年中人口!E794</f>
        <v>2458</v>
      </c>
      <c r="F53" s="81">
        <f>年中人口!F794</f>
        <v>634</v>
      </c>
      <c r="G53" s="81">
        <f>年中人口!G794</f>
        <v>650</v>
      </c>
      <c r="H53" s="81">
        <f>年中人口!H794</f>
        <v>625</v>
      </c>
      <c r="I53" s="81">
        <f>年中人口!I794</f>
        <v>549</v>
      </c>
      <c r="J53" s="81">
        <f>年中人口!J794</f>
        <v>2837</v>
      </c>
      <c r="K53" s="81">
        <f>年中人口!K794</f>
        <v>3760</v>
      </c>
      <c r="L53" s="81">
        <f>年中人口!L794</f>
        <v>5160</v>
      </c>
      <c r="M53" s="233">
        <f>年中人口!M794</f>
        <v>5888</v>
      </c>
      <c r="N53" s="249">
        <f>年中人口!N794</f>
        <v>5696</v>
      </c>
      <c r="O53" s="81">
        <f>年中人口!O794</f>
        <v>6208</v>
      </c>
      <c r="P53" s="81">
        <f>年中人口!P794</f>
        <v>6066</v>
      </c>
      <c r="Q53" s="81">
        <f>年中人口!Q794</f>
        <v>5890</v>
      </c>
      <c r="R53" s="81">
        <f>年中人口!R794</f>
        <v>7310</v>
      </c>
      <c r="S53" s="81">
        <f>年中人口!S794</f>
        <v>7739</v>
      </c>
      <c r="T53" s="81">
        <f>年中人口!T794</f>
        <v>7104</v>
      </c>
      <c r="U53" s="81">
        <f>年中人口!U794</f>
        <v>5857</v>
      </c>
      <c r="V53" s="81">
        <f>年中人口!V794</f>
        <v>3474</v>
      </c>
      <c r="W53" s="81">
        <f>年中人口!W794</f>
        <v>3061</v>
      </c>
      <c r="X53" s="81">
        <f>年中人口!X794</f>
        <v>2759</v>
      </c>
      <c r="Y53" s="81">
        <f>年中人口!Y794</f>
        <v>1910</v>
      </c>
      <c r="Z53" s="81">
        <f>年中人口!Z794</f>
        <v>1002</v>
      </c>
      <c r="AA53" s="81">
        <f>年中人口!AA794</f>
        <v>289</v>
      </c>
      <c r="AB53" s="81">
        <f>年中人口!AB794</f>
        <v>50</v>
      </c>
      <c r="AC53" s="81">
        <f>年中人口!AC794</f>
        <v>10</v>
      </c>
    </row>
    <row r="54" spans="1:29" s="78" customFormat="1" ht="14.45" customHeight="1">
      <c r="A54" s="291"/>
      <c r="B54" s="80" t="s">
        <v>457</v>
      </c>
      <c r="C54" s="81">
        <f>SUM(D54,E54,J54:AC54)</f>
        <v>75509</v>
      </c>
      <c r="D54" s="81">
        <f>年中人口!D795</f>
        <v>561</v>
      </c>
      <c r="E54" s="81">
        <f>年中人口!E795</f>
        <v>2286</v>
      </c>
      <c r="F54" s="81">
        <f>年中人口!F795</f>
        <v>575</v>
      </c>
      <c r="G54" s="81">
        <f>年中人口!G795</f>
        <v>611</v>
      </c>
      <c r="H54" s="81">
        <f>年中人口!H795</f>
        <v>591</v>
      </c>
      <c r="I54" s="81">
        <f>年中人口!I795</f>
        <v>509</v>
      </c>
      <c r="J54" s="81">
        <f>年中人口!J795</f>
        <v>2532</v>
      </c>
      <c r="K54" s="81">
        <f>年中人口!K795</f>
        <v>3446</v>
      </c>
      <c r="L54" s="81">
        <f>年中人口!L795</f>
        <v>4781</v>
      </c>
      <c r="M54" s="233">
        <f>年中人口!M795</f>
        <v>5495</v>
      </c>
      <c r="N54" s="249">
        <f>年中人口!N795</f>
        <v>5063</v>
      </c>
      <c r="O54" s="81">
        <f>年中人口!O795</f>
        <v>5399</v>
      </c>
      <c r="P54" s="81">
        <f>年中人口!P795</f>
        <v>5234</v>
      </c>
      <c r="Q54" s="81">
        <f>年中人口!Q795</f>
        <v>4808</v>
      </c>
      <c r="R54" s="81">
        <f>年中人口!R795</f>
        <v>5431</v>
      </c>
      <c r="S54" s="81">
        <f>年中人口!S795</f>
        <v>6012</v>
      </c>
      <c r="T54" s="81">
        <f>年中人口!T795</f>
        <v>5536</v>
      </c>
      <c r="U54" s="81">
        <f>年中人口!U795</f>
        <v>4718</v>
      </c>
      <c r="V54" s="81">
        <f>年中人口!V795</f>
        <v>3426</v>
      </c>
      <c r="W54" s="81">
        <f>年中人口!W795</f>
        <v>3271</v>
      </c>
      <c r="X54" s="81">
        <f>年中人口!X795</f>
        <v>3149</v>
      </c>
      <c r="Y54" s="81">
        <f>年中人口!Y795</f>
        <v>2398</v>
      </c>
      <c r="Z54" s="81">
        <f>年中人口!Z795</f>
        <v>1355</v>
      </c>
      <c r="AA54" s="81">
        <f>年中人口!AA795</f>
        <v>505</v>
      </c>
      <c r="AB54" s="81">
        <f>年中人口!AB795</f>
        <v>97</v>
      </c>
      <c r="AC54" s="81">
        <f>年中人口!AC795</f>
        <v>6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20:A21"/>
    <mergeCell ref="A50:A51"/>
    <mergeCell ref="A53:A54"/>
    <mergeCell ref="A35:A36"/>
    <mergeCell ref="A23:A24"/>
    <mergeCell ref="A26:A27"/>
    <mergeCell ref="A29:A30"/>
    <mergeCell ref="A32:A33"/>
    <mergeCell ref="A38:A39"/>
    <mergeCell ref="A41:A42"/>
    <mergeCell ref="A44:A45"/>
    <mergeCell ref="A47:A4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218</v>
      </c>
      <c r="AA5" s="189" t="s">
        <v>219</v>
      </c>
      <c r="AB5" s="189" t="s">
        <v>220</v>
      </c>
      <c r="AC5" s="189" t="s">
        <v>427</v>
      </c>
    </row>
    <row r="6" spans="1:29" ht="18.95" customHeight="1" thickBot="1">
      <c r="A6" s="190" t="s">
        <v>221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4.95" customHeight="1">
      <c r="A7" s="79" t="s">
        <v>1179</v>
      </c>
      <c r="B7" s="80" t="s">
        <v>455</v>
      </c>
      <c r="C7" s="81">
        <f>C8+C9</f>
        <v>39843</v>
      </c>
      <c r="D7" s="81">
        <f>年中人口!D814</f>
        <v>226</v>
      </c>
      <c r="E7" s="81">
        <f>年中人口!E814</f>
        <v>1026</v>
      </c>
      <c r="F7" s="81">
        <f>年中人口!F814</f>
        <v>243</v>
      </c>
      <c r="G7" s="81">
        <f>年中人口!G814</f>
        <v>270</v>
      </c>
      <c r="H7" s="81">
        <f>年中人口!H814</f>
        <v>277</v>
      </c>
      <c r="I7" s="81">
        <f>年中人口!I814</f>
        <v>236</v>
      </c>
      <c r="J7" s="81">
        <f>年中人口!J814</f>
        <v>1306</v>
      </c>
      <c r="K7" s="81">
        <f>年中人口!K814</f>
        <v>1898</v>
      </c>
      <c r="L7" s="81">
        <f>年中人口!L814</f>
        <v>2617</v>
      </c>
      <c r="M7" s="232">
        <f>年中人口!M814</f>
        <v>2902</v>
      </c>
      <c r="N7" s="248">
        <f>年中人口!N814</f>
        <v>2761</v>
      </c>
      <c r="O7" s="225">
        <f>年中人口!O814</f>
        <v>2936</v>
      </c>
      <c r="P7" s="81">
        <f>年中人口!P814</f>
        <v>2891</v>
      </c>
      <c r="Q7" s="81">
        <f>年中人口!Q814</f>
        <v>2746</v>
      </c>
      <c r="R7" s="81">
        <f>年中人口!R814</f>
        <v>3156</v>
      </c>
      <c r="S7" s="81">
        <f>年中人口!S814</f>
        <v>3305</v>
      </c>
      <c r="T7" s="81">
        <f>年中人口!T814</f>
        <v>2917</v>
      </c>
      <c r="U7" s="81">
        <f>年中人口!U814</f>
        <v>2518</v>
      </c>
      <c r="V7" s="81">
        <f>年中人口!V814</f>
        <v>1732</v>
      </c>
      <c r="W7" s="81">
        <f>年中人口!W814</f>
        <v>1576</v>
      </c>
      <c r="X7" s="81">
        <f>年中人口!X814</f>
        <v>1465</v>
      </c>
      <c r="Y7" s="81">
        <f>年中人口!Y814</f>
        <v>1071</v>
      </c>
      <c r="Z7" s="81">
        <f>年中人口!Z814</f>
        <v>563</v>
      </c>
      <c r="AA7" s="81">
        <f>年中人口!AA814</f>
        <v>185</v>
      </c>
      <c r="AB7" s="81">
        <f>年中人口!AB814</f>
        <v>40</v>
      </c>
      <c r="AC7" s="81">
        <f>年中人口!AC814</f>
        <v>6</v>
      </c>
    </row>
    <row r="8" spans="1:29" s="78" customFormat="1" ht="14.45" customHeight="1">
      <c r="A8" s="291" t="s">
        <v>297</v>
      </c>
      <c r="B8" s="80" t="s">
        <v>456</v>
      </c>
      <c r="C8" s="81">
        <f>SUM(D8,E8,J8:AC8)</f>
        <v>20921</v>
      </c>
      <c r="D8" s="81">
        <f>年中人口!D815</f>
        <v>104</v>
      </c>
      <c r="E8" s="81">
        <f>年中人口!E815</f>
        <v>538</v>
      </c>
      <c r="F8" s="81">
        <f>年中人口!F815</f>
        <v>128</v>
      </c>
      <c r="G8" s="81">
        <f>年中人口!G815</f>
        <v>145</v>
      </c>
      <c r="H8" s="81">
        <f>年中人口!H815</f>
        <v>144</v>
      </c>
      <c r="I8" s="81">
        <f>年中人口!I815</f>
        <v>121</v>
      </c>
      <c r="J8" s="81">
        <f>年中人口!J815</f>
        <v>686</v>
      </c>
      <c r="K8" s="81">
        <f>年中人口!K815</f>
        <v>1010</v>
      </c>
      <c r="L8" s="81">
        <f>年中人口!L815</f>
        <v>1358</v>
      </c>
      <c r="M8" s="233">
        <f>年中人口!M815</f>
        <v>1513</v>
      </c>
      <c r="N8" s="249">
        <f>年中人口!N815</f>
        <v>1439</v>
      </c>
      <c r="O8" s="225">
        <f>年中人口!O815</f>
        <v>1578</v>
      </c>
      <c r="P8" s="81">
        <f>年中人口!P815</f>
        <v>1529</v>
      </c>
      <c r="Q8" s="81">
        <f>年中人口!Q815</f>
        <v>1476</v>
      </c>
      <c r="R8" s="81">
        <f>年中人口!R815</f>
        <v>1737</v>
      </c>
      <c r="S8" s="81">
        <f>年中人口!S815</f>
        <v>1849</v>
      </c>
      <c r="T8" s="81">
        <f>年中人口!T815</f>
        <v>1620</v>
      </c>
      <c r="U8" s="81">
        <f>年中人口!U815</f>
        <v>1335</v>
      </c>
      <c r="V8" s="81">
        <f>年中人口!V815</f>
        <v>836</v>
      </c>
      <c r="W8" s="81">
        <f>年中人口!W815</f>
        <v>807</v>
      </c>
      <c r="X8" s="81">
        <f>年中人口!X815</f>
        <v>726</v>
      </c>
      <c r="Y8" s="81">
        <f>年中人口!Y815</f>
        <v>465</v>
      </c>
      <c r="Z8" s="81">
        <f>年中人口!Z815</f>
        <v>241</v>
      </c>
      <c r="AA8" s="81">
        <f>年中人口!AA815</f>
        <v>58</v>
      </c>
      <c r="AB8" s="81">
        <f>年中人口!AB815</f>
        <v>11</v>
      </c>
      <c r="AC8" s="81">
        <f>年中人口!AC815</f>
        <v>5</v>
      </c>
    </row>
    <row r="9" spans="1:29" s="78" customFormat="1" ht="14.45" customHeight="1">
      <c r="A9" s="291"/>
      <c r="B9" s="80" t="s">
        <v>457</v>
      </c>
      <c r="C9" s="81">
        <f>SUM(D9,E9,J9:AC9)</f>
        <v>18922</v>
      </c>
      <c r="D9" s="81">
        <f>年中人口!D816</f>
        <v>122</v>
      </c>
      <c r="E9" s="81">
        <f>年中人口!E816</f>
        <v>488</v>
      </c>
      <c r="F9" s="81">
        <f>年中人口!F816</f>
        <v>115</v>
      </c>
      <c r="G9" s="81">
        <f>年中人口!G816</f>
        <v>125</v>
      </c>
      <c r="H9" s="81">
        <f>年中人口!H816</f>
        <v>133</v>
      </c>
      <c r="I9" s="81">
        <f>年中人口!I816</f>
        <v>115</v>
      </c>
      <c r="J9" s="81">
        <f>年中人口!J816</f>
        <v>620</v>
      </c>
      <c r="K9" s="81">
        <f>年中人口!K816</f>
        <v>888</v>
      </c>
      <c r="L9" s="81">
        <f>年中人口!L816</f>
        <v>1259</v>
      </c>
      <c r="M9" s="233">
        <f>年中人口!M816</f>
        <v>1389</v>
      </c>
      <c r="N9" s="249">
        <f>年中人口!N816</f>
        <v>1322</v>
      </c>
      <c r="O9" s="225">
        <f>年中人口!O816</f>
        <v>1358</v>
      </c>
      <c r="P9" s="81">
        <f>年中人口!P816</f>
        <v>1362</v>
      </c>
      <c r="Q9" s="81">
        <f>年中人口!Q816</f>
        <v>1270</v>
      </c>
      <c r="R9" s="81">
        <f>年中人口!R816</f>
        <v>1419</v>
      </c>
      <c r="S9" s="81">
        <f>年中人口!S816</f>
        <v>1456</v>
      </c>
      <c r="T9" s="81">
        <f>年中人口!T816</f>
        <v>1297</v>
      </c>
      <c r="U9" s="81">
        <f>年中人口!U816</f>
        <v>1183</v>
      </c>
      <c r="V9" s="81">
        <f>年中人口!V816</f>
        <v>896</v>
      </c>
      <c r="W9" s="81">
        <f>年中人口!W816</f>
        <v>769</v>
      </c>
      <c r="X9" s="81">
        <f>年中人口!X816</f>
        <v>739</v>
      </c>
      <c r="Y9" s="81">
        <f>年中人口!Y816</f>
        <v>606</v>
      </c>
      <c r="Z9" s="81">
        <f>年中人口!Z816</f>
        <v>322</v>
      </c>
      <c r="AA9" s="81">
        <f>年中人口!AA816</f>
        <v>127</v>
      </c>
      <c r="AB9" s="81">
        <f>年中人口!AB816</f>
        <v>29</v>
      </c>
      <c r="AC9" s="81">
        <f>年中人口!AC816</f>
        <v>1</v>
      </c>
    </row>
    <row r="10" spans="1:29" s="78" customFormat="1" ht="27" customHeight="1">
      <c r="A10" s="79" t="s">
        <v>1180</v>
      </c>
      <c r="B10" s="80" t="s">
        <v>455</v>
      </c>
      <c r="C10" s="81">
        <f>C11+C12</f>
        <v>18386</v>
      </c>
      <c r="D10" s="81">
        <f>年中人口!D817</f>
        <v>119</v>
      </c>
      <c r="E10" s="81">
        <f>年中人口!E817</f>
        <v>430</v>
      </c>
      <c r="F10" s="81">
        <f>年中人口!F817</f>
        <v>115</v>
      </c>
      <c r="G10" s="81">
        <f>年中人口!G817</f>
        <v>117</v>
      </c>
      <c r="H10" s="81">
        <f>年中人口!H817</f>
        <v>107</v>
      </c>
      <c r="I10" s="81">
        <f>年中人口!I817</f>
        <v>91</v>
      </c>
      <c r="J10" s="81">
        <f>年中人口!J817</f>
        <v>477</v>
      </c>
      <c r="K10" s="81">
        <f>年中人口!K817</f>
        <v>605</v>
      </c>
      <c r="L10" s="81">
        <f>年中人口!L817</f>
        <v>983</v>
      </c>
      <c r="M10" s="233">
        <f>年中人口!M817</f>
        <v>1240</v>
      </c>
      <c r="N10" s="249">
        <f>年中人口!N817</f>
        <v>1258</v>
      </c>
      <c r="O10" s="225">
        <f>年中人口!O817</f>
        <v>1309</v>
      </c>
      <c r="P10" s="81">
        <f>年中人口!P817</f>
        <v>1291</v>
      </c>
      <c r="Q10" s="81">
        <f>年中人口!Q817</f>
        <v>1092</v>
      </c>
      <c r="R10" s="81">
        <f>年中人口!R817</f>
        <v>1353</v>
      </c>
      <c r="S10" s="81">
        <f>年中人口!S817</f>
        <v>1667</v>
      </c>
      <c r="T10" s="81">
        <f>年中人口!T817</f>
        <v>1586</v>
      </c>
      <c r="U10" s="81">
        <f>年中人口!U817</f>
        <v>1353</v>
      </c>
      <c r="V10" s="81">
        <f>年中人口!V817</f>
        <v>875</v>
      </c>
      <c r="W10" s="81">
        <f>年中人口!W817</f>
        <v>811</v>
      </c>
      <c r="X10" s="81">
        <f>年中人口!X817</f>
        <v>812</v>
      </c>
      <c r="Y10" s="81">
        <f>年中人口!Y817</f>
        <v>614</v>
      </c>
      <c r="Z10" s="81">
        <f>年中人口!Z817</f>
        <v>360</v>
      </c>
      <c r="AA10" s="81">
        <f>年中人口!AA817</f>
        <v>131</v>
      </c>
      <c r="AB10" s="81">
        <f>年中人口!AB817</f>
        <v>18</v>
      </c>
      <c r="AC10" s="81">
        <f>年中人口!AC817</f>
        <v>2</v>
      </c>
    </row>
    <row r="11" spans="1:29" s="78" customFormat="1" ht="14.45" customHeight="1">
      <c r="A11" s="291" t="s">
        <v>298</v>
      </c>
      <c r="B11" s="80" t="s">
        <v>456</v>
      </c>
      <c r="C11" s="81">
        <f>SUM(D11,E11,J11:AC11)</f>
        <v>9775</v>
      </c>
      <c r="D11" s="81">
        <f>年中人口!D818</f>
        <v>62</v>
      </c>
      <c r="E11" s="81">
        <f>年中人口!E818</f>
        <v>196</v>
      </c>
      <c r="F11" s="81">
        <f>年中人口!F818</f>
        <v>56</v>
      </c>
      <c r="G11" s="81">
        <f>年中人口!G818</f>
        <v>54</v>
      </c>
      <c r="H11" s="81">
        <f>年中人口!H818</f>
        <v>43</v>
      </c>
      <c r="I11" s="81">
        <f>年中人口!I818</f>
        <v>43</v>
      </c>
      <c r="J11" s="81">
        <f>年中人口!J818</f>
        <v>267</v>
      </c>
      <c r="K11" s="81">
        <f>年中人口!K818</f>
        <v>307</v>
      </c>
      <c r="L11" s="81">
        <f>年中人口!L818</f>
        <v>507</v>
      </c>
      <c r="M11" s="233">
        <f>年中人口!M818</f>
        <v>637</v>
      </c>
      <c r="N11" s="249">
        <f>年中人口!N818</f>
        <v>663</v>
      </c>
      <c r="O11" s="225">
        <f>年中人口!O818</f>
        <v>701</v>
      </c>
      <c r="P11" s="81">
        <f>年中人口!P818</f>
        <v>715</v>
      </c>
      <c r="Q11" s="81">
        <f>年中人口!Q818</f>
        <v>617</v>
      </c>
      <c r="R11" s="81">
        <f>年中人口!R818</f>
        <v>772</v>
      </c>
      <c r="S11" s="81">
        <f>年中人口!S818</f>
        <v>924</v>
      </c>
      <c r="T11" s="81">
        <f>年中人口!T818</f>
        <v>917</v>
      </c>
      <c r="U11" s="81">
        <f>年中人口!U818</f>
        <v>771</v>
      </c>
      <c r="V11" s="81">
        <f>年中人口!V818</f>
        <v>453</v>
      </c>
      <c r="W11" s="81">
        <f>年中人口!W818</f>
        <v>404</v>
      </c>
      <c r="X11" s="81">
        <f>年中人口!X818</f>
        <v>388</v>
      </c>
      <c r="Y11" s="81">
        <f>年中人口!Y818</f>
        <v>266</v>
      </c>
      <c r="Z11" s="81">
        <f>年中人口!Z818</f>
        <v>155</v>
      </c>
      <c r="AA11" s="81">
        <f>年中人口!AA818</f>
        <v>47</v>
      </c>
      <c r="AB11" s="81">
        <f>年中人口!AB818</f>
        <v>5</v>
      </c>
      <c r="AC11" s="81">
        <f>年中人口!AC818</f>
        <v>1</v>
      </c>
    </row>
    <row r="12" spans="1:29" s="78" customFormat="1" ht="14.45" customHeight="1">
      <c r="A12" s="291"/>
      <c r="B12" s="80" t="s">
        <v>457</v>
      </c>
      <c r="C12" s="81">
        <f>SUM(D12,E12,J12:AC12)</f>
        <v>8611</v>
      </c>
      <c r="D12" s="81">
        <f>年中人口!D819</f>
        <v>57</v>
      </c>
      <c r="E12" s="81">
        <f>年中人口!E819</f>
        <v>234</v>
      </c>
      <c r="F12" s="81">
        <f>年中人口!F819</f>
        <v>59</v>
      </c>
      <c r="G12" s="81">
        <f>年中人口!G819</f>
        <v>63</v>
      </c>
      <c r="H12" s="81">
        <f>年中人口!H819</f>
        <v>64</v>
      </c>
      <c r="I12" s="81">
        <f>年中人口!I819</f>
        <v>48</v>
      </c>
      <c r="J12" s="81">
        <f>年中人口!J819</f>
        <v>210</v>
      </c>
      <c r="K12" s="81">
        <f>年中人口!K819</f>
        <v>298</v>
      </c>
      <c r="L12" s="81">
        <f>年中人口!L819</f>
        <v>476</v>
      </c>
      <c r="M12" s="233">
        <f>年中人口!M819</f>
        <v>603</v>
      </c>
      <c r="N12" s="249">
        <f>年中人口!N819</f>
        <v>595</v>
      </c>
      <c r="O12" s="225">
        <f>年中人口!O819</f>
        <v>608</v>
      </c>
      <c r="P12" s="81">
        <f>年中人口!P819</f>
        <v>576</v>
      </c>
      <c r="Q12" s="81">
        <f>年中人口!Q819</f>
        <v>475</v>
      </c>
      <c r="R12" s="81">
        <f>年中人口!R819</f>
        <v>581</v>
      </c>
      <c r="S12" s="81">
        <f>年中人口!S819</f>
        <v>743</v>
      </c>
      <c r="T12" s="81">
        <f>年中人口!T819</f>
        <v>669</v>
      </c>
      <c r="U12" s="81">
        <f>年中人口!U819</f>
        <v>582</v>
      </c>
      <c r="V12" s="81">
        <f>年中人口!V819</f>
        <v>422</v>
      </c>
      <c r="W12" s="81">
        <f>年中人口!W819</f>
        <v>407</v>
      </c>
      <c r="X12" s="81">
        <f>年中人口!X819</f>
        <v>424</v>
      </c>
      <c r="Y12" s="81">
        <f>年中人口!Y819</f>
        <v>348</v>
      </c>
      <c r="Z12" s="81">
        <f>年中人口!Z819</f>
        <v>205</v>
      </c>
      <c r="AA12" s="81">
        <f>年中人口!AA819</f>
        <v>84</v>
      </c>
      <c r="AB12" s="81">
        <f>年中人口!AB819</f>
        <v>13</v>
      </c>
      <c r="AC12" s="81">
        <f>年中人口!AC819</f>
        <v>1</v>
      </c>
    </row>
    <row r="13" spans="1:29" s="78" customFormat="1" ht="27" customHeight="1">
      <c r="A13" s="79" t="s">
        <v>1181</v>
      </c>
      <c r="B13" s="80" t="s">
        <v>455</v>
      </c>
      <c r="C13" s="81">
        <f>C14+C15</f>
        <v>15459</v>
      </c>
      <c r="D13" s="81">
        <f>年中人口!D820</f>
        <v>96</v>
      </c>
      <c r="E13" s="81">
        <f>年中人口!E820</f>
        <v>418</v>
      </c>
      <c r="F13" s="81">
        <f>年中人口!F820</f>
        <v>106</v>
      </c>
      <c r="G13" s="81">
        <f>年中人口!G820</f>
        <v>122</v>
      </c>
      <c r="H13" s="81">
        <f>年中人口!H820</f>
        <v>107</v>
      </c>
      <c r="I13" s="81">
        <f>年中人口!I820</f>
        <v>83</v>
      </c>
      <c r="J13" s="81">
        <f>年中人口!J820</f>
        <v>380</v>
      </c>
      <c r="K13" s="81">
        <f>年中人口!K820</f>
        <v>627</v>
      </c>
      <c r="L13" s="81">
        <f>年中人口!L820</f>
        <v>857</v>
      </c>
      <c r="M13" s="233">
        <f>年中人口!M820</f>
        <v>895</v>
      </c>
      <c r="N13" s="249">
        <f>年中人口!N820</f>
        <v>886</v>
      </c>
      <c r="O13" s="225">
        <f>年中人口!O820</f>
        <v>1028</v>
      </c>
      <c r="P13" s="81">
        <f>年中人口!P820</f>
        <v>990</v>
      </c>
      <c r="Q13" s="81">
        <f>年中人口!Q820</f>
        <v>1030</v>
      </c>
      <c r="R13" s="81">
        <f>年中人口!R820</f>
        <v>1352</v>
      </c>
      <c r="S13" s="81">
        <f>年中人口!S820</f>
        <v>1428</v>
      </c>
      <c r="T13" s="81">
        <f>年中人口!T820</f>
        <v>1219</v>
      </c>
      <c r="U13" s="81">
        <f>年中人口!U820</f>
        <v>1049</v>
      </c>
      <c r="V13" s="81">
        <f>年中人口!V820</f>
        <v>768</v>
      </c>
      <c r="W13" s="81">
        <f>年中人口!W820</f>
        <v>755</v>
      </c>
      <c r="X13" s="81">
        <f>年中人口!X820</f>
        <v>761</v>
      </c>
      <c r="Y13" s="81">
        <f>年中人口!Y820</f>
        <v>535</v>
      </c>
      <c r="Z13" s="81">
        <f>年中人口!Z820</f>
        <v>260</v>
      </c>
      <c r="AA13" s="81">
        <f>年中人口!AA820</f>
        <v>93</v>
      </c>
      <c r="AB13" s="81">
        <f>年中人口!AB820</f>
        <v>30</v>
      </c>
      <c r="AC13" s="81">
        <f>年中人口!AC820</f>
        <v>2</v>
      </c>
    </row>
    <row r="14" spans="1:29" s="78" customFormat="1" ht="14.45" customHeight="1">
      <c r="A14" s="291" t="s">
        <v>299</v>
      </c>
      <c r="B14" s="80" t="s">
        <v>456</v>
      </c>
      <c r="C14" s="81">
        <f>SUM(D14,E14,J14:AC14)</f>
        <v>8407</v>
      </c>
      <c r="D14" s="81">
        <f>年中人口!D821</f>
        <v>53</v>
      </c>
      <c r="E14" s="81">
        <f>年中人口!E821</f>
        <v>217</v>
      </c>
      <c r="F14" s="81">
        <f>年中人口!F821</f>
        <v>54</v>
      </c>
      <c r="G14" s="81">
        <f>年中人口!G821</f>
        <v>62</v>
      </c>
      <c r="H14" s="81">
        <f>年中人口!H821</f>
        <v>59</v>
      </c>
      <c r="I14" s="81">
        <f>年中人口!I821</f>
        <v>42</v>
      </c>
      <c r="J14" s="81">
        <f>年中人口!J821</f>
        <v>205</v>
      </c>
      <c r="K14" s="81">
        <f>年中人口!K821</f>
        <v>327</v>
      </c>
      <c r="L14" s="81">
        <f>年中人口!L821</f>
        <v>463</v>
      </c>
      <c r="M14" s="233">
        <f>年中人口!M821</f>
        <v>471</v>
      </c>
      <c r="N14" s="249">
        <f>年中人口!N821</f>
        <v>468</v>
      </c>
      <c r="O14" s="225">
        <f>年中人口!O821</f>
        <v>535</v>
      </c>
      <c r="P14" s="81">
        <f>年中人口!P821</f>
        <v>519</v>
      </c>
      <c r="Q14" s="81">
        <f>年中人口!Q821</f>
        <v>578</v>
      </c>
      <c r="R14" s="81">
        <f>年中人口!R821</f>
        <v>829</v>
      </c>
      <c r="S14" s="81">
        <f>年中人口!S821</f>
        <v>869</v>
      </c>
      <c r="T14" s="81">
        <f>年中人口!T821</f>
        <v>730</v>
      </c>
      <c r="U14" s="81">
        <f>年中人口!U821</f>
        <v>622</v>
      </c>
      <c r="V14" s="81">
        <f>年中人口!V821</f>
        <v>420</v>
      </c>
      <c r="W14" s="81">
        <f>年中人口!W821</f>
        <v>356</v>
      </c>
      <c r="X14" s="81">
        <f>年中人口!X821</f>
        <v>364</v>
      </c>
      <c r="Y14" s="81">
        <f>年中人口!Y821</f>
        <v>233</v>
      </c>
      <c r="Z14" s="81">
        <f>年中人口!Z821</f>
        <v>100</v>
      </c>
      <c r="AA14" s="81">
        <f>年中人口!AA821</f>
        <v>36</v>
      </c>
      <c r="AB14" s="81">
        <f>年中人口!AB821</f>
        <v>11</v>
      </c>
      <c r="AC14" s="81">
        <f>年中人口!AC821</f>
        <v>1</v>
      </c>
    </row>
    <row r="15" spans="1:29" s="78" customFormat="1" ht="14.45" customHeight="1">
      <c r="A15" s="291"/>
      <c r="B15" s="80" t="s">
        <v>457</v>
      </c>
      <c r="C15" s="81">
        <f>SUM(D15,E15,J15:AC15)</f>
        <v>7052</v>
      </c>
      <c r="D15" s="81">
        <f>年中人口!D822</f>
        <v>43</v>
      </c>
      <c r="E15" s="81">
        <f>年中人口!E822</f>
        <v>201</v>
      </c>
      <c r="F15" s="81">
        <f>年中人口!F822</f>
        <v>52</v>
      </c>
      <c r="G15" s="81">
        <f>年中人口!G822</f>
        <v>60</v>
      </c>
      <c r="H15" s="81">
        <f>年中人口!H822</f>
        <v>48</v>
      </c>
      <c r="I15" s="81">
        <f>年中人口!I822</f>
        <v>41</v>
      </c>
      <c r="J15" s="81">
        <f>年中人口!J822</f>
        <v>175</v>
      </c>
      <c r="K15" s="81">
        <f>年中人口!K822</f>
        <v>300</v>
      </c>
      <c r="L15" s="81">
        <f>年中人口!L822</f>
        <v>394</v>
      </c>
      <c r="M15" s="233">
        <f>年中人口!M822</f>
        <v>424</v>
      </c>
      <c r="N15" s="249">
        <f>年中人口!N822</f>
        <v>418</v>
      </c>
      <c r="O15" s="225">
        <f>年中人口!O822</f>
        <v>493</v>
      </c>
      <c r="P15" s="81">
        <f>年中人口!P822</f>
        <v>471</v>
      </c>
      <c r="Q15" s="81">
        <f>年中人口!Q822</f>
        <v>452</v>
      </c>
      <c r="R15" s="81">
        <f>年中人口!R822</f>
        <v>523</v>
      </c>
      <c r="S15" s="81">
        <f>年中人口!S822</f>
        <v>559</v>
      </c>
      <c r="T15" s="81">
        <f>年中人口!T822</f>
        <v>489</v>
      </c>
      <c r="U15" s="81">
        <f>年中人口!U822</f>
        <v>427</v>
      </c>
      <c r="V15" s="81">
        <f>年中人口!V822</f>
        <v>348</v>
      </c>
      <c r="W15" s="81">
        <f>年中人口!W822</f>
        <v>399</v>
      </c>
      <c r="X15" s="81">
        <f>年中人口!X822</f>
        <v>397</v>
      </c>
      <c r="Y15" s="81">
        <f>年中人口!Y822</f>
        <v>302</v>
      </c>
      <c r="Z15" s="81">
        <f>年中人口!Z822</f>
        <v>160</v>
      </c>
      <c r="AA15" s="81">
        <f>年中人口!AA822</f>
        <v>57</v>
      </c>
      <c r="AB15" s="81">
        <f>年中人口!AB822</f>
        <v>19</v>
      </c>
      <c r="AC15" s="81">
        <f>年中人口!AC822</f>
        <v>1</v>
      </c>
    </row>
    <row r="16" spans="1:29" s="78" customFormat="1" ht="27" customHeight="1">
      <c r="A16" s="79" t="s">
        <v>1182</v>
      </c>
      <c r="B16" s="80" t="s">
        <v>455</v>
      </c>
      <c r="C16" s="81">
        <f>C17+C18</f>
        <v>16395</v>
      </c>
      <c r="D16" s="81">
        <f>年中人口!D823</f>
        <v>113</v>
      </c>
      <c r="E16" s="81">
        <f>年中人口!E823</f>
        <v>422</v>
      </c>
      <c r="F16" s="81">
        <f>年中人口!F823</f>
        <v>117</v>
      </c>
      <c r="G16" s="81">
        <f>年中人口!G823</f>
        <v>117</v>
      </c>
      <c r="H16" s="81">
        <f>年中人口!H823</f>
        <v>108</v>
      </c>
      <c r="I16" s="81">
        <f>年中人口!I823</f>
        <v>80</v>
      </c>
      <c r="J16" s="81">
        <f>年中人口!J823</f>
        <v>504</v>
      </c>
      <c r="K16" s="81">
        <f>年中人口!K823</f>
        <v>662</v>
      </c>
      <c r="L16" s="81">
        <f>年中人口!L823</f>
        <v>978</v>
      </c>
      <c r="M16" s="233">
        <f>年中人口!M823</f>
        <v>1034</v>
      </c>
      <c r="N16" s="249">
        <f>年中人口!N823</f>
        <v>944</v>
      </c>
      <c r="O16" s="225">
        <f>年中人口!O823</f>
        <v>1136</v>
      </c>
      <c r="P16" s="81">
        <f>年中人口!P823</f>
        <v>1203</v>
      </c>
      <c r="Q16" s="81">
        <f>年中人口!Q823</f>
        <v>1134</v>
      </c>
      <c r="R16" s="81">
        <f>年中人口!R823</f>
        <v>1271</v>
      </c>
      <c r="S16" s="81">
        <f>年中人口!S823</f>
        <v>1389</v>
      </c>
      <c r="T16" s="81">
        <f>年中人口!T823</f>
        <v>1309</v>
      </c>
      <c r="U16" s="81">
        <f>年中人口!U823</f>
        <v>1206</v>
      </c>
      <c r="V16" s="81">
        <f>年中人口!V823</f>
        <v>770</v>
      </c>
      <c r="W16" s="81">
        <f>年中人口!W823</f>
        <v>698</v>
      </c>
      <c r="X16" s="81">
        <f>年中人口!X823</f>
        <v>682</v>
      </c>
      <c r="Y16" s="81">
        <f>年中人口!Y823</f>
        <v>526</v>
      </c>
      <c r="Z16" s="81">
        <f>年中人口!Z823</f>
        <v>290</v>
      </c>
      <c r="AA16" s="81">
        <f>年中人口!AA823</f>
        <v>108</v>
      </c>
      <c r="AB16" s="81">
        <f>年中人口!AB823</f>
        <v>14</v>
      </c>
      <c r="AC16" s="81">
        <f>年中人口!AC823</f>
        <v>2</v>
      </c>
    </row>
    <row r="17" spans="1:29" s="78" customFormat="1" ht="14.45" customHeight="1">
      <c r="A17" s="291" t="s">
        <v>300</v>
      </c>
      <c r="B17" s="80" t="s">
        <v>456</v>
      </c>
      <c r="C17" s="81">
        <f>SUM(D17,E17,J17:AC17)</f>
        <v>8595</v>
      </c>
      <c r="D17" s="81">
        <f>年中人口!D824</f>
        <v>59</v>
      </c>
      <c r="E17" s="81">
        <f>年中人口!E824</f>
        <v>216</v>
      </c>
      <c r="F17" s="81">
        <f>年中人口!F824</f>
        <v>61</v>
      </c>
      <c r="G17" s="81">
        <f>年中人口!G824</f>
        <v>57</v>
      </c>
      <c r="H17" s="81">
        <f>年中人口!H824</f>
        <v>55</v>
      </c>
      <c r="I17" s="81">
        <f>年中人口!I824</f>
        <v>43</v>
      </c>
      <c r="J17" s="81">
        <f>年中人口!J824</f>
        <v>269</v>
      </c>
      <c r="K17" s="81">
        <f>年中人口!K824</f>
        <v>359</v>
      </c>
      <c r="L17" s="81">
        <f>年中人口!L824</f>
        <v>502</v>
      </c>
      <c r="M17" s="233">
        <f>年中人口!M824</f>
        <v>531</v>
      </c>
      <c r="N17" s="249">
        <f>年中人口!N824</f>
        <v>487</v>
      </c>
      <c r="O17" s="225">
        <f>年中人口!O824</f>
        <v>585</v>
      </c>
      <c r="P17" s="81">
        <f>年中人口!P824</f>
        <v>599</v>
      </c>
      <c r="Q17" s="81">
        <f>年中人口!Q824</f>
        <v>603</v>
      </c>
      <c r="R17" s="81">
        <f>年中人口!R824</f>
        <v>719</v>
      </c>
      <c r="S17" s="81">
        <f>年中人口!S824</f>
        <v>772</v>
      </c>
      <c r="T17" s="81">
        <f>年中人口!T824</f>
        <v>737</v>
      </c>
      <c r="U17" s="81">
        <f>年中人口!U824</f>
        <v>684</v>
      </c>
      <c r="V17" s="81">
        <f>年中人口!V824</f>
        <v>411</v>
      </c>
      <c r="W17" s="81">
        <f>年中人口!W824</f>
        <v>351</v>
      </c>
      <c r="X17" s="81">
        <f>年中人口!X824</f>
        <v>305</v>
      </c>
      <c r="Y17" s="81">
        <f>年中人口!Y824</f>
        <v>245</v>
      </c>
      <c r="Z17" s="81">
        <f>年中人口!Z824</f>
        <v>119</v>
      </c>
      <c r="AA17" s="81">
        <f>年中人口!AA824</f>
        <v>37</v>
      </c>
      <c r="AB17" s="81">
        <f>年中人口!AB824</f>
        <v>4</v>
      </c>
      <c r="AC17" s="81">
        <f>年中人口!AC824</f>
        <v>1</v>
      </c>
    </row>
    <row r="18" spans="1:29" s="78" customFormat="1" ht="14.45" customHeight="1">
      <c r="A18" s="291"/>
      <c r="B18" s="80" t="s">
        <v>457</v>
      </c>
      <c r="C18" s="81">
        <f>SUM(D18,E18,J18:AC18)</f>
        <v>7800</v>
      </c>
      <c r="D18" s="81">
        <f>年中人口!D825</f>
        <v>54</v>
      </c>
      <c r="E18" s="81">
        <f>年中人口!E825</f>
        <v>206</v>
      </c>
      <c r="F18" s="81">
        <f>年中人口!F825</f>
        <v>56</v>
      </c>
      <c r="G18" s="81">
        <f>年中人口!G825</f>
        <v>60</v>
      </c>
      <c r="H18" s="81">
        <f>年中人口!H825</f>
        <v>53</v>
      </c>
      <c r="I18" s="81">
        <f>年中人口!I825</f>
        <v>37</v>
      </c>
      <c r="J18" s="81">
        <f>年中人口!J825</f>
        <v>235</v>
      </c>
      <c r="K18" s="81">
        <f>年中人口!K825</f>
        <v>303</v>
      </c>
      <c r="L18" s="81">
        <f>年中人口!L825</f>
        <v>476</v>
      </c>
      <c r="M18" s="233">
        <f>年中人口!M825</f>
        <v>503</v>
      </c>
      <c r="N18" s="249">
        <f>年中人口!N825</f>
        <v>457</v>
      </c>
      <c r="O18" s="225">
        <f>年中人口!O825</f>
        <v>551</v>
      </c>
      <c r="P18" s="81">
        <f>年中人口!P825</f>
        <v>604</v>
      </c>
      <c r="Q18" s="81">
        <f>年中人口!Q825</f>
        <v>531</v>
      </c>
      <c r="R18" s="81">
        <f>年中人口!R825</f>
        <v>552</v>
      </c>
      <c r="S18" s="81">
        <f>年中人口!S825</f>
        <v>617</v>
      </c>
      <c r="T18" s="81">
        <f>年中人口!T825</f>
        <v>572</v>
      </c>
      <c r="U18" s="81">
        <f>年中人口!U825</f>
        <v>522</v>
      </c>
      <c r="V18" s="81">
        <f>年中人口!V825</f>
        <v>359</v>
      </c>
      <c r="W18" s="81">
        <f>年中人口!W825</f>
        <v>347</v>
      </c>
      <c r="X18" s="81">
        <f>年中人口!X825</f>
        <v>377</v>
      </c>
      <c r="Y18" s="81">
        <f>年中人口!Y825</f>
        <v>281</v>
      </c>
      <c r="Z18" s="81">
        <f>年中人口!Z825</f>
        <v>171</v>
      </c>
      <c r="AA18" s="81">
        <f>年中人口!AA825</f>
        <v>71</v>
      </c>
      <c r="AB18" s="81">
        <f>年中人口!AB825</f>
        <v>10</v>
      </c>
      <c r="AC18" s="81">
        <f>年中人口!AC825</f>
        <v>1</v>
      </c>
    </row>
    <row r="19" spans="1:29" s="78" customFormat="1" ht="27" customHeight="1">
      <c r="A19" s="79" t="s">
        <v>1183</v>
      </c>
      <c r="B19" s="80" t="s">
        <v>455</v>
      </c>
      <c r="C19" s="81">
        <f>C20+C21</f>
        <v>19538</v>
      </c>
      <c r="D19" s="81">
        <f>年中人口!D826</f>
        <v>95</v>
      </c>
      <c r="E19" s="81">
        <f>年中人口!E826</f>
        <v>419</v>
      </c>
      <c r="F19" s="81">
        <f>年中人口!F826</f>
        <v>98</v>
      </c>
      <c r="G19" s="81">
        <f>年中人口!G826</f>
        <v>115</v>
      </c>
      <c r="H19" s="81">
        <f>年中人口!H826</f>
        <v>112</v>
      </c>
      <c r="I19" s="81">
        <f>年中人口!I826</f>
        <v>94</v>
      </c>
      <c r="J19" s="81">
        <f>年中人口!J826</f>
        <v>518</v>
      </c>
      <c r="K19" s="81">
        <f>年中人口!K826</f>
        <v>839</v>
      </c>
      <c r="L19" s="81">
        <f>年中人口!L826</f>
        <v>1088</v>
      </c>
      <c r="M19" s="233">
        <f>年中人口!M826</f>
        <v>1323</v>
      </c>
      <c r="N19" s="249">
        <f>年中人口!N826</f>
        <v>1203</v>
      </c>
      <c r="O19" s="225">
        <f>年中人口!O826</f>
        <v>1230</v>
      </c>
      <c r="P19" s="81">
        <f>年中人口!P826</f>
        <v>1317</v>
      </c>
      <c r="Q19" s="81">
        <f>年中人口!Q826</f>
        <v>1379</v>
      </c>
      <c r="R19" s="81">
        <f>年中人口!R826</f>
        <v>1728</v>
      </c>
      <c r="S19" s="81">
        <f>年中人口!S826</f>
        <v>1821</v>
      </c>
      <c r="T19" s="81">
        <f>年中人口!T826</f>
        <v>1621</v>
      </c>
      <c r="U19" s="81">
        <f>年中人口!U826</f>
        <v>1345</v>
      </c>
      <c r="V19" s="81">
        <f>年中人口!V826</f>
        <v>931</v>
      </c>
      <c r="W19" s="81">
        <f>年中人口!W826</f>
        <v>899</v>
      </c>
      <c r="X19" s="81">
        <f>年中人口!X826</f>
        <v>818</v>
      </c>
      <c r="Y19" s="81">
        <f>年中人口!Y826</f>
        <v>550</v>
      </c>
      <c r="Z19" s="81">
        <f>年中人口!Z826</f>
        <v>302</v>
      </c>
      <c r="AA19" s="81">
        <f>年中人口!AA826</f>
        <v>95</v>
      </c>
      <c r="AB19" s="81">
        <f>年中人口!AB826</f>
        <v>16</v>
      </c>
      <c r="AC19" s="81">
        <f>年中人口!AC826</f>
        <v>1</v>
      </c>
    </row>
    <row r="20" spans="1:29" s="78" customFormat="1" ht="14.45" customHeight="1">
      <c r="A20" s="291" t="s">
        <v>301</v>
      </c>
      <c r="B20" s="80" t="s">
        <v>456</v>
      </c>
      <c r="C20" s="81">
        <f>SUM(D20,E20,J20:AC20)</f>
        <v>10574</v>
      </c>
      <c r="D20" s="81">
        <f>年中人口!D827</f>
        <v>49</v>
      </c>
      <c r="E20" s="81">
        <f>年中人口!E827</f>
        <v>224</v>
      </c>
      <c r="F20" s="81">
        <f>年中人口!F827</f>
        <v>51</v>
      </c>
      <c r="G20" s="81">
        <f>年中人口!G827</f>
        <v>60</v>
      </c>
      <c r="H20" s="81">
        <f>年中人口!H827</f>
        <v>62</v>
      </c>
      <c r="I20" s="81">
        <f>年中人口!I827</f>
        <v>51</v>
      </c>
      <c r="J20" s="81">
        <f>年中人口!J827</f>
        <v>263</v>
      </c>
      <c r="K20" s="81">
        <f>年中人口!K827</f>
        <v>450</v>
      </c>
      <c r="L20" s="81">
        <f>年中人口!L827</f>
        <v>588</v>
      </c>
      <c r="M20" s="233">
        <f>年中人口!M827</f>
        <v>706</v>
      </c>
      <c r="N20" s="249">
        <f>年中人口!N827</f>
        <v>666</v>
      </c>
      <c r="O20" s="225">
        <f>年中人口!O827</f>
        <v>673</v>
      </c>
      <c r="P20" s="81">
        <f>年中人口!P827</f>
        <v>703</v>
      </c>
      <c r="Q20" s="81">
        <f>年中人口!Q827</f>
        <v>785</v>
      </c>
      <c r="R20" s="81">
        <f>年中人口!R827</f>
        <v>1059</v>
      </c>
      <c r="S20" s="81">
        <f>年中人口!S827</f>
        <v>1064</v>
      </c>
      <c r="T20" s="81">
        <f>年中人口!T827</f>
        <v>938</v>
      </c>
      <c r="U20" s="81">
        <f>年中人口!U827</f>
        <v>748</v>
      </c>
      <c r="V20" s="81">
        <f>年中人口!V827</f>
        <v>463</v>
      </c>
      <c r="W20" s="81">
        <f>年中人口!W827</f>
        <v>421</v>
      </c>
      <c r="X20" s="81">
        <f>年中人口!X827</f>
        <v>367</v>
      </c>
      <c r="Y20" s="81">
        <f>年中人口!Y827</f>
        <v>248</v>
      </c>
      <c r="Z20" s="81">
        <f>年中人口!Z827</f>
        <v>122</v>
      </c>
      <c r="AA20" s="81">
        <f>年中人口!AA827</f>
        <v>31</v>
      </c>
      <c r="AB20" s="81">
        <f>年中人口!AB827</f>
        <v>6</v>
      </c>
      <c r="AC20" s="81">
        <f>年中人口!AC827</f>
        <v>0</v>
      </c>
    </row>
    <row r="21" spans="1:29" s="78" customFormat="1" ht="14.45" customHeight="1">
      <c r="A21" s="291"/>
      <c r="B21" s="80" t="s">
        <v>457</v>
      </c>
      <c r="C21" s="81">
        <f>SUM(D21,E21,J21:AC21)</f>
        <v>8964</v>
      </c>
      <c r="D21" s="81">
        <f>年中人口!D828</f>
        <v>46</v>
      </c>
      <c r="E21" s="81">
        <f>年中人口!E828</f>
        <v>195</v>
      </c>
      <c r="F21" s="81">
        <f>年中人口!F828</f>
        <v>47</v>
      </c>
      <c r="G21" s="81">
        <f>年中人口!G828</f>
        <v>55</v>
      </c>
      <c r="H21" s="81">
        <f>年中人口!H828</f>
        <v>50</v>
      </c>
      <c r="I21" s="81">
        <f>年中人口!I828</f>
        <v>43</v>
      </c>
      <c r="J21" s="81">
        <f>年中人口!J828</f>
        <v>255</v>
      </c>
      <c r="K21" s="81">
        <f>年中人口!K828</f>
        <v>389</v>
      </c>
      <c r="L21" s="81">
        <f>年中人口!L828</f>
        <v>500</v>
      </c>
      <c r="M21" s="233">
        <f>年中人口!M828</f>
        <v>617</v>
      </c>
      <c r="N21" s="249">
        <f>年中人口!N828</f>
        <v>537</v>
      </c>
      <c r="O21" s="225">
        <f>年中人口!O828</f>
        <v>557</v>
      </c>
      <c r="P21" s="81">
        <f>年中人口!P828</f>
        <v>614</v>
      </c>
      <c r="Q21" s="81">
        <f>年中人口!Q828</f>
        <v>594</v>
      </c>
      <c r="R21" s="81">
        <f>年中人口!R828</f>
        <v>669</v>
      </c>
      <c r="S21" s="81">
        <f>年中人口!S828</f>
        <v>757</v>
      </c>
      <c r="T21" s="81">
        <f>年中人口!T828</f>
        <v>683</v>
      </c>
      <c r="U21" s="81">
        <f>年中人口!U828</f>
        <v>597</v>
      </c>
      <c r="V21" s="81">
        <f>年中人口!V828</f>
        <v>468</v>
      </c>
      <c r="W21" s="81">
        <f>年中人口!W828</f>
        <v>478</v>
      </c>
      <c r="X21" s="81">
        <f>年中人口!X828</f>
        <v>451</v>
      </c>
      <c r="Y21" s="81">
        <f>年中人口!Y828</f>
        <v>302</v>
      </c>
      <c r="Z21" s="81">
        <f>年中人口!Z828</f>
        <v>180</v>
      </c>
      <c r="AA21" s="81">
        <f>年中人口!AA828</f>
        <v>64</v>
      </c>
      <c r="AB21" s="81">
        <f>年中人口!AB828</f>
        <v>10</v>
      </c>
      <c r="AC21" s="81">
        <f>年中人口!AC828</f>
        <v>1</v>
      </c>
    </row>
    <row r="22" spans="1:29" s="78" customFormat="1" ht="27" customHeight="1">
      <c r="A22" s="79" t="s">
        <v>1184</v>
      </c>
      <c r="B22" s="80" t="s">
        <v>455</v>
      </c>
      <c r="C22" s="81">
        <f>C23+C24</f>
        <v>18528</v>
      </c>
      <c r="D22" s="81">
        <f>年中人口!D829</f>
        <v>99</v>
      </c>
      <c r="E22" s="81">
        <f>年中人口!E829</f>
        <v>403</v>
      </c>
      <c r="F22" s="81">
        <f>年中人口!F829</f>
        <v>95</v>
      </c>
      <c r="G22" s="81">
        <f>年中人口!G829</f>
        <v>107</v>
      </c>
      <c r="H22" s="81">
        <f>年中人口!H829</f>
        <v>109</v>
      </c>
      <c r="I22" s="81">
        <f>年中人口!I829</f>
        <v>92</v>
      </c>
      <c r="J22" s="81">
        <f>年中人口!J829</f>
        <v>531</v>
      </c>
      <c r="K22" s="81">
        <f>年中人口!K829</f>
        <v>844</v>
      </c>
      <c r="L22" s="81">
        <f>年中人口!L829</f>
        <v>1069</v>
      </c>
      <c r="M22" s="233">
        <f>年中人口!M829</f>
        <v>1207</v>
      </c>
      <c r="N22" s="249">
        <f>年中人口!N829</f>
        <v>1249</v>
      </c>
      <c r="O22" s="225">
        <f>年中人口!O829</f>
        <v>1363</v>
      </c>
      <c r="P22" s="81">
        <f>年中人口!P829</f>
        <v>1233</v>
      </c>
      <c r="Q22" s="81">
        <f>年中人口!Q829</f>
        <v>1171</v>
      </c>
      <c r="R22" s="81">
        <f>年中人口!R829</f>
        <v>1431</v>
      </c>
      <c r="S22" s="81">
        <f>年中人口!S829</f>
        <v>1510</v>
      </c>
      <c r="T22" s="81">
        <f>年中人口!T829</f>
        <v>1632</v>
      </c>
      <c r="U22" s="81">
        <f>年中人口!U829</f>
        <v>1365</v>
      </c>
      <c r="V22" s="81">
        <f>年中人口!V829</f>
        <v>848</v>
      </c>
      <c r="W22" s="81">
        <f>年中人口!W829</f>
        <v>863</v>
      </c>
      <c r="X22" s="81">
        <f>年中人口!X829</f>
        <v>734</v>
      </c>
      <c r="Y22" s="81">
        <f>年中人口!Y829</f>
        <v>573</v>
      </c>
      <c r="Z22" s="81">
        <f>年中人口!Z829</f>
        <v>295</v>
      </c>
      <c r="AA22" s="81">
        <f>年中人口!AA829</f>
        <v>90</v>
      </c>
      <c r="AB22" s="81">
        <f>年中人口!AB829</f>
        <v>15</v>
      </c>
      <c r="AC22" s="81">
        <f>年中人口!AC829</f>
        <v>3</v>
      </c>
    </row>
    <row r="23" spans="1:29" s="78" customFormat="1" ht="14.45" customHeight="1">
      <c r="A23" s="291" t="s">
        <v>302</v>
      </c>
      <c r="B23" s="80" t="s">
        <v>456</v>
      </c>
      <c r="C23" s="81">
        <f>SUM(D23,E23,J23:AC23)</f>
        <v>9724</v>
      </c>
      <c r="D23" s="81">
        <f>年中人口!D830</f>
        <v>48</v>
      </c>
      <c r="E23" s="81">
        <f>年中人口!E830</f>
        <v>215</v>
      </c>
      <c r="F23" s="81">
        <f>年中人口!F830</f>
        <v>54</v>
      </c>
      <c r="G23" s="81">
        <f>年中人口!G830</f>
        <v>57</v>
      </c>
      <c r="H23" s="81">
        <f>年中人口!H830</f>
        <v>56</v>
      </c>
      <c r="I23" s="81">
        <f>年中人口!I830</f>
        <v>48</v>
      </c>
      <c r="J23" s="81">
        <f>年中人口!J830</f>
        <v>278</v>
      </c>
      <c r="K23" s="81">
        <f>年中人口!K830</f>
        <v>439</v>
      </c>
      <c r="L23" s="81">
        <f>年中人口!L830</f>
        <v>564</v>
      </c>
      <c r="M23" s="233">
        <f>年中人口!M830</f>
        <v>628</v>
      </c>
      <c r="N23" s="249">
        <f>年中人口!N830</f>
        <v>665</v>
      </c>
      <c r="O23" s="225">
        <f>年中人口!O830</f>
        <v>727</v>
      </c>
      <c r="P23" s="81">
        <f>年中人口!P830</f>
        <v>700</v>
      </c>
      <c r="Q23" s="81">
        <f>年中人口!Q830</f>
        <v>664</v>
      </c>
      <c r="R23" s="81">
        <f>年中人口!R830</f>
        <v>813</v>
      </c>
      <c r="S23" s="81">
        <f>年中人口!S830</f>
        <v>819</v>
      </c>
      <c r="T23" s="81">
        <f>年中人口!T830</f>
        <v>866</v>
      </c>
      <c r="U23" s="81">
        <f>年中人口!U830</f>
        <v>749</v>
      </c>
      <c r="V23" s="81">
        <f>年中人口!V830</f>
        <v>403</v>
      </c>
      <c r="W23" s="81">
        <f>年中人口!W830</f>
        <v>392</v>
      </c>
      <c r="X23" s="81">
        <f>年中人口!X830</f>
        <v>331</v>
      </c>
      <c r="Y23" s="81">
        <f>年中人口!Y830</f>
        <v>253</v>
      </c>
      <c r="Z23" s="81">
        <f>年中人口!Z830</f>
        <v>121</v>
      </c>
      <c r="AA23" s="81">
        <f>年中人口!AA830</f>
        <v>40</v>
      </c>
      <c r="AB23" s="81">
        <f>年中人口!AB830</f>
        <v>7</v>
      </c>
      <c r="AC23" s="81">
        <f>年中人口!AC830</f>
        <v>2</v>
      </c>
    </row>
    <row r="24" spans="1:29" s="78" customFormat="1" ht="14.45" customHeight="1">
      <c r="A24" s="291"/>
      <c r="B24" s="80" t="s">
        <v>457</v>
      </c>
      <c r="C24" s="81">
        <f>SUM(D24,E24,J24:AC24)</f>
        <v>8804</v>
      </c>
      <c r="D24" s="81">
        <f>年中人口!D831</f>
        <v>51</v>
      </c>
      <c r="E24" s="81">
        <f>年中人口!E831</f>
        <v>188</v>
      </c>
      <c r="F24" s="81">
        <f>年中人口!F831</f>
        <v>41</v>
      </c>
      <c r="G24" s="81">
        <f>年中人口!G831</f>
        <v>50</v>
      </c>
      <c r="H24" s="81">
        <f>年中人口!H831</f>
        <v>53</v>
      </c>
      <c r="I24" s="81">
        <f>年中人口!I831</f>
        <v>44</v>
      </c>
      <c r="J24" s="81">
        <f>年中人口!J831</f>
        <v>253</v>
      </c>
      <c r="K24" s="81">
        <f>年中人口!K831</f>
        <v>405</v>
      </c>
      <c r="L24" s="81">
        <f>年中人口!L831</f>
        <v>505</v>
      </c>
      <c r="M24" s="233">
        <f>年中人口!M831</f>
        <v>579</v>
      </c>
      <c r="N24" s="249">
        <f>年中人口!N831</f>
        <v>584</v>
      </c>
      <c r="O24" s="225">
        <f>年中人口!O831</f>
        <v>636</v>
      </c>
      <c r="P24" s="81">
        <f>年中人口!P831</f>
        <v>533</v>
      </c>
      <c r="Q24" s="81">
        <f>年中人口!Q831</f>
        <v>507</v>
      </c>
      <c r="R24" s="81">
        <f>年中人口!R831</f>
        <v>618</v>
      </c>
      <c r="S24" s="81">
        <f>年中人口!S831</f>
        <v>691</v>
      </c>
      <c r="T24" s="81">
        <f>年中人口!T831</f>
        <v>766</v>
      </c>
      <c r="U24" s="81">
        <f>年中人口!U831</f>
        <v>616</v>
      </c>
      <c r="V24" s="81">
        <f>年中人口!V831</f>
        <v>445</v>
      </c>
      <c r="W24" s="81">
        <f>年中人口!W831</f>
        <v>471</v>
      </c>
      <c r="X24" s="81">
        <f>年中人口!X831</f>
        <v>403</v>
      </c>
      <c r="Y24" s="81">
        <f>年中人口!Y831</f>
        <v>320</v>
      </c>
      <c r="Z24" s="81">
        <f>年中人口!Z831</f>
        <v>174</v>
      </c>
      <c r="AA24" s="81">
        <f>年中人口!AA831</f>
        <v>50</v>
      </c>
      <c r="AB24" s="81">
        <f>年中人口!AB831</f>
        <v>8</v>
      </c>
      <c r="AC24" s="81">
        <f>年中人口!AC831</f>
        <v>1</v>
      </c>
    </row>
    <row r="25" spans="1:29" s="78" customFormat="1" ht="27" customHeight="1">
      <c r="A25" s="211" t="s">
        <v>1185</v>
      </c>
      <c r="B25" s="80" t="s">
        <v>455</v>
      </c>
      <c r="C25" s="81">
        <f>C26+C27</f>
        <v>16669</v>
      </c>
      <c r="D25" s="81">
        <f>年中人口!D832</f>
        <v>199</v>
      </c>
      <c r="E25" s="81">
        <f>年中人口!E832</f>
        <v>738</v>
      </c>
      <c r="F25" s="81">
        <f>年中人口!F832</f>
        <v>214</v>
      </c>
      <c r="G25" s="81">
        <f>年中人口!G832</f>
        <v>192</v>
      </c>
      <c r="H25" s="81">
        <f>年中人口!H832</f>
        <v>170</v>
      </c>
      <c r="I25" s="81">
        <f>年中人口!I832</f>
        <v>162</v>
      </c>
      <c r="J25" s="81">
        <f>年中人口!J832</f>
        <v>795</v>
      </c>
      <c r="K25" s="81">
        <f>年中人口!K832</f>
        <v>887</v>
      </c>
      <c r="L25" s="81">
        <f>年中人口!L832</f>
        <v>1252</v>
      </c>
      <c r="M25" s="233">
        <f>年中人口!M832</f>
        <v>1503</v>
      </c>
      <c r="N25" s="249">
        <f>年中人口!N832</f>
        <v>1384</v>
      </c>
      <c r="O25" s="225">
        <f>年中人口!O832</f>
        <v>1363</v>
      </c>
      <c r="P25" s="81">
        <f>年中人口!P832</f>
        <v>1158</v>
      </c>
      <c r="Q25" s="81">
        <f>年中人口!Q832</f>
        <v>1100</v>
      </c>
      <c r="R25" s="81">
        <f>年中人口!R832</f>
        <v>1246</v>
      </c>
      <c r="S25" s="81">
        <f>年中人口!S832</f>
        <v>1322</v>
      </c>
      <c r="T25" s="81">
        <f>年中人口!T832</f>
        <v>1188</v>
      </c>
      <c r="U25" s="81">
        <f>年中人口!U832</f>
        <v>845</v>
      </c>
      <c r="V25" s="81">
        <f>年中人口!V832</f>
        <v>479</v>
      </c>
      <c r="W25" s="81">
        <f>年中人口!W832</f>
        <v>389</v>
      </c>
      <c r="X25" s="81">
        <f>年中人口!X832</f>
        <v>346</v>
      </c>
      <c r="Y25" s="81">
        <f>年中人口!Y832</f>
        <v>255</v>
      </c>
      <c r="Z25" s="81">
        <f>年中人口!Z832</f>
        <v>154</v>
      </c>
      <c r="AA25" s="81">
        <f>年中人口!AA832</f>
        <v>57</v>
      </c>
      <c r="AB25" s="81">
        <f>年中人口!AB832</f>
        <v>9</v>
      </c>
      <c r="AC25" s="81">
        <f>年中人口!AC832</f>
        <v>0</v>
      </c>
    </row>
    <row r="26" spans="1:29" s="78" customFormat="1" ht="14.45" customHeight="1">
      <c r="A26" s="291" t="s">
        <v>303</v>
      </c>
      <c r="B26" s="80" t="s">
        <v>456</v>
      </c>
      <c r="C26" s="81">
        <f>SUM(D26,E26,J26:AC26)</f>
        <v>8954</v>
      </c>
      <c r="D26" s="81">
        <f>年中人口!D833</f>
        <v>106</v>
      </c>
      <c r="E26" s="81">
        <f>年中人口!E833</f>
        <v>377</v>
      </c>
      <c r="F26" s="81">
        <f>年中人口!F833</f>
        <v>108</v>
      </c>
      <c r="G26" s="81">
        <f>年中人口!G833</f>
        <v>98</v>
      </c>
      <c r="H26" s="81">
        <f>年中人口!H833</f>
        <v>85</v>
      </c>
      <c r="I26" s="81">
        <f>年中人口!I833</f>
        <v>86</v>
      </c>
      <c r="J26" s="81">
        <f>年中人口!J833</f>
        <v>422</v>
      </c>
      <c r="K26" s="81">
        <f>年中人口!K833</f>
        <v>451</v>
      </c>
      <c r="L26" s="81">
        <f>年中人口!L833</f>
        <v>641</v>
      </c>
      <c r="M26" s="233">
        <f>年中人口!M833</f>
        <v>768</v>
      </c>
      <c r="N26" s="249">
        <f>年中人口!N833</f>
        <v>769</v>
      </c>
      <c r="O26" s="225">
        <f>年中人口!O833</f>
        <v>736</v>
      </c>
      <c r="P26" s="81">
        <f>年中人口!P833</f>
        <v>644</v>
      </c>
      <c r="Q26" s="81">
        <f>年中人口!Q833</f>
        <v>605</v>
      </c>
      <c r="R26" s="81">
        <f>年中人口!R833</f>
        <v>707</v>
      </c>
      <c r="S26" s="81">
        <f>年中人口!S833</f>
        <v>760</v>
      </c>
      <c r="T26" s="81">
        <f>年中人口!T833</f>
        <v>698</v>
      </c>
      <c r="U26" s="81">
        <f>年中人口!U833</f>
        <v>468</v>
      </c>
      <c r="V26" s="81">
        <f>年中人口!V833</f>
        <v>238</v>
      </c>
      <c r="W26" s="81">
        <f>年中人口!W833</f>
        <v>185</v>
      </c>
      <c r="X26" s="81">
        <f>年中人口!X833</f>
        <v>163</v>
      </c>
      <c r="Y26" s="81">
        <f>年中人口!Y833</f>
        <v>117</v>
      </c>
      <c r="Z26" s="81">
        <f>年中人口!Z833</f>
        <v>71</v>
      </c>
      <c r="AA26" s="81">
        <f>年中人口!AA833</f>
        <v>25</v>
      </c>
      <c r="AB26" s="81">
        <f>年中人口!AB833</f>
        <v>3</v>
      </c>
      <c r="AC26" s="81">
        <f>年中人口!AC833</f>
        <v>0</v>
      </c>
    </row>
    <row r="27" spans="1:29" s="78" customFormat="1" ht="14.45" customHeight="1">
      <c r="A27" s="291"/>
      <c r="B27" s="80" t="s">
        <v>457</v>
      </c>
      <c r="C27" s="81">
        <f>SUM(D27,E27,J27:AC27)</f>
        <v>7715</v>
      </c>
      <c r="D27" s="81">
        <f>年中人口!D834</f>
        <v>93</v>
      </c>
      <c r="E27" s="81">
        <f>年中人口!E834</f>
        <v>361</v>
      </c>
      <c r="F27" s="81">
        <f>年中人口!F834</f>
        <v>106</v>
      </c>
      <c r="G27" s="81">
        <f>年中人口!G834</f>
        <v>94</v>
      </c>
      <c r="H27" s="81">
        <f>年中人口!H834</f>
        <v>85</v>
      </c>
      <c r="I27" s="81">
        <f>年中人口!I834</f>
        <v>76</v>
      </c>
      <c r="J27" s="81">
        <f>年中人口!J834</f>
        <v>373</v>
      </c>
      <c r="K27" s="81">
        <f>年中人口!K834</f>
        <v>436</v>
      </c>
      <c r="L27" s="81">
        <f>年中人口!L834</f>
        <v>611</v>
      </c>
      <c r="M27" s="233">
        <f>年中人口!M834</f>
        <v>735</v>
      </c>
      <c r="N27" s="249">
        <f>年中人口!N834</f>
        <v>615</v>
      </c>
      <c r="O27" s="225">
        <f>年中人口!O834</f>
        <v>627</v>
      </c>
      <c r="P27" s="81">
        <f>年中人口!P834</f>
        <v>514</v>
      </c>
      <c r="Q27" s="81">
        <f>年中人口!Q834</f>
        <v>495</v>
      </c>
      <c r="R27" s="81">
        <f>年中人口!R834</f>
        <v>539</v>
      </c>
      <c r="S27" s="81">
        <f>年中人口!S834</f>
        <v>562</v>
      </c>
      <c r="T27" s="81">
        <f>年中人口!T834</f>
        <v>490</v>
      </c>
      <c r="U27" s="81">
        <f>年中人口!U834</f>
        <v>377</v>
      </c>
      <c r="V27" s="81">
        <f>年中人口!V834</f>
        <v>241</v>
      </c>
      <c r="W27" s="81">
        <f>年中人口!W834</f>
        <v>204</v>
      </c>
      <c r="X27" s="81">
        <f>年中人口!X834</f>
        <v>183</v>
      </c>
      <c r="Y27" s="81">
        <f>年中人口!Y834</f>
        <v>138</v>
      </c>
      <c r="Z27" s="81">
        <f>年中人口!Z834</f>
        <v>83</v>
      </c>
      <c r="AA27" s="81">
        <f>年中人口!AA834</f>
        <v>32</v>
      </c>
      <c r="AB27" s="81">
        <f>年中人口!AB834</f>
        <v>6</v>
      </c>
      <c r="AC27" s="81">
        <f>年中人口!AC834</f>
        <v>0</v>
      </c>
    </row>
    <row r="28" spans="1:29" s="78" customFormat="1" ht="27" customHeight="1">
      <c r="A28" s="211" t="s">
        <v>1186</v>
      </c>
      <c r="B28" s="80" t="s">
        <v>455</v>
      </c>
      <c r="C28" s="81">
        <f>C29+C30</f>
        <v>15810</v>
      </c>
      <c r="D28" s="81">
        <f>年中人口!D835</f>
        <v>205</v>
      </c>
      <c r="E28" s="81">
        <f>年中人口!E835</f>
        <v>888</v>
      </c>
      <c r="F28" s="81">
        <f>年中人口!F835</f>
        <v>221</v>
      </c>
      <c r="G28" s="81">
        <f>年中人口!G835</f>
        <v>221</v>
      </c>
      <c r="H28" s="81">
        <f>年中人口!H835</f>
        <v>226</v>
      </c>
      <c r="I28" s="81">
        <f>年中人口!I835</f>
        <v>220</v>
      </c>
      <c r="J28" s="81">
        <f>年中人口!J835</f>
        <v>858</v>
      </c>
      <c r="K28" s="81">
        <f>年中人口!K835</f>
        <v>844</v>
      </c>
      <c r="L28" s="81">
        <f>年中人口!L835</f>
        <v>1097</v>
      </c>
      <c r="M28" s="233">
        <f>年中人口!M835</f>
        <v>1279</v>
      </c>
      <c r="N28" s="249">
        <f>年中人口!N835</f>
        <v>1074</v>
      </c>
      <c r="O28" s="225">
        <f>年中人口!O835</f>
        <v>1242</v>
      </c>
      <c r="P28" s="81">
        <f>年中人口!P835</f>
        <v>1217</v>
      </c>
      <c r="Q28" s="81">
        <f>年中人口!Q835</f>
        <v>1046</v>
      </c>
      <c r="R28" s="81">
        <f>年中人口!R835</f>
        <v>1204</v>
      </c>
      <c r="S28" s="81">
        <f>年中人口!S835</f>
        <v>1309</v>
      </c>
      <c r="T28" s="81">
        <f>年中人口!T835</f>
        <v>1168</v>
      </c>
      <c r="U28" s="81">
        <f>年中人口!U835</f>
        <v>894</v>
      </c>
      <c r="V28" s="81">
        <f>年中人口!V835</f>
        <v>497</v>
      </c>
      <c r="W28" s="81">
        <f>年中人口!W835</f>
        <v>341</v>
      </c>
      <c r="X28" s="81">
        <f>年中人口!X835</f>
        <v>290</v>
      </c>
      <c r="Y28" s="81">
        <f>年中人口!Y835</f>
        <v>184</v>
      </c>
      <c r="Z28" s="81">
        <f>年中人口!Z835</f>
        <v>133</v>
      </c>
      <c r="AA28" s="81">
        <f>年中人口!AA835</f>
        <v>35</v>
      </c>
      <c r="AB28" s="81">
        <f>年中人口!AB835</f>
        <v>5</v>
      </c>
      <c r="AC28" s="81">
        <f>年中人口!AC835</f>
        <v>0</v>
      </c>
    </row>
    <row r="29" spans="1:29" s="78" customFormat="1" ht="14.45" customHeight="1">
      <c r="A29" s="291" t="s">
        <v>1187</v>
      </c>
      <c r="B29" s="80" t="s">
        <v>456</v>
      </c>
      <c r="C29" s="81">
        <f>SUM(D29,E29,J29:AC29)</f>
        <v>8169</v>
      </c>
      <c r="D29" s="81">
        <f>年中人口!D836</f>
        <v>110</v>
      </c>
      <c r="E29" s="81">
        <f>年中人口!E836</f>
        <v>475</v>
      </c>
      <c r="F29" s="81">
        <f>年中人口!F836</f>
        <v>122</v>
      </c>
      <c r="G29" s="81">
        <f>年中人口!G836</f>
        <v>117</v>
      </c>
      <c r="H29" s="81">
        <f>年中人口!H836</f>
        <v>121</v>
      </c>
      <c r="I29" s="81">
        <f>年中人口!I836</f>
        <v>115</v>
      </c>
      <c r="J29" s="81">
        <f>年中人口!J836</f>
        <v>447</v>
      </c>
      <c r="K29" s="81">
        <f>年中人口!K836</f>
        <v>417</v>
      </c>
      <c r="L29" s="81">
        <f>年中人口!L836</f>
        <v>537</v>
      </c>
      <c r="M29" s="233">
        <f>年中人口!M836</f>
        <v>634</v>
      </c>
      <c r="N29" s="249">
        <f>年中人口!N836</f>
        <v>539</v>
      </c>
      <c r="O29" s="225">
        <f>年中人口!O836</f>
        <v>673</v>
      </c>
      <c r="P29" s="81">
        <f>年中人口!P836</f>
        <v>657</v>
      </c>
      <c r="Q29" s="81">
        <f>年中人口!Q836</f>
        <v>562</v>
      </c>
      <c r="R29" s="81">
        <f>年中人口!R836</f>
        <v>674</v>
      </c>
      <c r="S29" s="81">
        <f>年中人口!S836</f>
        <v>682</v>
      </c>
      <c r="T29" s="81">
        <f>年中人口!T836</f>
        <v>598</v>
      </c>
      <c r="U29" s="81">
        <f>年中人口!U836</f>
        <v>480</v>
      </c>
      <c r="V29" s="81">
        <f>年中人口!V836</f>
        <v>250</v>
      </c>
      <c r="W29" s="81">
        <f>年中人口!W836</f>
        <v>145</v>
      </c>
      <c r="X29" s="81">
        <f>年中人口!X836</f>
        <v>115</v>
      </c>
      <c r="Y29" s="81">
        <f>年中人口!Y836</f>
        <v>83</v>
      </c>
      <c r="Z29" s="81">
        <f>年中人口!Z836</f>
        <v>73</v>
      </c>
      <c r="AA29" s="81">
        <f>年中人口!AA836</f>
        <v>15</v>
      </c>
      <c r="AB29" s="81">
        <f>年中人口!AB836</f>
        <v>3</v>
      </c>
      <c r="AC29" s="81">
        <f>年中人口!AC836</f>
        <v>0</v>
      </c>
    </row>
    <row r="30" spans="1:29" s="78" customFormat="1" ht="14.45" customHeight="1">
      <c r="A30" s="291"/>
      <c r="B30" s="80" t="s">
        <v>457</v>
      </c>
      <c r="C30" s="81">
        <f>SUM(D30,E30,J30:AC30)</f>
        <v>7641</v>
      </c>
      <c r="D30" s="81">
        <f>年中人口!D837</f>
        <v>95</v>
      </c>
      <c r="E30" s="81">
        <f>年中人口!E837</f>
        <v>413</v>
      </c>
      <c r="F30" s="81">
        <f>年中人口!F837</f>
        <v>99</v>
      </c>
      <c r="G30" s="81">
        <f>年中人口!G837</f>
        <v>104</v>
      </c>
      <c r="H30" s="81">
        <f>年中人口!H837</f>
        <v>105</v>
      </c>
      <c r="I30" s="81">
        <f>年中人口!I837</f>
        <v>105</v>
      </c>
      <c r="J30" s="81">
        <f>年中人口!J837</f>
        <v>411</v>
      </c>
      <c r="K30" s="81">
        <f>年中人口!K837</f>
        <v>427</v>
      </c>
      <c r="L30" s="81">
        <f>年中人口!L837</f>
        <v>560</v>
      </c>
      <c r="M30" s="233">
        <f>年中人口!M837</f>
        <v>645</v>
      </c>
      <c r="N30" s="249">
        <f>年中人口!N837</f>
        <v>535</v>
      </c>
      <c r="O30" s="225">
        <f>年中人口!O837</f>
        <v>569</v>
      </c>
      <c r="P30" s="81">
        <f>年中人口!P837</f>
        <v>560</v>
      </c>
      <c r="Q30" s="81">
        <f>年中人口!Q837</f>
        <v>484</v>
      </c>
      <c r="R30" s="81">
        <f>年中人口!R837</f>
        <v>530</v>
      </c>
      <c r="S30" s="81">
        <f>年中人口!S837</f>
        <v>627</v>
      </c>
      <c r="T30" s="81">
        <f>年中人口!T837</f>
        <v>570</v>
      </c>
      <c r="U30" s="81">
        <f>年中人口!U837</f>
        <v>414</v>
      </c>
      <c r="V30" s="81">
        <f>年中人口!V837</f>
        <v>247</v>
      </c>
      <c r="W30" s="81">
        <f>年中人口!W837</f>
        <v>196</v>
      </c>
      <c r="X30" s="81">
        <f>年中人口!X837</f>
        <v>175</v>
      </c>
      <c r="Y30" s="81">
        <f>年中人口!Y837</f>
        <v>101</v>
      </c>
      <c r="Z30" s="81">
        <f>年中人口!Z837</f>
        <v>60</v>
      </c>
      <c r="AA30" s="81">
        <f>年中人口!AA837</f>
        <v>20</v>
      </c>
      <c r="AB30" s="81">
        <f>年中人口!AB837</f>
        <v>2</v>
      </c>
      <c r="AC30" s="81">
        <f>年中人口!AC837</f>
        <v>0</v>
      </c>
    </row>
    <row r="31" spans="1:29" s="202" customFormat="1" ht="27" customHeight="1">
      <c r="A31" s="73" t="s">
        <v>212</v>
      </c>
      <c r="B31" s="74" t="s">
        <v>452</v>
      </c>
      <c r="C31" s="75">
        <f>C32+C33</f>
        <v>702495</v>
      </c>
      <c r="D31" s="75">
        <f>年中人口!D844</f>
        <v>4802</v>
      </c>
      <c r="E31" s="75">
        <f>年中人口!E844</f>
        <v>20728</v>
      </c>
      <c r="F31" s="75">
        <f>年中人口!F844</f>
        <v>5041</v>
      </c>
      <c r="G31" s="75">
        <f>年中人口!G844</f>
        <v>5443</v>
      </c>
      <c r="H31" s="75">
        <f>年中人口!H844</f>
        <v>5514</v>
      </c>
      <c r="I31" s="75">
        <f>年中人口!I844</f>
        <v>4730</v>
      </c>
      <c r="J31" s="75">
        <f>年中人口!J844</f>
        <v>27776</v>
      </c>
      <c r="K31" s="75">
        <f>年中人口!K844</f>
        <v>37059</v>
      </c>
      <c r="L31" s="75">
        <f>年中人口!L844</f>
        <v>45091</v>
      </c>
      <c r="M31" s="76">
        <f>年中人口!M844</f>
        <v>45419</v>
      </c>
      <c r="N31" s="77">
        <f>年中人口!N844</f>
        <v>45425</v>
      </c>
      <c r="O31" s="221">
        <f>年中人口!O844</f>
        <v>54441</v>
      </c>
      <c r="P31" s="75">
        <f>年中人口!P844</f>
        <v>56695</v>
      </c>
      <c r="Q31" s="75">
        <f>年中人口!Q844</f>
        <v>49940</v>
      </c>
      <c r="R31" s="75">
        <f>年中人口!R844</f>
        <v>53208</v>
      </c>
      <c r="S31" s="75">
        <f>年中人口!S844</f>
        <v>54369</v>
      </c>
      <c r="T31" s="75">
        <f>年中人口!T844</f>
        <v>49238</v>
      </c>
      <c r="U31" s="75">
        <f>年中人口!U844</f>
        <v>43930</v>
      </c>
      <c r="V31" s="75">
        <f>年中人口!V844</f>
        <v>30751</v>
      </c>
      <c r="W31" s="75">
        <f>年中人口!W844</f>
        <v>27617</v>
      </c>
      <c r="X31" s="75">
        <f>年中人口!X844</f>
        <v>25391</v>
      </c>
      <c r="Y31" s="75">
        <f>年中人口!Y844</f>
        <v>17897</v>
      </c>
      <c r="Z31" s="75">
        <f>年中人口!Z844</f>
        <v>9203</v>
      </c>
      <c r="AA31" s="75">
        <f>年中人口!AA844</f>
        <v>2908</v>
      </c>
      <c r="AB31" s="75">
        <f>年中人口!AB844</f>
        <v>543</v>
      </c>
      <c r="AC31" s="75">
        <f>年中人口!AC844</f>
        <v>64</v>
      </c>
    </row>
    <row r="32" spans="1:29" s="202" customFormat="1" ht="14.45" customHeight="1">
      <c r="A32" s="292" t="s">
        <v>1188</v>
      </c>
      <c r="B32" s="74" t="s">
        <v>453</v>
      </c>
      <c r="C32" s="75">
        <f>SUM(D32,E32,J32:AC32)</f>
        <v>365364</v>
      </c>
      <c r="D32" s="75">
        <f>年中人口!D845</f>
        <v>2489</v>
      </c>
      <c r="E32" s="75">
        <f>年中人口!E845</f>
        <v>10774</v>
      </c>
      <c r="F32" s="75">
        <f>年中人口!F845</f>
        <v>2603</v>
      </c>
      <c r="G32" s="75">
        <f>年中人口!G845</f>
        <v>2832</v>
      </c>
      <c r="H32" s="75">
        <f>年中人口!H845</f>
        <v>2877</v>
      </c>
      <c r="I32" s="75">
        <f>年中人口!I845</f>
        <v>2462</v>
      </c>
      <c r="J32" s="75">
        <f>年中人口!J845</f>
        <v>14670</v>
      </c>
      <c r="K32" s="75">
        <f>年中人口!K845</f>
        <v>19472</v>
      </c>
      <c r="L32" s="75">
        <f>年中人口!L845</f>
        <v>23787</v>
      </c>
      <c r="M32" s="76">
        <f>年中人口!M845</f>
        <v>23629</v>
      </c>
      <c r="N32" s="77">
        <f>年中人口!N845</f>
        <v>23830</v>
      </c>
      <c r="O32" s="221">
        <f>年中人口!O845</f>
        <v>28069</v>
      </c>
      <c r="P32" s="75">
        <f>年中人口!P845</f>
        <v>29519</v>
      </c>
      <c r="Q32" s="75">
        <f>年中人口!Q845</f>
        <v>26760</v>
      </c>
      <c r="R32" s="75">
        <f>年中人口!R845</f>
        <v>30095</v>
      </c>
      <c r="S32" s="75">
        <f>年中人口!S845</f>
        <v>30583</v>
      </c>
      <c r="T32" s="75">
        <f>年中人口!T845</f>
        <v>26778</v>
      </c>
      <c r="U32" s="75">
        <f>年中人口!U845</f>
        <v>23217</v>
      </c>
      <c r="V32" s="75">
        <f>年中人口!V845</f>
        <v>15412</v>
      </c>
      <c r="W32" s="75">
        <f>年中人口!W845</f>
        <v>13047</v>
      </c>
      <c r="X32" s="75">
        <f>年中人口!X845</f>
        <v>11353</v>
      </c>
      <c r="Y32" s="75">
        <f>年中人口!Y845</f>
        <v>7335</v>
      </c>
      <c r="Z32" s="75">
        <f>年中人口!Z845</f>
        <v>3481</v>
      </c>
      <c r="AA32" s="75">
        <f>年中人口!AA845</f>
        <v>914</v>
      </c>
      <c r="AB32" s="75">
        <f>年中人口!AB845</f>
        <v>134</v>
      </c>
      <c r="AC32" s="75">
        <f>年中人口!AC845</f>
        <v>16</v>
      </c>
    </row>
    <row r="33" spans="1:29" s="202" customFormat="1" ht="14.45" customHeight="1">
      <c r="A33" s="292"/>
      <c r="B33" s="74" t="s">
        <v>454</v>
      </c>
      <c r="C33" s="75">
        <f>SUM(D33,E33,J33:AC33)</f>
        <v>337131</v>
      </c>
      <c r="D33" s="75">
        <f>年中人口!D846</f>
        <v>2313</v>
      </c>
      <c r="E33" s="75">
        <f>年中人口!E846</f>
        <v>9954</v>
      </c>
      <c r="F33" s="75">
        <f>年中人口!F846</f>
        <v>2438</v>
      </c>
      <c r="G33" s="75">
        <f>年中人口!G846</f>
        <v>2611</v>
      </c>
      <c r="H33" s="75">
        <f>年中人口!H846</f>
        <v>2637</v>
      </c>
      <c r="I33" s="75">
        <f>年中人口!I846</f>
        <v>2268</v>
      </c>
      <c r="J33" s="75">
        <f>年中人口!J846</f>
        <v>13106</v>
      </c>
      <c r="K33" s="75">
        <f>年中人口!K846</f>
        <v>17587</v>
      </c>
      <c r="L33" s="75">
        <f>年中人口!L846</f>
        <v>21304</v>
      </c>
      <c r="M33" s="76">
        <f>年中人口!M846</f>
        <v>21790</v>
      </c>
      <c r="N33" s="77">
        <f>年中人口!N846</f>
        <v>21595</v>
      </c>
      <c r="O33" s="221">
        <f>年中人口!O846</f>
        <v>26372</v>
      </c>
      <c r="P33" s="75">
        <f>年中人口!P846</f>
        <v>27176</v>
      </c>
      <c r="Q33" s="75">
        <f>年中人口!Q846</f>
        <v>23180</v>
      </c>
      <c r="R33" s="75">
        <f>年中人口!R846</f>
        <v>23113</v>
      </c>
      <c r="S33" s="75">
        <f>年中人口!S846</f>
        <v>23786</v>
      </c>
      <c r="T33" s="75">
        <f>年中人口!T846</f>
        <v>22460</v>
      </c>
      <c r="U33" s="75">
        <f>年中人口!U846</f>
        <v>20713</v>
      </c>
      <c r="V33" s="75">
        <f>年中人口!V846</f>
        <v>15339</v>
      </c>
      <c r="W33" s="75">
        <f>年中人口!W846</f>
        <v>14570</v>
      </c>
      <c r="X33" s="75">
        <f>年中人口!X846</f>
        <v>14038</v>
      </c>
      <c r="Y33" s="75">
        <f>年中人口!Y846</f>
        <v>10562</v>
      </c>
      <c r="Z33" s="75">
        <f>年中人口!Z846</f>
        <v>5722</v>
      </c>
      <c r="AA33" s="75">
        <f>年中人口!AA846</f>
        <v>1994</v>
      </c>
      <c r="AB33" s="75">
        <f>年中人口!AB846</f>
        <v>409</v>
      </c>
      <c r="AC33" s="75">
        <f>年中人口!AC846</f>
        <v>48</v>
      </c>
    </row>
    <row r="34" spans="1:29" s="206" customFormat="1" ht="27" customHeight="1">
      <c r="A34" s="79" t="s">
        <v>1288</v>
      </c>
      <c r="B34" s="80" t="s">
        <v>1282</v>
      </c>
      <c r="C34" s="203">
        <f>C35+C36</f>
        <v>108229</v>
      </c>
      <c r="D34" s="203">
        <f>年中人口!D847</f>
        <v>768</v>
      </c>
      <c r="E34" s="203">
        <f>年中人口!E847</f>
        <v>3412</v>
      </c>
      <c r="F34" s="203">
        <f>年中人口!F847</f>
        <v>802</v>
      </c>
      <c r="G34" s="203">
        <f>年中人口!G847</f>
        <v>870</v>
      </c>
      <c r="H34" s="203">
        <f>年中人口!H847</f>
        <v>925</v>
      </c>
      <c r="I34" s="203">
        <f>年中人口!I847</f>
        <v>815</v>
      </c>
      <c r="J34" s="203">
        <f>年中人口!J847</f>
        <v>5091</v>
      </c>
      <c r="K34" s="203">
        <f>年中人口!K847</f>
        <v>6536</v>
      </c>
      <c r="L34" s="203">
        <f>年中人口!L847</f>
        <v>7906</v>
      </c>
      <c r="M34" s="204">
        <f>年中人口!M847</f>
        <v>8035</v>
      </c>
      <c r="N34" s="205">
        <f>年中人口!N847</f>
        <v>7547</v>
      </c>
      <c r="O34" s="222">
        <f>年中人口!O847</f>
        <v>8800</v>
      </c>
      <c r="P34" s="203">
        <f>年中人口!P847</f>
        <v>8744</v>
      </c>
      <c r="Q34" s="203">
        <f>年中人口!Q847</f>
        <v>7827</v>
      </c>
      <c r="R34" s="203">
        <f>年中人口!R847</f>
        <v>8224</v>
      </c>
      <c r="S34" s="203">
        <f>年中人口!S847</f>
        <v>8324</v>
      </c>
      <c r="T34" s="203">
        <f>年中人口!T847</f>
        <v>7682</v>
      </c>
      <c r="U34" s="203">
        <f>年中人口!U847</f>
        <v>6259</v>
      </c>
      <c r="V34" s="203">
        <f>年中人口!V847</f>
        <v>3931</v>
      </c>
      <c r="W34" s="203">
        <f>年中人口!W847</f>
        <v>3137</v>
      </c>
      <c r="X34" s="203">
        <f>年中人口!X847</f>
        <v>2607</v>
      </c>
      <c r="Y34" s="203">
        <f>年中人口!Y847</f>
        <v>1882</v>
      </c>
      <c r="Z34" s="203">
        <f>年中人口!Z847</f>
        <v>1082</v>
      </c>
      <c r="AA34" s="203">
        <f>年中人口!AA847</f>
        <v>360</v>
      </c>
      <c r="AB34" s="203">
        <f>年中人口!AB847</f>
        <v>67</v>
      </c>
      <c r="AC34" s="203">
        <f>年中人口!AC847</f>
        <v>8</v>
      </c>
    </row>
    <row r="35" spans="1:29" s="206" customFormat="1" ht="14.45" customHeight="1">
      <c r="A35" s="291" t="s">
        <v>304</v>
      </c>
      <c r="B35" s="80" t="s">
        <v>1283</v>
      </c>
      <c r="C35" s="203">
        <f>SUM(D35,E35,J35:AC35)</f>
        <v>54038</v>
      </c>
      <c r="D35" s="203">
        <f>年中人口!D848</f>
        <v>390</v>
      </c>
      <c r="E35" s="203">
        <f>年中人口!E848</f>
        <v>1785</v>
      </c>
      <c r="F35" s="203">
        <f>年中人口!F848</f>
        <v>422</v>
      </c>
      <c r="G35" s="203">
        <f>年中人口!G848</f>
        <v>460</v>
      </c>
      <c r="H35" s="203">
        <f>年中人口!H848</f>
        <v>481</v>
      </c>
      <c r="I35" s="203">
        <f>年中人口!I848</f>
        <v>422</v>
      </c>
      <c r="J35" s="203">
        <f>年中人口!J848</f>
        <v>2678</v>
      </c>
      <c r="K35" s="203">
        <f>年中人口!K848</f>
        <v>3422</v>
      </c>
      <c r="L35" s="203">
        <f>年中人口!L848</f>
        <v>4171</v>
      </c>
      <c r="M35" s="204">
        <f>年中人口!M848</f>
        <v>4209</v>
      </c>
      <c r="N35" s="205">
        <f>年中人口!N848</f>
        <v>3948</v>
      </c>
      <c r="O35" s="222">
        <f>年中人口!O848</f>
        <v>4470</v>
      </c>
      <c r="P35" s="203">
        <f>年中人口!P848</f>
        <v>4208</v>
      </c>
      <c r="Q35" s="203">
        <f>年中人口!Q848</f>
        <v>3686</v>
      </c>
      <c r="R35" s="203">
        <f>年中人口!R848</f>
        <v>4018</v>
      </c>
      <c r="S35" s="203">
        <f>年中人口!S848</f>
        <v>4012</v>
      </c>
      <c r="T35" s="203">
        <f>年中人口!T848</f>
        <v>3784</v>
      </c>
      <c r="U35" s="203">
        <f>年中人口!U848</f>
        <v>3099</v>
      </c>
      <c r="V35" s="203">
        <f>年中人口!V848</f>
        <v>1923</v>
      </c>
      <c r="W35" s="203">
        <f>年中人口!W848</f>
        <v>1424</v>
      </c>
      <c r="X35" s="203">
        <f>年中人口!X848</f>
        <v>1174</v>
      </c>
      <c r="Y35" s="203">
        <f>年中人口!Y848</f>
        <v>900</v>
      </c>
      <c r="Z35" s="203">
        <f>年中人口!Z848</f>
        <v>533</v>
      </c>
      <c r="AA35" s="203">
        <f>年中人口!AA848</f>
        <v>171</v>
      </c>
      <c r="AB35" s="203">
        <f>年中人口!AB848</f>
        <v>31</v>
      </c>
      <c r="AC35" s="203">
        <f>年中人口!AC848</f>
        <v>2</v>
      </c>
    </row>
    <row r="36" spans="1:29" s="206" customFormat="1" ht="14.45" customHeight="1">
      <c r="A36" s="291"/>
      <c r="B36" s="80" t="s">
        <v>1284</v>
      </c>
      <c r="C36" s="203">
        <f>SUM(D36,E36,J36:AC36)</f>
        <v>54191</v>
      </c>
      <c r="D36" s="203">
        <f>年中人口!D849</f>
        <v>378</v>
      </c>
      <c r="E36" s="203">
        <f>年中人口!E849</f>
        <v>1627</v>
      </c>
      <c r="F36" s="203">
        <f>年中人口!F849</f>
        <v>380</v>
      </c>
      <c r="G36" s="203">
        <f>年中人口!G849</f>
        <v>410</v>
      </c>
      <c r="H36" s="203">
        <f>年中人口!H849</f>
        <v>444</v>
      </c>
      <c r="I36" s="203">
        <f>年中人口!I849</f>
        <v>393</v>
      </c>
      <c r="J36" s="203">
        <f>年中人口!J849</f>
        <v>2413</v>
      </c>
      <c r="K36" s="203">
        <f>年中人口!K849</f>
        <v>3114</v>
      </c>
      <c r="L36" s="203">
        <f>年中人口!L849</f>
        <v>3735</v>
      </c>
      <c r="M36" s="204">
        <f>年中人口!M849</f>
        <v>3826</v>
      </c>
      <c r="N36" s="205">
        <f>年中人口!N849</f>
        <v>3599</v>
      </c>
      <c r="O36" s="222">
        <f>年中人口!O849</f>
        <v>4330</v>
      </c>
      <c r="P36" s="203">
        <f>年中人口!P849</f>
        <v>4536</v>
      </c>
      <c r="Q36" s="203">
        <f>年中人口!Q849</f>
        <v>4141</v>
      </c>
      <c r="R36" s="203">
        <f>年中人口!R849</f>
        <v>4206</v>
      </c>
      <c r="S36" s="203">
        <f>年中人口!S849</f>
        <v>4312</v>
      </c>
      <c r="T36" s="203">
        <f>年中人口!T849</f>
        <v>3898</v>
      </c>
      <c r="U36" s="203">
        <f>年中人口!U849</f>
        <v>3160</v>
      </c>
      <c r="V36" s="203">
        <f>年中人口!V849</f>
        <v>2008</v>
      </c>
      <c r="W36" s="203">
        <f>年中人口!W849</f>
        <v>1713</v>
      </c>
      <c r="X36" s="203">
        <f>年中人口!X849</f>
        <v>1433</v>
      </c>
      <c r="Y36" s="203">
        <f>年中人口!Y849</f>
        <v>982</v>
      </c>
      <c r="Z36" s="203">
        <f>年中人口!Z849</f>
        <v>549</v>
      </c>
      <c r="AA36" s="203">
        <f>年中人口!AA849</f>
        <v>189</v>
      </c>
      <c r="AB36" s="203">
        <f>年中人口!AB849</f>
        <v>36</v>
      </c>
      <c r="AC36" s="203">
        <f>年中人口!AC849</f>
        <v>6</v>
      </c>
    </row>
    <row r="37" spans="1:29" s="206" customFormat="1" ht="27" customHeight="1">
      <c r="A37" s="79" t="s">
        <v>127</v>
      </c>
      <c r="B37" s="80" t="s">
        <v>1282</v>
      </c>
      <c r="C37" s="203">
        <f>C38+C39</f>
        <v>234041</v>
      </c>
      <c r="D37" s="203">
        <f>年中人口!D838</f>
        <v>1557</v>
      </c>
      <c r="E37" s="203">
        <f>年中人口!E838</f>
        <v>6919</v>
      </c>
      <c r="F37" s="203">
        <f>年中人口!F838</f>
        <v>1627</v>
      </c>
      <c r="G37" s="203">
        <f>年中人口!G838</f>
        <v>1813</v>
      </c>
      <c r="H37" s="203">
        <f>年中人口!H838</f>
        <v>1870</v>
      </c>
      <c r="I37" s="203">
        <f>年中人口!I838</f>
        <v>1609</v>
      </c>
      <c r="J37" s="203">
        <f>年中人口!J838</f>
        <v>10172</v>
      </c>
      <c r="K37" s="203">
        <f>年中人口!K838</f>
        <v>13981</v>
      </c>
      <c r="L37" s="203">
        <f>年中人口!L838</f>
        <v>15533</v>
      </c>
      <c r="M37" s="204">
        <f>年中人口!M838</f>
        <v>15489</v>
      </c>
      <c r="N37" s="205">
        <f>年中人口!N838</f>
        <v>15297</v>
      </c>
      <c r="O37" s="222">
        <f>年中人口!O838</f>
        <v>18011</v>
      </c>
      <c r="P37" s="203">
        <f>年中人口!P838</f>
        <v>19026</v>
      </c>
      <c r="Q37" s="203">
        <f>年中人口!Q838</f>
        <v>16480</v>
      </c>
      <c r="R37" s="203">
        <f>年中人口!R838</f>
        <v>17087</v>
      </c>
      <c r="S37" s="203">
        <f>年中人口!S838</f>
        <v>17560</v>
      </c>
      <c r="T37" s="203">
        <f>年中人口!T838</f>
        <v>16018</v>
      </c>
      <c r="U37" s="203">
        <f>年中人口!U838</f>
        <v>14425</v>
      </c>
      <c r="V37" s="203">
        <f>年中人口!V838</f>
        <v>10164</v>
      </c>
      <c r="W37" s="203">
        <f>年中人口!W838</f>
        <v>8835</v>
      </c>
      <c r="X37" s="203">
        <f>年中人口!X838</f>
        <v>7968</v>
      </c>
      <c r="Y37" s="203">
        <f>年中人口!Y838</f>
        <v>5595</v>
      </c>
      <c r="Z37" s="203">
        <f>年中人口!Z838</f>
        <v>2887</v>
      </c>
      <c r="AA37" s="203">
        <f>年中人口!AA838</f>
        <v>850</v>
      </c>
      <c r="AB37" s="203">
        <f>年中人口!AB838</f>
        <v>162</v>
      </c>
      <c r="AC37" s="203">
        <f>年中人口!AC838</f>
        <v>25</v>
      </c>
    </row>
    <row r="38" spans="1:29" s="206" customFormat="1" ht="14.45" customHeight="1">
      <c r="A38" s="297" t="s">
        <v>128</v>
      </c>
      <c r="B38" s="80" t="s">
        <v>1283</v>
      </c>
      <c r="C38" s="203">
        <f>SUM(D38,E38,J38:AC38)</f>
        <v>119757</v>
      </c>
      <c r="D38" s="203">
        <f>年中人口!D839</f>
        <v>803</v>
      </c>
      <c r="E38" s="203">
        <f>年中人口!E839</f>
        <v>3594</v>
      </c>
      <c r="F38" s="203">
        <f>年中人口!F839</f>
        <v>829</v>
      </c>
      <c r="G38" s="203">
        <f>年中人口!G839</f>
        <v>944</v>
      </c>
      <c r="H38" s="203">
        <f>年中人口!H839</f>
        <v>976</v>
      </c>
      <c r="I38" s="203">
        <f>年中人口!I839</f>
        <v>845</v>
      </c>
      <c r="J38" s="203">
        <f>年中人口!J839</f>
        <v>5401</v>
      </c>
      <c r="K38" s="203">
        <f>年中人口!K839</f>
        <v>7099</v>
      </c>
      <c r="L38" s="203">
        <f>年中人口!L839</f>
        <v>8210</v>
      </c>
      <c r="M38" s="204">
        <f>年中人口!M839</f>
        <v>8016</v>
      </c>
      <c r="N38" s="205">
        <f>年中人口!N839</f>
        <v>8052</v>
      </c>
      <c r="O38" s="222">
        <f>年中人口!O839</f>
        <v>9264</v>
      </c>
      <c r="P38" s="203">
        <f>年中人口!P839</f>
        <v>9694</v>
      </c>
      <c r="Q38" s="203">
        <f>年中人口!Q839</f>
        <v>8595</v>
      </c>
      <c r="R38" s="203">
        <f>年中人口!R839</f>
        <v>9245</v>
      </c>
      <c r="S38" s="203">
        <f>年中人口!S839</f>
        <v>9421</v>
      </c>
      <c r="T38" s="203">
        <f>年中人口!T839</f>
        <v>8506</v>
      </c>
      <c r="U38" s="203">
        <f>年中人口!U839</f>
        <v>7468</v>
      </c>
      <c r="V38" s="203">
        <f>年中人口!V839</f>
        <v>4957</v>
      </c>
      <c r="W38" s="203">
        <f>年中人口!W839</f>
        <v>4144</v>
      </c>
      <c r="X38" s="203">
        <f>年中人口!X839</f>
        <v>3582</v>
      </c>
      <c r="Y38" s="203">
        <f>年中人口!Y839</f>
        <v>2276</v>
      </c>
      <c r="Z38" s="203">
        <f>年中人口!Z839</f>
        <v>1130</v>
      </c>
      <c r="AA38" s="203">
        <f>年中人口!AA839</f>
        <v>261</v>
      </c>
      <c r="AB38" s="203">
        <f>年中人口!AB839</f>
        <v>32</v>
      </c>
      <c r="AC38" s="203">
        <f>年中人口!AC839</f>
        <v>7</v>
      </c>
    </row>
    <row r="39" spans="1:29" s="206" customFormat="1" ht="14.45" customHeight="1">
      <c r="A39" s="291"/>
      <c r="B39" s="80" t="s">
        <v>1284</v>
      </c>
      <c r="C39" s="203">
        <f>SUM(D39,E39,J39:AC39)</f>
        <v>114284</v>
      </c>
      <c r="D39" s="203">
        <f>年中人口!D840</f>
        <v>754</v>
      </c>
      <c r="E39" s="203">
        <f>年中人口!E840</f>
        <v>3325</v>
      </c>
      <c r="F39" s="203">
        <f>年中人口!F840</f>
        <v>798</v>
      </c>
      <c r="G39" s="203">
        <f>年中人口!G840</f>
        <v>869</v>
      </c>
      <c r="H39" s="203">
        <f>年中人口!H840</f>
        <v>894</v>
      </c>
      <c r="I39" s="203">
        <f>年中人口!I840</f>
        <v>764</v>
      </c>
      <c r="J39" s="203">
        <f>年中人口!J840</f>
        <v>4771</v>
      </c>
      <c r="K39" s="203">
        <f>年中人口!K840</f>
        <v>6882</v>
      </c>
      <c r="L39" s="203">
        <f>年中人口!L840</f>
        <v>7323</v>
      </c>
      <c r="M39" s="204">
        <f>年中人口!M840</f>
        <v>7473</v>
      </c>
      <c r="N39" s="205">
        <f>年中人口!N840</f>
        <v>7245</v>
      </c>
      <c r="O39" s="222">
        <f>年中人口!O840</f>
        <v>8747</v>
      </c>
      <c r="P39" s="203">
        <f>年中人口!P840</f>
        <v>9332</v>
      </c>
      <c r="Q39" s="203">
        <f>年中人口!Q840</f>
        <v>7885</v>
      </c>
      <c r="R39" s="203">
        <f>年中人口!R840</f>
        <v>7842</v>
      </c>
      <c r="S39" s="203">
        <f>年中人口!S840</f>
        <v>8139</v>
      </c>
      <c r="T39" s="203">
        <f>年中人口!T840</f>
        <v>7512</v>
      </c>
      <c r="U39" s="203">
        <f>年中人口!U840</f>
        <v>6957</v>
      </c>
      <c r="V39" s="203">
        <f>年中人口!V840</f>
        <v>5207</v>
      </c>
      <c r="W39" s="203">
        <f>年中人口!W840</f>
        <v>4691</v>
      </c>
      <c r="X39" s="203">
        <f>年中人口!X840</f>
        <v>4386</v>
      </c>
      <c r="Y39" s="203">
        <f>年中人口!Y840</f>
        <v>3319</v>
      </c>
      <c r="Z39" s="203">
        <f>年中人口!Z840</f>
        <v>1757</v>
      </c>
      <c r="AA39" s="203">
        <f>年中人口!AA840</f>
        <v>589</v>
      </c>
      <c r="AB39" s="203">
        <f>年中人口!AB840</f>
        <v>130</v>
      </c>
      <c r="AC39" s="203">
        <f>年中人口!AC840</f>
        <v>18</v>
      </c>
    </row>
    <row r="40" spans="1:29" s="78" customFormat="1" ht="27" customHeight="1">
      <c r="A40" s="79" t="s">
        <v>1189</v>
      </c>
      <c r="B40" s="80" t="s">
        <v>455</v>
      </c>
      <c r="C40" s="81">
        <f>C41+C42</f>
        <v>45802</v>
      </c>
      <c r="D40" s="81">
        <f>年中人口!D850</f>
        <v>280</v>
      </c>
      <c r="E40" s="81">
        <f>年中人口!E850</f>
        <v>1219</v>
      </c>
      <c r="F40" s="81">
        <f>年中人口!F850</f>
        <v>302</v>
      </c>
      <c r="G40" s="81">
        <f>年中人口!G850</f>
        <v>323</v>
      </c>
      <c r="H40" s="81">
        <f>年中人口!H850</f>
        <v>325</v>
      </c>
      <c r="I40" s="81">
        <f>年中人口!I850</f>
        <v>269</v>
      </c>
      <c r="J40" s="81">
        <f>年中人口!J850</f>
        <v>1739</v>
      </c>
      <c r="K40" s="81">
        <f>年中人口!K850</f>
        <v>2485</v>
      </c>
      <c r="L40" s="81">
        <f>年中人口!L850</f>
        <v>3066</v>
      </c>
      <c r="M40" s="233">
        <f>年中人口!M850</f>
        <v>3349</v>
      </c>
      <c r="N40" s="249">
        <f>年中人口!N850</f>
        <v>3241</v>
      </c>
      <c r="O40" s="225">
        <f>年中人口!O850</f>
        <v>3426</v>
      </c>
      <c r="P40" s="81">
        <f>年中人口!P850</f>
        <v>3451</v>
      </c>
      <c r="Q40" s="81">
        <f>年中人口!Q850</f>
        <v>3020</v>
      </c>
      <c r="R40" s="81">
        <f>年中人口!R850</f>
        <v>3461</v>
      </c>
      <c r="S40" s="81">
        <f>年中人口!S850</f>
        <v>3784</v>
      </c>
      <c r="T40" s="81">
        <f>年中人口!T850</f>
        <v>3368</v>
      </c>
      <c r="U40" s="81">
        <f>年中人口!U850</f>
        <v>2888</v>
      </c>
      <c r="V40" s="81">
        <f>年中人口!V850</f>
        <v>1886</v>
      </c>
      <c r="W40" s="81">
        <f>年中人口!W850</f>
        <v>1677</v>
      </c>
      <c r="X40" s="81">
        <f>年中人口!X850</f>
        <v>1565</v>
      </c>
      <c r="Y40" s="81">
        <f>年中人口!Y850</f>
        <v>1133</v>
      </c>
      <c r="Z40" s="81">
        <f>年中人口!Z850</f>
        <v>569</v>
      </c>
      <c r="AA40" s="81">
        <f>年中人口!AA850</f>
        <v>152</v>
      </c>
      <c r="AB40" s="81">
        <f>年中人口!AB850</f>
        <v>38</v>
      </c>
      <c r="AC40" s="81">
        <f>年中人口!AC850</f>
        <v>5</v>
      </c>
    </row>
    <row r="41" spans="1:29" s="78" customFormat="1" ht="14.45" customHeight="1">
      <c r="A41" s="291" t="s">
        <v>305</v>
      </c>
      <c r="B41" s="80" t="s">
        <v>456</v>
      </c>
      <c r="C41" s="81">
        <f>SUM(D41,E41,J41:AC41)</f>
        <v>23264</v>
      </c>
      <c r="D41" s="81">
        <f>年中人口!D851</f>
        <v>149</v>
      </c>
      <c r="E41" s="81">
        <f>年中人口!E851</f>
        <v>637</v>
      </c>
      <c r="F41" s="81">
        <f>年中人口!F851</f>
        <v>148</v>
      </c>
      <c r="G41" s="81">
        <f>年中人口!G851</f>
        <v>166</v>
      </c>
      <c r="H41" s="81">
        <f>年中人口!H851</f>
        <v>176</v>
      </c>
      <c r="I41" s="81">
        <f>年中人口!I851</f>
        <v>147</v>
      </c>
      <c r="J41" s="81">
        <f>年中人口!J851</f>
        <v>914</v>
      </c>
      <c r="K41" s="81">
        <f>年中人口!K851</f>
        <v>1323</v>
      </c>
      <c r="L41" s="81">
        <f>年中人口!L851</f>
        <v>1587</v>
      </c>
      <c r="M41" s="233">
        <f>年中人口!M851</f>
        <v>1759</v>
      </c>
      <c r="N41" s="249">
        <f>年中人口!N851</f>
        <v>1749</v>
      </c>
      <c r="O41" s="225">
        <f>年中人口!O851</f>
        <v>1778</v>
      </c>
      <c r="P41" s="81">
        <f>年中人口!P851</f>
        <v>1745</v>
      </c>
      <c r="Q41" s="81">
        <f>年中人口!Q851</f>
        <v>1484</v>
      </c>
      <c r="R41" s="81">
        <f>年中人口!R851</f>
        <v>1779</v>
      </c>
      <c r="S41" s="81">
        <f>年中人口!S851</f>
        <v>1971</v>
      </c>
      <c r="T41" s="81">
        <f>年中人口!T851</f>
        <v>1756</v>
      </c>
      <c r="U41" s="81">
        <f>年中人口!U851</f>
        <v>1504</v>
      </c>
      <c r="V41" s="81">
        <f>年中人口!V851</f>
        <v>916</v>
      </c>
      <c r="W41" s="81">
        <f>年中人口!W851</f>
        <v>764</v>
      </c>
      <c r="X41" s="81">
        <f>年中人口!X851</f>
        <v>705</v>
      </c>
      <c r="Y41" s="81">
        <f>年中人口!Y851</f>
        <v>474</v>
      </c>
      <c r="Z41" s="81">
        <f>年中人口!Z851</f>
        <v>212</v>
      </c>
      <c r="AA41" s="81">
        <f>年中人口!AA851</f>
        <v>49</v>
      </c>
      <c r="AB41" s="81">
        <f>年中人口!AB851</f>
        <v>7</v>
      </c>
      <c r="AC41" s="81">
        <f>年中人口!AC851</f>
        <v>2</v>
      </c>
    </row>
    <row r="42" spans="1:29" s="78" customFormat="1" ht="14.45" customHeight="1">
      <c r="A42" s="291"/>
      <c r="B42" s="80" t="s">
        <v>457</v>
      </c>
      <c r="C42" s="81">
        <f>SUM(D42,E42,J42:AC42)</f>
        <v>22538</v>
      </c>
      <c r="D42" s="81">
        <f>年中人口!D852</f>
        <v>131</v>
      </c>
      <c r="E42" s="81">
        <f>年中人口!E852</f>
        <v>582</v>
      </c>
      <c r="F42" s="81">
        <f>年中人口!F852</f>
        <v>154</v>
      </c>
      <c r="G42" s="81">
        <f>年中人口!G852</f>
        <v>157</v>
      </c>
      <c r="H42" s="81">
        <f>年中人口!H852</f>
        <v>149</v>
      </c>
      <c r="I42" s="81">
        <f>年中人口!I852</f>
        <v>122</v>
      </c>
      <c r="J42" s="81">
        <f>年中人口!J852</f>
        <v>825</v>
      </c>
      <c r="K42" s="81">
        <f>年中人口!K852</f>
        <v>1162</v>
      </c>
      <c r="L42" s="81">
        <f>年中人口!L852</f>
        <v>1479</v>
      </c>
      <c r="M42" s="233">
        <f>年中人口!M852</f>
        <v>1590</v>
      </c>
      <c r="N42" s="249">
        <f>年中人口!N852</f>
        <v>1492</v>
      </c>
      <c r="O42" s="225">
        <f>年中人口!O852</f>
        <v>1648</v>
      </c>
      <c r="P42" s="81">
        <f>年中人口!P852</f>
        <v>1706</v>
      </c>
      <c r="Q42" s="81">
        <f>年中人口!Q852</f>
        <v>1536</v>
      </c>
      <c r="R42" s="81">
        <f>年中人口!R852</f>
        <v>1682</v>
      </c>
      <c r="S42" s="81">
        <f>年中人口!S852</f>
        <v>1813</v>
      </c>
      <c r="T42" s="81">
        <f>年中人口!T852</f>
        <v>1612</v>
      </c>
      <c r="U42" s="81">
        <f>年中人口!U852</f>
        <v>1384</v>
      </c>
      <c r="V42" s="81">
        <f>年中人口!V852</f>
        <v>970</v>
      </c>
      <c r="W42" s="81">
        <f>年中人口!W852</f>
        <v>913</v>
      </c>
      <c r="X42" s="81">
        <f>年中人口!X852</f>
        <v>860</v>
      </c>
      <c r="Y42" s="81">
        <f>年中人口!Y852</f>
        <v>659</v>
      </c>
      <c r="Z42" s="81">
        <f>年中人口!Z852</f>
        <v>357</v>
      </c>
      <c r="AA42" s="81">
        <f>年中人口!AA852</f>
        <v>103</v>
      </c>
      <c r="AB42" s="81">
        <f>年中人口!AB852</f>
        <v>31</v>
      </c>
      <c r="AC42" s="81">
        <f>年中人口!AC852</f>
        <v>3</v>
      </c>
    </row>
    <row r="43" spans="1:29" s="78" customFormat="1" ht="27" customHeight="1">
      <c r="A43" s="79" t="s">
        <v>1190</v>
      </c>
      <c r="B43" s="80" t="s">
        <v>455</v>
      </c>
      <c r="C43" s="81">
        <f>C44+C45</f>
        <v>70410</v>
      </c>
      <c r="D43" s="81">
        <f>年中人口!D853</f>
        <v>499</v>
      </c>
      <c r="E43" s="81">
        <f>年中人口!E853</f>
        <v>2310</v>
      </c>
      <c r="F43" s="81">
        <f>年中人口!F853</f>
        <v>537</v>
      </c>
      <c r="G43" s="81">
        <f>年中人口!G853</f>
        <v>594</v>
      </c>
      <c r="H43" s="81">
        <f>年中人口!H853</f>
        <v>634</v>
      </c>
      <c r="I43" s="81">
        <f>年中人口!I853</f>
        <v>545</v>
      </c>
      <c r="J43" s="81">
        <f>年中人口!J853</f>
        <v>3571</v>
      </c>
      <c r="K43" s="81">
        <f>年中人口!K853</f>
        <v>4394</v>
      </c>
      <c r="L43" s="81">
        <f>年中人口!L853</f>
        <v>4830</v>
      </c>
      <c r="M43" s="233">
        <f>年中人口!M853</f>
        <v>4545</v>
      </c>
      <c r="N43" s="249">
        <f>年中人口!N853</f>
        <v>4453</v>
      </c>
      <c r="O43" s="225">
        <f>年中人口!O853</f>
        <v>5672</v>
      </c>
      <c r="P43" s="81">
        <f>年中人口!P853</f>
        <v>6207</v>
      </c>
      <c r="Q43" s="81">
        <f>年中人口!Q853</f>
        <v>5353</v>
      </c>
      <c r="R43" s="81">
        <f>年中人口!R853</f>
        <v>4958</v>
      </c>
      <c r="S43" s="81">
        <f>年中人口!S853</f>
        <v>5065</v>
      </c>
      <c r="T43" s="81">
        <f>年中人口!T853</f>
        <v>4715</v>
      </c>
      <c r="U43" s="81">
        <f>年中人口!U853</f>
        <v>4190</v>
      </c>
      <c r="V43" s="81">
        <f>年中人口!V853</f>
        <v>2788</v>
      </c>
      <c r="W43" s="81">
        <f>年中人口!W853</f>
        <v>2302</v>
      </c>
      <c r="X43" s="81">
        <f>年中人口!X853</f>
        <v>1983</v>
      </c>
      <c r="Y43" s="81">
        <f>年中人口!Y853</f>
        <v>1457</v>
      </c>
      <c r="Z43" s="81">
        <f>年中人口!Z853</f>
        <v>829</v>
      </c>
      <c r="AA43" s="81">
        <f>年中人口!AA853</f>
        <v>244</v>
      </c>
      <c r="AB43" s="81">
        <f>年中人口!AB853</f>
        <v>38</v>
      </c>
      <c r="AC43" s="81">
        <f>年中人口!AC853</f>
        <v>7</v>
      </c>
    </row>
    <row r="44" spans="1:29" s="78" customFormat="1" ht="14.45" customHeight="1">
      <c r="A44" s="291" t="s">
        <v>306</v>
      </c>
      <c r="B44" s="80" t="s">
        <v>456</v>
      </c>
      <c r="C44" s="81">
        <f>SUM(D44,E44,J44:AC44)</f>
        <v>35730</v>
      </c>
      <c r="D44" s="81">
        <f>年中人口!D854</f>
        <v>251</v>
      </c>
      <c r="E44" s="81">
        <f>年中人口!E854</f>
        <v>1185</v>
      </c>
      <c r="F44" s="81">
        <f>年中人口!F854</f>
        <v>272</v>
      </c>
      <c r="G44" s="81">
        <f>年中人口!G854</f>
        <v>317</v>
      </c>
      <c r="H44" s="81">
        <f>年中人口!H854</f>
        <v>322</v>
      </c>
      <c r="I44" s="81">
        <f>年中人口!I854</f>
        <v>274</v>
      </c>
      <c r="J44" s="81">
        <f>年中人口!J854</f>
        <v>1888</v>
      </c>
      <c r="K44" s="81">
        <f>年中人口!K854</f>
        <v>2307</v>
      </c>
      <c r="L44" s="81">
        <f>年中人口!L854</f>
        <v>2592</v>
      </c>
      <c r="M44" s="233">
        <f>年中人口!M854</f>
        <v>2328</v>
      </c>
      <c r="N44" s="249">
        <f>年中人口!N854</f>
        <v>2329</v>
      </c>
      <c r="O44" s="225">
        <f>年中人口!O854</f>
        <v>2939</v>
      </c>
      <c r="P44" s="81">
        <f>年中人口!P854</f>
        <v>3076</v>
      </c>
      <c r="Q44" s="81">
        <f>年中人口!Q854</f>
        <v>2724</v>
      </c>
      <c r="R44" s="81">
        <f>年中人口!R854</f>
        <v>2608</v>
      </c>
      <c r="S44" s="81">
        <f>年中人口!S854</f>
        <v>2616</v>
      </c>
      <c r="T44" s="81">
        <f>年中人口!T854</f>
        <v>2426</v>
      </c>
      <c r="U44" s="81">
        <f>年中人口!U854</f>
        <v>2119</v>
      </c>
      <c r="V44" s="81">
        <f>年中人口!V854</f>
        <v>1339</v>
      </c>
      <c r="W44" s="81">
        <f>年中人口!W854</f>
        <v>1075</v>
      </c>
      <c r="X44" s="81">
        <f>年中人口!X854</f>
        <v>896</v>
      </c>
      <c r="Y44" s="81">
        <f>年中人口!Y854</f>
        <v>601</v>
      </c>
      <c r="Z44" s="81">
        <f>年中人口!Z854</f>
        <v>337</v>
      </c>
      <c r="AA44" s="81">
        <f>年中人口!AA854</f>
        <v>84</v>
      </c>
      <c r="AB44" s="81">
        <f>年中人口!AB854</f>
        <v>9</v>
      </c>
      <c r="AC44" s="81">
        <f>年中人口!AC854</f>
        <v>1</v>
      </c>
    </row>
    <row r="45" spans="1:29" s="78" customFormat="1" ht="14.45" customHeight="1">
      <c r="A45" s="291"/>
      <c r="B45" s="80" t="s">
        <v>457</v>
      </c>
      <c r="C45" s="81">
        <f>SUM(D45,E45,J45:AC45)</f>
        <v>34680</v>
      </c>
      <c r="D45" s="81">
        <f>年中人口!D855</f>
        <v>248</v>
      </c>
      <c r="E45" s="81">
        <f>年中人口!E855</f>
        <v>1125</v>
      </c>
      <c r="F45" s="81">
        <f>年中人口!F855</f>
        <v>265</v>
      </c>
      <c r="G45" s="81">
        <f>年中人口!G855</f>
        <v>277</v>
      </c>
      <c r="H45" s="81">
        <f>年中人口!H855</f>
        <v>312</v>
      </c>
      <c r="I45" s="81">
        <f>年中人口!I855</f>
        <v>271</v>
      </c>
      <c r="J45" s="81">
        <f>年中人口!J855</f>
        <v>1683</v>
      </c>
      <c r="K45" s="81">
        <f>年中人口!K855</f>
        <v>2087</v>
      </c>
      <c r="L45" s="81">
        <f>年中人口!L855</f>
        <v>2238</v>
      </c>
      <c r="M45" s="233">
        <f>年中人口!M855</f>
        <v>2217</v>
      </c>
      <c r="N45" s="249">
        <f>年中人口!N855</f>
        <v>2124</v>
      </c>
      <c r="O45" s="225">
        <f>年中人口!O855</f>
        <v>2733</v>
      </c>
      <c r="P45" s="81">
        <f>年中人口!P855</f>
        <v>3131</v>
      </c>
      <c r="Q45" s="81">
        <f>年中人口!Q855</f>
        <v>2629</v>
      </c>
      <c r="R45" s="81">
        <f>年中人口!R855</f>
        <v>2350</v>
      </c>
      <c r="S45" s="81">
        <f>年中人口!S855</f>
        <v>2449</v>
      </c>
      <c r="T45" s="81">
        <f>年中人口!T855</f>
        <v>2289</v>
      </c>
      <c r="U45" s="81">
        <f>年中人口!U855</f>
        <v>2071</v>
      </c>
      <c r="V45" s="81">
        <f>年中人口!V855</f>
        <v>1449</v>
      </c>
      <c r="W45" s="81">
        <f>年中人口!W855</f>
        <v>1227</v>
      </c>
      <c r="X45" s="81">
        <f>年中人口!X855</f>
        <v>1087</v>
      </c>
      <c r="Y45" s="81">
        <f>年中人口!Y855</f>
        <v>856</v>
      </c>
      <c r="Z45" s="81">
        <f>年中人口!Z855</f>
        <v>492</v>
      </c>
      <c r="AA45" s="81">
        <f>年中人口!AA855</f>
        <v>160</v>
      </c>
      <c r="AB45" s="81">
        <f>年中人口!AB855</f>
        <v>29</v>
      </c>
      <c r="AC45" s="81">
        <f>年中人口!AC855</f>
        <v>6</v>
      </c>
    </row>
    <row r="46" spans="1:29" s="78" customFormat="1" ht="27" customHeight="1">
      <c r="A46" s="79" t="s">
        <v>222</v>
      </c>
      <c r="B46" s="80" t="s">
        <v>455</v>
      </c>
      <c r="C46" s="81">
        <f>C47+C48</f>
        <v>47013</v>
      </c>
      <c r="D46" s="81">
        <f>年中人口!D856</f>
        <v>330</v>
      </c>
      <c r="E46" s="81">
        <f>年中人口!E856</f>
        <v>1419</v>
      </c>
      <c r="F46" s="81">
        <f>年中人口!F856</f>
        <v>336</v>
      </c>
      <c r="G46" s="81">
        <f>年中人口!G856</f>
        <v>367</v>
      </c>
      <c r="H46" s="81">
        <f>年中人口!H856</f>
        <v>375</v>
      </c>
      <c r="I46" s="81">
        <f>年中人口!I856</f>
        <v>341</v>
      </c>
      <c r="J46" s="81">
        <f>年中人口!J856</f>
        <v>2037</v>
      </c>
      <c r="K46" s="81">
        <f>年中人口!K856</f>
        <v>3203</v>
      </c>
      <c r="L46" s="81">
        <f>年中人口!L856</f>
        <v>3117</v>
      </c>
      <c r="M46" s="233">
        <f>年中人口!M856</f>
        <v>3096</v>
      </c>
      <c r="N46" s="249">
        <f>年中人口!N856</f>
        <v>3037</v>
      </c>
      <c r="O46" s="225">
        <f>年中人口!O856</f>
        <v>3514</v>
      </c>
      <c r="P46" s="81">
        <f>年中人口!P856</f>
        <v>3825</v>
      </c>
      <c r="Q46" s="81">
        <f>年中人口!Q856</f>
        <v>3282</v>
      </c>
      <c r="R46" s="81">
        <f>年中人口!R856</f>
        <v>3425</v>
      </c>
      <c r="S46" s="81">
        <f>年中人口!S856</f>
        <v>3308</v>
      </c>
      <c r="T46" s="81">
        <f>年中人口!T856</f>
        <v>3024</v>
      </c>
      <c r="U46" s="81">
        <f>年中人口!U856</f>
        <v>2856</v>
      </c>
      <c r="V46" s="81">
        <f>年中人口!V856</f>
        <v>2068</v>
      </c>
      <c r="W46" s="81">
        <f>年中人口!W856</f>
        <v>1867</v>
      </c>
      <c r="X46" s="81">
        <f>年中人口!X856</f>
        <v>1738</v>
      </c>
      <c r="Y46" s="81">
        <f>年中人口!Y856</f>
        <v>1082</v>
      </c>
      <c r="Z46" s="81">
        <f>年中人口!Z856</f>
        <v>566</v>
      </c>
      <c r="AA46" s="81">
        <f>年中人口!AA856</f>
        <v>183</v>
      </c>
      <c r="AB46" s="81">
        <f>年中人口!AB856</f>
        <v>30</v>
      </c>
      <c r="AC46" s="81">
        <f>年中人口!AC856</f>
        <v>6</v>
      </c>
    </row>
    <row r="47" spans="1:29" s="78" customFormat="1" ht="14.45" customHeight="1">
      <c r="A47" s="291" t="s">
        <v>307</v>
      </c>
      <c r="B47" s="80" t="s">
        <v>456</v>
      </c>
      <c r="C47" s="81">
        <f>SUM(D47,E47,J47:AC47)</f>
        <v>23880</v>
      </c>
      <c r="D47" s="81">
        <f>年中人口!D857</f>
        <v>163</v>
      </c>
      <c r="E47" s="81">
        <f>年中人口!E857</f>
        <v>751</v>
      </c>
      <c r="F47" s="81">
        <f>年中人口!F857</f>
        <v>168</v>
      </c>
      <c r="G47" s="81">
        <f>年中人口!G857</f>
        <v>197</v>
      </c>
      <c r="H47" s="81">
        <f>年中人口!H857</f>
        <v>203</v>
      </c>
      <c r="I47" s="81">
        <f>年中人口!I857</f>
        <v>183</v>
      </c>
      <c r="J47" s="81">
        <f>年中人口!J857</f>
        <v>1088</v>
      </c>
      <c r="K47" s="81">
        <f>年中人口!K857</f>
        <v>1408</v>
      </c>
      <c r="L47" s="81">
        <f>年中人口!L857</f>
        <v>1621</v>
      </c>
      <c r="M47" s="233">
        <f>年中人口!M857</f>
        <v>1598</v>
      </c>
      <c r="N47" s="249">
        <f>年中人口!N857</f>
        <v>1597</v>
      </c>
      <c r="O47" s="225">
        <f>年中人口!O857</f>
        <v>1732</v>
      </c>
      <c r="P47" s="81">
        <f>年中人口!P857</f>
        <v>1962</v>
      </c>
      <c r="Q47" s="81">
        <f>年中人口!Q857</f>
        <v>1763</v>
      </c>
      <c r="R47" s="81">
        <f>年中人口!R857</f>
        <v>1877</v>
      </c>
      <c r="S47" s="81">
        <f>年中人口!S857</f>
        <v>1781</v>
      </c>
      <c r="T47" s="81">
        <f>年中人口!T857</f>
        <v>1622</v>
      </c>
      <c r="U47" s="81">
        <f>年中人口!U857</f>
        <v>1471</v>
      </c>
      <c r="V47" s="81">
        <f>年中人口!V857</f>
        <v>994</v>
      </c>
      <c r="W47" s="81">
        <f>年中人口!W857</f>
        <v>918</v>
      </c>
      <c r="X47" s="81">
        <f>年中人口!X857</f>
        <v>801</v>
      </c>
      <c r="Y47" s="81">
        <f>年中人口!Y857</f>
        <v>458</v>
      </c>
      <c r="Z47" s="81">
        <f>年中人口!Z857</f>
        <v>219</v>
      </c>
      <c r="AA47" s="81">
        <f>年中人口!AA857</f>
        <v>50</v>
      </c>
      <c r="AB47" s="81">
        <f>年中人口!AB857</f>
        <v>5</v>
      </c>
      <c r="AC47" s="81">
        <f>年中人口!AC857</f>
        <v>1</v>
      </c>
    </row>
    <row r="48" spans="1:29" s="78" customFormat="1" ht="14.45" customHeight="1">
      <c r="A48" s="291"/>
      <c r="B48" s="80" t="s">
        <v>457</v>
      </c>
      <c r="C48" s="81">
        <f>SUM(D48,E48,J48:AC48)</f>
        <v>23133</v>
      </c>
      <c r="D48" s="81">
        <f>年中人口!D858</f>
        <v>167</v>
      </c>
      <c r="E48" s="81">
        <f>年中人口!E858</f>
        <v>668</v>
      </c>
      <c r="F48" s="81">
        <f>年中人口!F858</f>
        <v>168</v>
      </c>
      <c r="G48" s="81">
        <f>年中人口!G858</f>
        <v>170</v>
      </c>
      <c r="H48" s="81">
        <f>年中人口!H858</f>
        <v>172</v>
      </c>
      <c r="I48" s="81">
        <f>年中人口!I858</f>
        <v>158</v>
      </c>
      <c r="J48" s="81">
        <f>年中人口!J858</f>
        <v>949</v>
      </c>
      <c r="K48" s="81">
        <f>年中人口!K858</f>
        <v>1795</v>
      </c>
      <c r="L48" s="81">
        <f>年中人口!L858</f>
        <v>1496</v>
      </c>
      <c r="M48" s="233">
        <f>年中人口!M858</f>
        <v>1498</v>
      </c>
      <c r="N48" s="249">
        <f>年中人口!N858</f>
        <v>1440</v>
      </c>
      <c r="O48" s="225">
        <f>年中人口!O858</f>
        <v>1782</v>
      </c>
      <c r="P48" s="81">
        <f>年中人口!P858</f>
        <v>1863</v>
      </c>
      <c r="Q48" s="81">
        <f>年中人口!Q858</f>
        <v>1519</v>
      </c>
      <c r="R48" s="81">
        <f>年中人口!R858</f>
        <v>1548</v>
      </c>
      <c r="S48" s="81">
        <f>年中人口!S858</f>
        <v>1527</v>
      </c>
      <c r="T48" s="81">
        <f>年中人口!T858</f>
        <v>1402</v>
      </c>
      <c r="U48" s="81">
        <f>年中人口!U858</f>
        <v>1385</v>
      </c>
      <c r="V48" s="81">
        <f>年中人口!V858</f>
        <v>1074</v>
      </c>
      <c r="W48" s="81">
        <f>年中人口!W858</f>
        <v>949</v>
      </c>
      <c r="X48" s="81">
        <f>年中人口!X858</f>
        <v>937</v>
      </c>
      <c r="Y48" s="81">
        <f>年中人口!Y858</f>
        <v>624</v>
      </c>
      <c r="Z48" s="81">
        <f>年中人口!Z858</f>
        <v>347</v>
      </c>
      <c r="AA48" s="81">
        <f>年中人口!AA858</f>
        <v>133</v>
      </c>
      <c r="AB48" s="81">
        <f>年中人口!AB858</f>
        <v>25</v>
      </c>
      <c r="AC48" s="81">
        <f>年中人口!AC858</f>
        <v>5</v>
      </c>
    </row>
    <row r="49" spans="1:29" s="78" customFormat="1" ht="27" customHeight="1">
      <c r="A49" s="79" t="s">
        <v>1191</v>
      </c>
      <c r="B49" s="80" t="s">
        <v>455</v>
      </c>
      <c r="C49" s="81">
        <f>C50+C51</f>
        <v>29549</v>
      </c>
      <c r="D49" s="81">
        <f>年中人口!D859</f>
        <v>201</v>
      </c>
      <c r="E49" s="81">
        <f>年中人口!E859</f>
        <v>887</v>
      </c>
      <c r="F49" s="81">
        <f>年中人口!F859</f>
        <v>196</v>
      </c>
      <c r="G49" s="81">
        <f>年中人口!G859</f>
        <v>242</v>
      </c>
      <c r="H49" s="81">
        <f>年中人口!H859</f>
        <v>244</v>
      </c>
      <c r="I49" s="81">
        <f>年中人口!I859</f>
        <v>205</v>
      </c>
      <c r="J49" s="81">
        <f>年中人口!J859</f>
        <v>1208</v>
      </c>
      <c r="K49" s="81">
        <f>年中人口!K859</f>
        <v>1577</v>
      </c>
      <c r="L49" s="81">
        <f>年中人口!L859</f>
        <v>1831</v>
      </c>
      <c r="M49" s="233">
        <f>年中人口!M859</f>
        <v>1890</v>
      </c>
      <c r="N49" s="249">
        <f>年中人口!N859</f>
        <v>1837</v>
      </c>
      <c r="O49" s="225">
        <f>年中人口!O859</f>
        <v>2307</v>
      </c>
      <c r="P49" s="81">
        <f>年中人口!P859</f>
        <v>2439</v>
      </c>
      <c r="Q49" s="81">
        <f>年中人口!Q859</f>
        <v>2073</v>
      </c>
      <c r="R49" s="81">
        <f>年中人口!R859</f>
        <v>2111</v>
      </c>
      <c r="S49" s="81">
        <f>年中人口!S859</f>
        <v>2114</v>
      </c>
      <c r="T49" s="81">
        <f>年中人口!T859</f>
        <v>1974</v>
      </c>
      <c r="U49" s="81">
        <f>年中人口!U859</f>
        <v>1881</v>
      </c>
      <c r="V49" s="81">
        <f>年中人口!V859</f>
        <v>1439</v>
      </c>
      <c r="W49" s="81">
        <f>年中人口!W859</f>
        <v>1295</v>
      </c>
      <c r="X49" s="81">
        <f>年中人口!X859</f>
        <v>1123</v>
      </c>
      <c r="Y49" s="81">
        <f>年中人口!Y859</f>
        <v>825</v>
      </c>
      <c r="Z49" s="81">
        <f>年中人口!Z859</f>
        <v>398</v>
      </c>
      <c r="AA49" s="81">
        <f>年中人口!AA859</f>
        <v>111</v>
      </c>
      <c r="AB49" s="81">
        <f>年中人口!AB859</f>
        <v>26</v>
      </c>
      <c r="AC49" s="81">
        <f>年中人口!AC859</f>
        <v>2</v>
      </c>
    </row>
    <row r="50" spans="1:29" s="78" customFormat="1" ht="14.45" customHeight="1">
      <c r="A50" s="291" t="s">
        <v>308</v>
      </c>
      <c r="B50" s="80" t="s">
        <v>456</v>
      </c>
      <c r="C50" s="81">
        <f>SUM(D50,E50,J50:AC50)</f>
        <v>15441</v>
      </c>
      <c r="D50" s="81">
        <f>年中人口!D860</f>
        <v>103</v>
      </c>
      <c r="E50" s="81">
        <f>年中人口!E860</f>
        <v>463</v>
      </c>
      <c r="F50" s="81">
        <f>年中人口!F860</f>
        <v>104</v>
      </c>
      <c r="G50" s="81">
        <f>年中人口!G860</f>
        <v>126</v>
      </c>
      <c r="H50" s="81">
        <f>年中人口!H860</f>
        <v>126</v>
      </c>
      <c r="I50" s="81">
        <f>年中人口!I860</f>
        <v>107</v>
      </c>
      <c r="J50" s="81">
        <f>年中人口!J860</f>
        <v>633</v>
      </c>
      <c r="K50" s="81">
        <f>年中人口!K860</f>
        <v>859</v>
      </c>
      <c r="L50" s="81">
        <f>年中人口!L860</f>
        <v>943</v>
      </c>
      <c r="M50" s="233">
        <f>年中人口!M860</f>
        <v>947</v>
      </c>
      <c r="N50" s="249">
        <f>年中人口!N860</f>
        <v>947</v>
      </c>
      <c r="O50" s="225">
        <f>年中人口!O860</f>
        <v>1200</v>
      </c>
      <c r="P50" s="81">
        <f>年中人口!P860</f>
        <v>1302</v>
      </c>
      <c r="Q50" s="81">
        <f>年中人口!Q860</f>
        <v>1145</v>
      </c>
      <c r="R50" s="81">
        <f>年中人口!R860</f>
        <v>1249</v>
      </c>
      <c r="S50" s="81">
        <f>年中人口!S860</f>
        <v>1207</v>
      </c>
      <c r="T50" s="81">
        <f>年中人口!T860</f>
        <v>1092</v>
      </c>
      <c r="U50" s="81">
        <f>年中人口!U860</f>
        <v>1011</v>
      </c>
      <c r="V50" s="81">
        <f>年中人口!V860</f>
        <v>748</v>
      </c>
      <c r="W50" s="81">
        <f>年中人口!W860</f>
        <v>604</v>
      </c>
      <c r="X50" s="81">
        <f>年中人口!X860</f>
        <v>490</v>
      </c>
      <c r="Y50" s="81">
        <f>年中人口!Y860</f>
        <v>324</v>
      </c>
      <c r="Z50" s="81">
        <f>年中人口!Z860</f>
        <v>138</v>
      </c>
      <c r="AA50" s="81">
        <f>年中人口!AA860</f>
        <v>30</v>
      </c>
      <c r="AB50" s="81">
        <f>年中人口!AB860</f>
        <v>6</v>
      </c>
      <c r="AC50" s="81">
        <f>年中人口!AC860</f>
        <v>0</v>
      </c>
    </row>
    <row r="51" spans="1:29" s="78" customFormat="1" ht="14.45" customHeight="1">
      <c r="A51" s="291"/>
      <c r="B51" s="80" t="s">
        <v>457</v>
      </c>
      <c r="C51" s="81">
        <f>SUM(D51,E51,J51:AC51)</f>
        <v>14108</v>
      </c>
      <c r="D51" s="81">
        <f>年中人口!D861</f>
        <v>98</v>
      </c>
      <c r="E51" s="81">
        <f>年中人口!E861</f>
        <v>424</v>
      </c>
      <c r="F51" s="81">
        <f>年中人口!F861</f>
        <v>92</v>
      </c>
      <c r="G51" s="81">
        <f>年中人口!G861</f>
        <v>116</v>
      </c>
      <c r="H51" s="81">
        <f>年中人口!H861</f>
        <v>118</v>
      </c>
      <c r="I51" s="81">
        <f>年中人口!I861</f>
        <v>98</v>
      </c>
      <c r="J51" s="81">
        <f>年中人口!J861</f>
        <v>575</v>
      </c>
      <c r="K51" s="81">
        <f>年中人口!K861</f>
        <v>718</v>
      </c>
      <c r="L51" s="81">
        <f>年中人口!L861</f>
        <v>888</v>
      </c>
      <c r="M51" s="233">
        <f>年中人口!M861</f>
        <v>943</v>
      </c>
      <c r="N51" s="249">
        <f>年中人口!N861</f>
        <v>890</v>
      </c>
      <c r="O51" s="225">
        <f>年中人口!O861</f>
        <v>1107</v>
      </c>
      <c r="P51" s="81">
        <f>年中人口!P861</f>
        <v>1137</v>
      </c>
      <c r="Q51" s="81">
        <f>年中人口!Q861</f>
        <v>928</v>
      </c>
      <c r="R51" s="81">
        <f>年中人口!R861</f>
        <v>862</v>
      </c>
      <c r="S51" s="81">
        <f>年中人口!S861</f>
        <v>907</v>
      </c>
      <c r="T51" s="81">
        <f>年中人口!T861</f>
        <v>882</v>
      </c>
      <c r="U51" s="81">
        <f>年中人口!U861</f>
        <v>870</v>
      </c>
      <c r="V51" s="81">
        <f>年中人口!V861</f>
        <v>691</v>
      </c>
      <c r="W51" s="81">
        <f>年中人口!W861</f>
        <v>691</v>
      </c>
      <c r="X51" s="81">
        <f>年中人口!X861</f>
        <v>633</v>
      </c>
      <c r="Y51" s="81">
        <f>年中人口!Y861</f>
        <v>501</v>
      </c>
      <c r="Z51" s="81">
        <f>年中人口!Z861</f>
        <v>260</v>
      </c>
      <c r="AA51" s="81">
        <f>年中人口!AA861</f>
        <v>81</v>
      </c>
      <c r="AB51" s="81">
        <f>年中人口!AB861</f>
        <v>20</v>
      </c>
      <c r="AC51" s="81">
        <f>年中人口!AC861</f>
        <v>2</v>
      </c>
    </row>
    <row r="52" spans="1:29" s="78" customFormat="1" ht="24.95" customHeight="1">
      <c r="A52" s="79" t="s">
        <v>1192</v>
      </c>
      <c r="B52" s="80" t="s">
        <v>455</v>
      </c>
      <c r="C52" s="81">
        <f>C53+C54</f>
        <v>41267</v>
      </c>
      <c r="D52" s="81">
        <f>年中人口!D862</f>
        <v>247</v>
      </c>
      <c r="E52" s="81">
        <f>年中人口!E862</f>
        <v>1084</v>
      </c>
      <c r="F52" s="81">
        <f>年中人口!F862</f>
        <v>256</v>
      </c>
      <c r="G52" s="81">
        <f>年中人口!G862</f>
        <v>287</v>
      </c>
      <c r="H52" s="81">
        <f>年中人口!H862</f>
        <v>292</v>
      </c>
      <c r="I52" s="81">
        <f>年中人口!I862</f>
        <v>249</v>
      </c>
      <c r="J52" s="81">
        <f>年中人口!J862</f>
        <v>1617</v>
      </c>
      <c r="K52" s="81">
        <f>年中人口!K862</f>
        <v>2322</v>
      </c>
      <c r="L52" s="81">
        <f>年中人口!L862</f>
        <v>2689</v>
      </c>
      <c r="M52" s="233">
        <f>年中人口!M862</f>
        <v>2609</v>
      </c>
      <c r="N52" s="249">
        <f>年中人口!N862</f>
        <v>2729</v>
      </c>
      <c r="O52" s="225">
        <f>年中人口!O862</f>
        <v>3092</v>
      </c>
      <c r="P52" s="81">
        <f>年中人口!P862</f>
        <v>3104</v>
      </c>
      <c r="Q52" s="81">
        <f>年中人口!Q862</f>
        <v>2752</v>
      </c>
      <c r="R52" s="81">
        <f>年中人口!R862</f>
        <v>3132</v>
      </c>
      <c r="S52" s="81">
        <f>年中人口!S862</f>
        <v>3289</v>
      </c>
      <c r="T52" s="81">
        <f>年中人口!T862</f>
        <v>2937</v>
      </c>
      <c r="U52" s="81">
        <f>年中人口!U862</f>
        <v>2610</v>
      </c>
      <c r="V52" s="81">
        <f>年中人口!V862</f>
        <v>1983</v>
      </c>
      <c r="W52" s="81">
        <f>年中人口!W862</f>
        <v>1694</v>
      </c>
      <c r="X52" s="81">
        <f>年中人口!X862</f>
        <v>1559</v>
      </c>
      <c r="Y52" s="81">
        <f>年中人口!Y862</f>
        <v>1098</v>
      </c>
      <c r="Z52" s="81">
        <f>年中人口!Z862</f>
        <v>525</v>
      </c>
      <c r="AA52" s="81">
        <f>年中人口!AA862</f>
        <v>160</v>
      </c>
      <c r="AB52" s="81">
        <f>年中人口!AB862</f>
        <v>30</v>
      </c>
      <c r="AC52" s="81">
        <f>年中人口!AC862</f>
        <v>5</v>
      </c>
    </row>
    <row r="53" spans="1:29" s="78" customFormat="1" ht="14.45" customHeight="1">
      <c r="A53" s="291" t="s">
        <v>309</v>
      </c>
      <c r="B53" s="80" t="s">
        <v>456</v>
      </c>
      <c r="C53" s="81">
        <f>SUM(D53,E53,J53:AC53)</f>
        <v>21442</v>
      </c>
      <c r="D53" s="81">
        <f>年中人口!D863</f>
        <v>137</v>
      </c>
      <c r="E53" s="81">
        <f>年中人口!E863</f>
        <v>558</v>
      </c>
      <c r="F53" s="81">
        <f>年中人口!F863</f>
        <v>137</v>
      </c>
      <c r="G53" s="81">
        <f>年中人口!G863</f>
        <v>138</v>
      </c>
      <c r="H53" s="81">
        <f>年中人口!H863</f>
        <v>149</v>
      </c>
      <c r="I53" s="81">
        <f>年中人口!I863</f>
        <v>134</v>
      </c>
      <c r="J53" s="81">
        <f>年中人口!J863</f>
        <v>878</v>
      </c>
      <c r="K53" s="81">
        <f>年中人口!K863</f>
        <v>1202</v>
      </c>
      <c r="L53" s="81">
        <f>年中人口!L863</f>
        <v>1467</v>
      </c>
      <c r="M53" s="233">
        <f>年中人口!M863</f>
        <v>1384</v>
      </c>
      <c r="N53" s="249">
        <f>年中人口!N863</f>
        <v>1430</v>
      </c>
      <c r="O53" s="225">
        <f>年中人口!O863</f>
        <v>1615</v>
      </c>
      <c r="P53" s="81">
        <f>年中人口!P863</f>
        <v>1609</v>
      </c>
      <c r="Q53" s="81">
        <f>年中人口!Q863</f>
        <v>1479</v>
      </c>
      <c r="R53" s="81">
        <f>年中人口!R863</f>
        <v>1732</v>
      </c>
      <c r="S53" s="81">
        <f>年中人口!S863</f>
        <v>1846</v>
      </c>
      <c r="T53" s="81">
        <f>年中人口!T863</f>
        <v>1610</v>
      </c>
      <c r="U53" s="81">
        <f>年中人口!U863</f>
        <v>1363</v>
      </c>
      <c r="V53" s="81">
        <f>年中人口!V863</f>
        <v>960</v>
      </c>
      <c r="W53" s="81">
        <f>年中人口!W863</f>
        <v>783</v>
      </c>
      <c r="X53" s="81">
        <f>年中人口!X863</f>
        <v>690</v>
      </c>
      <c r="Y53" s="81">
        <f>年中人口!Y863</f>
        <v>419</v>
      </c>
      <c r="Z53" s="81">
        <f>年中人口!Z863</f>
        <v>224</v>
      </c>
      <c r="AA53" s="81">
        <f>年中人口!AA863</f>
        <v>48</v>
      </c>
      <c r="AB53" s="81">
        <f>年中人口!AB863</f>
        <v>5</v>
      </c>
      <c r="AC53" s="81">
        <f>年中人口!AC863</f>
        <v>3</v>
      </c>
    </row>
    <row r="54" spans="1:29" s="78" customFormat="1" ht="14.45" customHeight="1">
      <c r="A54" s="291"/>
      <c r="B54" s="80" t="s">
        <v>457</v>
      </c>
      <c r="C54" s="81">
        <f>SUM(D54,E54,J54:AC54)</f>
        <v>19825</v>
      </c>
      <c r="D54" s="81">
        <f>年中人口!D864</f>
        <v>110</v>
      </c>
      <c r="E54" s="81">
        <f>年中人口!E864</f>
        <v>526</v>
      </c>
      <c r="F54" s="81">
        <f>年中人口!F864</f>
        <v>119</v>
      </c>
      <c r="G54" s="81">
        <f>年中人口!G864</f>
        <v>149</v>
      </c>
      <c r="H54" s="81">
        <f>年中人口!H864</f>
        <v>143</v>
      </c>
      <c r="I54" s="81">
        <f>年中人口!I864</f>
        <v>115</v>
      </c>
      <c r="J54" s="81">
        <f>年中人口!J864</f>
        <v>739</v>
      </c>
      <c r="K54" s="81">
        <f>年中人口!K864</f>
        <v>1120</v>
      </c>
      <c r="L54" s="81">
        <f>年中人口!L864</f>
        <v>1222</v>
      </c>
      <c r="M54" s="233">
        <f>年中人口!M864</f>
        <v>1225</v>
      </c>
      <c r="N54" s="249">
        <f>年中人口!N864</f>
        <v>1299</v>
      </c>
      <c r="O54" s="225">
        <f>年中人口!O864</f>
        <v>1477</v>
      </c>
      <c r="P54" s="81">
        <f>年中人口!P864</f>
        <v>1495</v>
      </c>
      <c r="Q54" s="81">
        <f>年中人口!Q864</f>
        <v>1273</v>
      </c>
      <c r="R54" s="81">
        <f>年中人口!R864</f>
        <v>1400</v>
      </c>
      <c r="S54" s="81">
        <f>年中人口!S864</f>
        <v>1443</v>
      </c>
      <c r="T54" s="81">
        <f>年中人口!T864</f>
        <v>1327</v>
      </c>
      <c r="U54" s="81">
        <f>年中人口!U864</f>
        <v>1247</v>
      </c>
      <c r="V54" s="81">
        <f>年中人口!V864</f>
        <v>1023</v>
      </c>
      <c r="W54" s="81">
        <f>年中人口!W864</f>
        <v>911</v>
      </c>
      <c r="X54" s="81">
        <f>年中人口!X864</f>
        <v>869</v>
      </c>
      <c r="Y54" s="81">
        <f>年中人口!Y864</f>
        <v>679</v>
      </c>
      <c r="Z54" s="81">
        <f>年中人口!Z864</f>
        <v>301</v>
      </c>
      <c r="AA54" s="81">
        <f>年中人口!AA864</f>
        <v>112</v>
      </c>
      <c r="AB54" s="81">
        <f>年中人口!AB864</f>
        <v>25</v>
      </c>
      <c r="AC54" s="81">
        <f>年中人口!AC864</f>
        <v>2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53:A54"/>
    <mergeCell ref="A38:A39"/>
    <mergeCell ref="A41:A42"/>
    <mergeCell ref="A44:A45"/>
    <mergeCell ref="A50:A51"/>
    <mergeCell ref="A47:A48"/>
    <mergeCell ref="A32:A33"/>
    <mergeCell ref="A35:A36"/>
    <mergeCell ref="A20:A21"/>
    <mergeCell ref="A23:A24"/>
    <mergeCell ref="A26:A27"/>
    <mergeCell ref="A29:A30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7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>
    <pageSetUpPr autoPageBreaks="0"/>
  </sheetPr>
  <dimension ref="A1:AC94"/>
  <sheetViews>
    <sheetView showGridLines="0" zoomScale="75" zoomScaleNormal="75" workbookViewId="0">
      <selection sqref="A1:AC9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4.95" customHeight="1">
      <c r="A7" s="79" t="s">
        <v>1159</v>
      </c>
      <c r="B7" s="80" t="s">
        <v>455</v>
      </c>
      <c r="C7" s="81">
        <f>C8+C9</f>
        <v>360225</v>
      </c>
      <c r="D7" s="81">
        <f>年中人口!D841</f>
        <v>2477</v>
      </c>
      <c r="E7" s="81">
        <f>年中人口!E841</f>
        <v>10397</v>
      </c>
      <c r="F7" s="81">
        <f>年中人口!F841</f>
        <v>2612</v>
      </c>
      <c r="G7" s="81">
        <f>年中人口!G841</f>
        <v>2760</v>
      </c>
      <c r="H7" s="81">
        <f>年中人口!H841</f>
        <v>2719</v>
      </c>
      <c r="I7" s="81">
        <f>年中人口!I841</f>
        <v>2306</v>
      </c>
      <c r="J7" s="81">
        <f>年中人口!J841</f>
        <v>12513</v>
      </c>
      <c r="K7" s="81">
        <f>年中人口!K841</f>
        <v>16542</v>
      </c>
      <c r="L7" s="81">
        <f>年中人口!L841</f>
        <v>21652</v>
      </c>
      <c r="M7" s="232">
        <f>年中人口!M841</f>
        <v>21895</v>
      </c>
      <c r="N7" s="248">
        <f>年中人口!N841</f>
        <v>22581</v>
      </c>
      <c r="O7" s="81">
        <f>年中人口!O841</f>
        <v>27630</v>
      </c>
      <c r="P7" s="81">
        <f>年中人口!P841</f>
        <v>28925</v>
      </c>
      <c r="Q7" s="81">
        <f>年中人口!Q841</f>
        <v>25633</v>
      </c>
      <c r="R7" s="81">
        <f>年中人口!R841</f>
        <v>27897</v>
      </c>
      <c r="S7" s="81">
        <f>年中人口!S841</f>
        <v>28485</v>
      </c>
      <c r="T7" s="81">
        <f>年中人口!T841</f>
        <v>25538</v>
      </c>
      <c r="U7" s="81">
        <f>年中人口!U841</f>
        <v>23246</v>
      </c>
      <c r="V7" s="81">
        <f>年中人口!V841</f>
        <v>16656</v>
      </c>
      <c r="W7" s="81">
        <f>年中人口!W841</f>
        <v>15645</v>
      </c>
      <c r="X7" s="81">
        <f>年中人口!X841</f>
        <v>14816</v>
      </c>
      <c r="Y7" s="81">
        <f>年中人口!Y841</f>
        <v>10420</v>
      </c>
      <c r="Z7" s="81">
        <f>年中人口!Z841</f>
        <v>5234</v>
      </c>
      <c r="AA7" s="81">
        <f>年中人口!AA841</f>
        <v>1698</v>
      </c>
      <c r="AB7" s="81">
        <f>年中人口!AB841</f>
        <v>314</v>
      </c>
      <c r="AC7" s="81">
        <f>年中人口!AC841</f>
        <v>31</v>
      </c>
    </row>
    <row r="8" spans="1:29" s="78" customFormat="1" ht="14.45" customHeight="1">
      <c r="A8" s="297" t="s">
        <v>1138</v>
      </c>
      <c r="B8" s="80" t="s">
        <v>456</v>
      </c>
      <c r="C8" s="81">
        <f>SUM(D8,E8,J8:AC8)</f>
        <v>191569</v>
      </c>
      <c r="D8" s="81">
        <f>年中人口!D842</f>
        <v>1296</v>
      </c>
      <c r="E8" s="81">
        <f>年中人口!E842</f>
        <v>5395</v>
      </c>
      <c r="F8" s="81">
        <f>年中人口!F842</f>
        <v>1352</v>
      </c>
      <c r="G8" s="81">
        <f>年中人口!G842</f>
        <v>1428</v>
      </c>
      <c r="H8" s="81">
        <f>年中人口!H842</f>
        <v>1420</v>
      </c>
      <c r="I8" s="81">
        <f>年中人口!I842</f>
        <v>1195</v>
      </c>
      <c r="J8" s="81">
        <f>年中人口!J842</f>
        <v>6591</v>
      </c>
      <c r="K8" s="81">
        <f>年中人口!K842</f>
        <v>8951</v>
      </c>
      <c r="L8" s="81">
        <f>年中人口!L842</f>
        <v>11406</v>
      </c>
      <c r="M8" s="233">
        <f>年中人口!M842</f>
        <v>11404</v>
      </c>
      <c r="N8" s="249">
        <f>年中人口!N842</f>
        <v>11830</v>
      </c>
      <c r="O8" s="81">
        <f>年中人口!O842</f>
        <v>14335</v>
      </c>
      <c r="P8" s="81">
        <f>年中人口!P842</f>
        <v>15617</v>
      </c>
      <c r="Q8" s="81">
        <f>年中人口!Q842</f>
        <v>14479</v>
      </c>
      <c r="R8" s="81">
        <f>年中人口!R842</f>
        <v>16832</v>
      </c>
      <c r="S8" s="81">
        <f>年中人口!S842</f>
        <v>17150</v>
      </c>
      <c r="T8" s="81">
        <f>年中人口!T842</f>
        <v>14488</v>
      </c>
      <c r="U8" s="81">
        <f>年中人口!U842</f>
        <v>12650</v>
      </c>
      <c r="V8" s="81">
        <f>年中人口!V842</f>
        <v>8532</v>
      </c>
      <c r="W8" s="81">
        <f>年中人口!W842</f>
        <v>7479</v>
      </c>
      <c r="X8" s="81">
        <f>年中人口!X842</f>
        <v>6597</v>
      </c>
      <c r="Y8" s="81">
        <f>年中人口!Y842</f>
        <v>4159</v>
      </c>
      <c r="Z8" s="81">
        <f>年中人口!Z842</f>
        <v>1818</v>
      </c>
      <c r="AA8" s="81">
        <f>年中人口!AA842</f>
        <v>482</v>
      </c>
      <c r="AB8" s="81">
        <f>年中人口!AB842</f>
        <v>71</v>
      </c>
      <c r="AC8" s="81">
        <f>年中人口!AC842</f>
        <v>7</v>
      </c>
    </row>
    <row r="9" spans="1:29" s="78" customFormat="1" ht="14.45" customHeight="1">
      <c r="A9" s="291"/>
      <c r="B9" s="80" t="s">
        <v>457</v>
      </c>
      <c r="C9" s="81">
        <f>SUM(D9,E9,J9:AC9)</f>
        <v>168656</v>
      </c>
      <c r="D9" s="81">
        <f>年中人口!D843</f>
        <v>1181</v>
      </c>
      <c r="E9" s="81">
        <f>年中人口!E843</f>
        <v>5002</v>
      </c>
      <c r="F9" s="81">
        <f>年中人口!F843</f>
        <v>1260</v>
      </c>
      <c r="G9" s="81">
        <f>年中人口!G843</f>
        <v>1332</v>
      </c>
      <c r="H9" s="81">
        <f>年中人口!H843</f>
        <v>1299</v>
      </c>
      <c r="I9" s="81">
        <f>年中人口!I843</f>
        <v>1111</v>
      </c>
      <c r="J9" s="81">
        <f>年中人口!J843</f>
        <v>5922</v>
      </c>
      <c r="K9" s="81">
        <f>年中人口!K843</f>
        <v>7591</v>
      </c>
      <c r="L9" s="81">
        <f>年中人口!L843</f>
        <v>10246</v>
      </c>
      <c r="M9" s="233">
        <f>年中人口!M843</f>
        <v>10491</v>
      </c>
      <c r="N9" s="249">
        <f>年中人口!N843</f>
        <v>10751</v>
      </c>
      <c r="O9" s="81">
        <f>年中人口!O843</f>
        <v>13295</v>
      </c>
      <c r="P9" s="81">
        <f>年中人口!P843</f>
        <v>13308</v>
      </c>
      <c r="Q9" s="81">
        <f>年中人口!Q843</f>
        <v>11154</v>
      </c>
      <c r="R9" s="81">
        <f>年中人口!R843</f>
        <v>11065</v>
      </c>
      <c r="S9" s="81">
        <f>年中人口!S843</f>
        <v>11335</v>
      </c>
      <c r="T9" s="81">
        <f>年中人口!T843</f>
        <v>11050</v>
      </c>
      <c r="U9" s="81">
        <f>年中人口!U843</f>
        <v>10596</v>
      </c>
      <c r="V9" s="81">
        <f>年中人口!V843</f>
        <v>8124</v>
      </c>
      <c r="W9" s="81">
        <f>年中人口!W843</f>
        <v>8166</v>
      </c>
      <c r="X9" s="81">
        <f>年中人口!X843</f>
        <v>8219</v>
      </c>
      <c r="Y9" s="81">
        <f>年中人口!Y843</f>
        <v>6261</v>
      </c>
      <c r="Z9" s="81">
        <f>年中人口!Z843</f>
        <v>3416</v>
      </c>
      <c r="AA9" s="81">
        <f>年中人口!AA843</f>
        <v>1216</v>
      </c>
      <c r="AB9" s="81">
        <f>年中人口!AB843</f>
        <v>243</v>
      </c>
      <c r="AC9" s="81">
        <f>年中人口!AC843</f>
        <v>24</v>
      </c>
    </row>
    <row r="10" spans="1:29" s="78" customFormat="1" ht="24.95" customHeight="1">
      <c r="A10" s="79" t="s">
        <v>1193</v>
      </c>
      <c r="B10" s="80" t="s">
        <v>455</v>
      </c>
      <c r="C10" s="81">
        <f>C11+C12</f>
        <v>32506</v>
      </c>
      <c r="D10" s="81">
        <f>年中人口!D865</f>
        <v>194</v>
      </c>
      <c r="E10" s="81">
        <f>年中人口!E865</f>
        <v>869</v>
      </c>
      <c r="F10" s="81">
        <f>年中人口!F865</f>
        <v>214</v>
      </c>
      <c r="G10" s="81">
        <f>年中人口!G865</f>
        <v>226</v>
      </c>
      <c r="H10" s="81">
        <f>年中人口!H865</f>
        <v>223</v>
      </c>
      <c r="I10" s="81">
        <f>年中人口!I865</f>
        <v>206</v>
      </c>
      <c r="J10" s="81">
        <f>年中人口!J865</f>
        <v>1028</v>
      </c>
      <c r="K10" s="81">
        <f>年中人口!K865</f>
        <v>1462</v>
      </c>
      <c r="L10" s="81">
        <f>年中人口!L865</f>
        <v>2132</v>
      </c>
      <c r="M10" s="233">
        <f>年中人口!M865</f>
        <v>2237</v>
      </c>
      <c r="N10" s="249">
        <f>年中人口!N865</f>
        <v>2068</v>
      </c>
      <c r="O10" s="225">
        <f>年中人口!O865</f>
        <v>2302</v>
      </c>
      <c r="P10" s="81">
        <f>年中人口!P865</f>
        <v>2257</v>
      </c>
      <c r="Q10" s="81">
        <f>年中人口!Q865</f>
        <v>2209</v>
      </c>
      <c r="R10" s="81">
        <f>年中人口!R865</f>
        <v>2532</v>
      </c>
      <c r="S10" s="81">
        <f>年中人口!S865</f>
        <v>2673</v>
      </c>
      <c r="T10" s="81">
        <f>年中人口!T865</f>
        <v>2293</v>
      </c>
      <c r="U10" s="81">
        <f>年中人口!U865</f>
        <v>2090</v>
      </c>
      <c r="V10" s="81">
        <f>年中人口!V865</f>
        <v>1535</v>
      </c>
      <c r="W10" s="81">
        <f>年中人口!W865</f>
        <v>1500</v>
      </c>
      <c r="X10" s="81">
        <f>年中人口!X865</f>
        <v>1424</v>
      </c>
      <c r="Y10" s="81">
        <f>年中人口!Y865</f>
        <v>1015</v>
      </c>
      <c r="Z10" s="81">
        <f>年中人口!Z865</f>
        <v>494</v>
      </c>
      <c r="AA10" s="81">
        <f>年中人口!AA865</f>
        <v>155</v>
      </c>
      <c r="AB10" s="81">
        <f>年中人口!AB865</f>
        <v>32</v>
      </c>
      <c r="AC10" s="81">
        <f>年中人口!AC865</f>
        <v>5</v>
      </c>
    </row>
    <row r="11" spans="1:29" s="78" customFormat="1" ht="14.45" customHeight="1">
      <c r="A11" s="291" t="s">
        <v>310</v>
      </c>
      <c r="B11" s="80" t="s">
        <v>456</v>
      </c>
      <c r="C11" s="81">
        <f>SUM(D11,E11,J11:AC11)</f>
        <v>17149</v>
      </c>
      <c r="D11" s="81">
        <f>年中人口!D866</f>
        <v>97</v>
      </c>
      <c r="E11" s="81">
        <f>年中人口!E866</f>
        <v>425</v>
      </c>
      <c r="F11" s="81">
        <f>年中人口!F866</f>
        <v>103</v>
      </c>
      <c r="G11" s="81">
        <f>年中人口!G866</f>
        <v>114</v>
      </c>
      <c r="H11" s="81">
        <f>年中人口!H866</f>
        <v>109</v>
      </c>
      <c r="I11" s="81">
        <f>年中人口!I866</f>
        <v>99</v>
      </c>
      <c r="J11" s="81">
        <f>年中人口!J866</f>
        <v>516</v>
      </c>
      <c r="K11" s="81">
        <f>年中人口!K866</f>
        <v>744</v>
      </c>
      <c r="L11" s="81">
        <f>年中人口!L866</f>
        <v>1125</v>
      </c>
      <c r="M11" s="233">
        <f>年中人口!M866</f>
        <v>1174</v>
      </c>
      <c r="N11" s="249">
        <f>年中人口!N866</f>
        <v>1097</v>
      </c>
      <c r="O11" s="225">
        <f>年中人口!O866</f>
        <v>1228</v>
      </c>
      <c r="P11" s="81">
        <f>年中人口!P866</f>
        <v>1251</v>
      </c>
      <c r="Q11" s="81">
        <f>年中人口!Q866</f>
        <v>1146</v>
      </c>
      <c r="R11" s="81">
        <f>年中人口!R866</f>
        <v>1440</v>
      </c>
      <c r="S11" s="81">
        <f>年中人口!S866</f>
        <v>1544</v>
      </c>
      <c r="T11" s="81">
        <f>年中人口!T866</f>
        <v>1277</v>
      </c>
      <c r="U11" s="81">
        <f>年中人口!U866</f>
        <v>1157</v>
      </c>
      <c r="V11" s="81">
        <f>年中人口!V866</f>
        <v>813</v>
      </c>
      <c r="W11" s="81">
        <f>年中人口!W866</f>
        <v>738</v>
      </c>
      <c r="X11" s="81">
        <f>年中人口!X866</f>
        <v>678</v>
      </c>
      <c r="Y11" s="81">
        <f>年中人口!Y866</f>
        <v>467</v>
      </c>
      <c r="Z11" s="81">
        <f>年中人口!Z866</f>
        <v>173</v>
      </c>
      <c r="AA11" s="81">
        <f>年中人口!AA866</f>
        <v>51</v>
      </c>
      <c r="AB11" s="81">
        <f>年中人口!AB866</f>
        <v>7</v>
      </c>
      <c r="AC11" s="81">
        <f>年中人口!AC866</f>
        <v>1</v>
      </c>
    </row>
    <row r="12" spans="1:29" s="78" customFormat="1" ht="14.45" customHeight="1">
      <c r="A12" s="291"/>
      <c r="B12" s="80" t="s">
        <v>457</v>
      </c>
      <c r="C12" s="81">
        <f>SUM(D12,E12,J12:AC12)</f>
        <v>15357</v>
      </c>
      <c r="D12" s="81">
        <f>年中人口!D867</f>
        <v>97</v>
      </c>
      <c r="E12" s="81">
        <f>年中人口!E867</f>
        <v>444</v>
      </c>
      <c r="F12" s="81">
        <f>年中人口!F867</f>
        <v>111</v>
      </c>
      <c r="G12" s="81">
        <f>年中人口!G867</f>
        <v>112</v>
      </c>
      <c r="H12" s="81">
        <f>年中人口!H867</f>
        <v>114</v>
      </c>
      <c r="I12" s="81">
        <f>年中人口!I867</f>
        <v>107</v>
      </c>
      <c r="J12" s="81">
        <f>年中人口!J867</f>
        <v>512</v>
      </c>
      <c r="K12" s="81">
        <f>年中人口!K867</f>
        <v>718</v>
      </c>
      <c r="L12" s="81">
        <f>年中人口!L867</f>
        <v>1007</v>
      </c>
      <c r="M12" s="233">
        <f>年中人口!M867</f>
        <v>1063</v>
      </c>
      <c r="N12" s="249">
        <f>年中人口!N867</f>
        <v>971</v>
      </c>
      <c r="O12" s="225">
        <f>年中人口!O867</f>
        <v>1074</v>
      </c>
      <c r="P12" s="81">
        <f>年中人口!P867</f>
        <v>1006</v>
      </c>
      <c r="Q12" s="81">
        <f>年中人口!Q867</f>
        <v>1063</v>
      </c>
      <c r="R12" s="81">
        <f>年中人口!R867</f>
        <v>1092</v>
      </c>
      <c r="S12" s="81">
        <f>年中人口!S867</f>
        <v>1129</v>
      </c>
      <c r="T12" s="81">
        <f>年中人口!T867</f>
        <v>1016</v>
      </c>
      <c r="U12" s="81">
        <f>年中人口!U867</f>
        <v>933</v>
      </c>
      <c r="V12" s="81">
        <f>年中人口!V867</f>
        <v>722</v>
      </c>
      <c r="W12" s="81">
        <f>年中人口!W867</f>
        <v>762</v>
      </c>
      <c r="X12" s="81">
        <f>年中人口!X867</f>
        <v>746</v>
      </c>
      <c r="Y12" s="81">
        <f>年中人口!Y867</f>
        <v>548</v>
      </c>
      <c r="Z12" s="81">
        <f>年中人口!Z867</f>
        <v>321</v>
      </c>
      <c r="AA12" s="81">
        <f>年中人口!AA867</f>
        <v>104</v>
      </c>
      <c r="AB12" s="81">
        <f>年中人口!AB867</f>
        <v>25</v>
      </c>
      <c r="AC12" s="81">
        <f>年中人口!AC867</f>
        <v>4</v>
      </c>
    </row>
    <row r="13" spans="1:29" s="78" customFormat="1" ht="24.95" customHeight="1">
      <c r="A13" s="79" t="s">
        <v>1194</v>
      </c>
      <c r="B13" s="80" t="s">
        <v>455</v>
      </c>
      <c r="C13" s="81">
        <f>C14+C15</f>
        <v>19858</v>
      </c>
      <c r="D13" s="81">
        <f>年中人口!D868</f>
        <v>126</v>
      </c>
      <c r="E13" s="81">
        <f>年中人口!E868</f>
        <v>540</v>
      </c>
      <c r="F13" s="81">
        <f>年中人口!F868</f>
        <v>139</v>
      </c>
      <c r="G13" s="81">
        <f>年中人口!G868</f>
        <v>136</v>
      </c>
      <c r="H13" s="81">
        <f>年中人口!H868</f>
        <v>136</v>
      </c>
      <c r="I13" s="81">
        <f>年中人口!I868</f>
        <v>129</v>
      </c>
      <c r="J13" s="81">
        <f>年中人口!J868</f>
        <v>680</v>
      </c>
      <c r="K13" s="81">
        <f>年中人口!K868</f>
        <v>931</v>
      </c>
      <c r="L13" s="81">
        <f>年中人口!L868</f>
        <v>1217</v>
      </c>
      <c r="M13" s="233">
        <f>年中人口!M868</f>
        <v>1248</v>
      </c>
      <c r="N13" s="249">
        <f>年中人口!N868</f>
        <v>1252</v>
      </c>
      <c r="O13" s="225">
        <f>年中人口!O868</f>
        <v>1407</v>
      </c>
      <c r="P13" s="81">
        <f>年中人口!P868</f>
        <v>1596</v>
      </c>
      <c r="Q13" s="81">
        <f>年中人口!Q868</f>
        <v>1383</v>
      </c>
      <c r="R13" s="81">
        <f>年中人口!R868</f>
        <v>1551</v>
      </c>
      <c r="S13" s="81">
        <f>年中人口!S868</f>
        <v>1536</v>
      </c>
      <c r="T13" s="81">
        <f>年中人口!T868</f>
        <v>1352</v>
      </c>
      <c r="U13" s="81">
        <f>年中人口!U868</f>
        <v>1290</v>
      </c>
      <c r="V13" s="81">
        <f>年中人口!V868</f>
        <v>970</v>
      </c>
      <c r="W13" s="81">
        <f>年中人口!W868</f>
        <v>909</v>
      </c>
      <c r="X13" s="81">
        <f>年中人口!X868</f>
        <v>857</v>
      </c>
      <c r="Y13" s="81">
        <f>年中人口!Y868</f>
        <v>588</v>
      </c>
      <c r="Z13" s="81">
        <f>年中人口!Z868</f>
        <v>314</v>
      </c>
      <c r="AA13" s="81">
        <f>年中人口!AA868</f>
        <v>94</v>
      </c>
      <c r="AB13" s="81">
        <f>年中人口!AB868</f>
        <v>14</v>
      </c>
      <c r="AC13" s="81">
        <f>年中人口!AC868</f>
        <v>3</v>
      </c>
    </row>
    <row r="14" spans="1:29" s="78" customFormat="1" ht="14.45" customHeight="1">
      <c r="A14" s="291" t="s">
        <v>1195</v>
      </c>
      <c r="B14" s="80" t="s">
        <v>456</v>
      </c>
      <c r="C14" s="81">
        <f>SUM(D14,E14,J14:AC14)</f>
        <v>10679</v>
      </c>
      <c r="D14" s="81">
        <f>年中人口!D869</f>
        <v>72</v>
      </c>
      <c r="E14" s="81">
        <f>年中人口!E869</f>
        <v>279</v>
      </c>
      <c r="F14" s="81">
        <f>年中人口!F869</f>
        <v>72</v>
      </c>
      <c r="G14" s="81">
        <f>年中人口!G869</f>
        <v>67</v>
      </c>
      <c r="H14" s="81">
        <f>年中人口!H869</f>
        <v>72</v>
      </c>
      <c r="I14" s="81">
        <f>年中人口!I869</f>
        <v>68</v>
      </c>
      <c r="J14" s="81">
        <f>年中人口!J869</f>
        <v>363</v>
      </c>
      <c r="K14" s="81">
        <f>年中人口!K869</f>
        <v>485</v>
      </c>
      <c r="L14" s="81">
        <f>年中人口!L869</f>
        <v>633</v>
      </c>
      <c r="M14" s="233">
        <f>年中人口!M869</f>
        <v>705</v>
      </c>
      <c r="N14" s="249">
        <f>年中人口!N869</f>
        <v>677</v>
      </c>
      <c r="O14" s="225">
        <f>年中人口!O869</f>
        <v>725</v>
      </c>
      <c r="P14" s="81">
        <f>年中人口!P869</f>
        <v>877</v>
      </c>
      <c r="Q14" s="81">
        <f>年中人口!Q869</f>
        <v>807</v>
      </c>
      <c r="R14" s="81">
        <f>年中人口!R869</f>
        <v>924</v>
      </c>
      <c r="S14" s="81">
        <f>年中人口!S869</f>
        <v>918</v>
      </c>
      <c r="T14" s="81">
        <f>年中人口!T869</f>
        <v>763</v>
      </c>
      <c r="U14" s="81">
        <f>年中人口!U869</f>
        <v>692</v>
      </c>
      <c r="V14" s="81">
        <f>年中人口!V869</f>
        <v>487</v>
      </c>
      <c r="W14" s="81">
        <f>年中人口!W869</f>
        <v>456</v>
      </c>
      <c r="X14" s="81">
        <f>年中人口!X869</f>
        <v>412</v>
      </c>
      <c r="Y14" s="81">
        <f>年中人口!Y869</f>
        <v>248</v>
      </c>
      <c r="Z14" s="81">
        <f>年中人口!Z869</f>
        <v>122</v>
      </c>
      <c r="AA14" s="81">
        <f>年中人口!AA869</f>
        <v>28</v>
      </c>
      <c r="AB14" s="81">
        <f>年中人口!AB869</f>
        <v>4</v>
      </c>
      <c r="AC14" s="81">
        <f>年中人口!AC869</f>
        <v>2</v>
      </c>
    </row>
    <row r="15" spans="1:29" s="78" customFormat="1" ht="14.45" customHeight="1">
      <c r="A15" s="291"/>
      <c r="B15" s="80" t="s">
        <v>457</v>
      </c>
      <c r="C15" s="81">
        <f>SUM(D15,E15,J15:AC15)</f>
        <v>9179</v>
      </c>
      <c r="D15" s="81">
        <f>年中人口!D870</f>
        <v>54</v>
      </c>
      <c r="E15" s="81">
        <f>年中人口!E870</f>
        <v>261</v>
      </c>
      <c r="F15" s="81">
        <f>年中人口!F870</f>
        <v>67</v>
      </c>
      <c r="G15" s="81">
        <f>年中人口!G870</f>
        <v>69</v>
      </c>
      <c r="H15" s="81">
        <f>年中人口!H870</f>
        <v>64</v>
      </c>
      <c r="I15" s="81">
        <f>年中人口!I870</f>
        <v>61</v>
      </c>
      <c r="J15" s="81">
        <f>年中人口!J870</f>
        <v>317</v>
      </c>
      <c r="K15" s="81">
        <f>年中人口!K870</f>
        <v>446</v>
      </c>
      <c r="L15" s="81">
        <f>年中人口!L870</f>
        <v>584</v>
      </c>
      <c r="M15" s="233">
        <f>年中人口!M870</f>
        <v>543</v>
      </c>
      <c r="N15" s="249">
        <f>年中人口!N870</f>
        <v>575</v>
      </c>
      <c r="O15" s="225">
        <f>年中人口!O870</f>
        <v>682</v>
      </c>
      <c r="P15" s="81">
        <f>年中人口!P870</f>
        <v>719</v>
      </c>
      <c r="Q15" s="81">
        <f>年中人口!Q870</f>
        <v>576</v>
      </c>
      <c r="R15" s="81">
        <f>年中人口!R870</f>
        <v>627</v>
      </c>
      <c r="S15" s="81">
        <f>年中人口!S870</f>
        <v>618</v>
      </c>
      <c r="T15" s="81">
        <f>年中人口!T870</f>
        <v>589</v>
      </c>
      <c r="U15" s="81">
        <f>年中人口!U870</f>
        <v>598</v>
      </c>
      <c r="V15" s="81">
        <f>年中人口!V870</f>
        <v>483</v>
      </c>
      <c r="W15" s="81">
        <f>年中人口!W870</f>
        <v>453</v>
      </c>
      <c r="X15" s="81">
        <f>年中人口!X870</f>
        <v>445</v>
      </c>
      <c r="Y15" s="81">
        <f>年中人口!Y870</f>
        <v>340</v>
      </c>
      <c r="Z15" s="81">
        <f>年中人口!Z870</f>
        <v>192</v>
      </c>
      <c r="AA15" s="81">
        <f>年中人口!AA870</f>
        <v>66</v>
      </c>
      <c r="AB15" s="81">
        <f>年中人口!AB870</f>
        <v>10</v>
      </c>
      <c r="AC15" s="81">
        <f>年中人口!AC870</f>
        <v>1</v>
      </c>
    </row>
    <row r="16" spans="1:29" s="78" customFormat="1" ht="24.95" customHeight="1">
      <c r="A16" s="79" t="s">
        <v>1196</v>
      </c>
      <c r="B16" s="80" t="s">
        <v>455</v>
      </c>
      <c r="C16" s="81">
        <f>C17+C18</f>
        <v>29416</v>
      </c>
      <c r="D16" s="81">
        <f>年中人口!D871</f>
        <v>214</v>
      </c>
      <c r="E16" s="81">
        <f>年中人口!E871</f>
        <v>910</v>
      </c>
      <c r="F16" s="81">
        <f>年中人口!F871</f>
        <v>227</v>
      </c>
      <c r="G16" s="81">
        <f>年中人口!G871</f>
        <v>229</v>
      </c>
      <c r="H16" s="81">
        <f>年中人口!H871</f>
        <v>243</v>
      </c>
      <c r="I16" s="81">
        <f>年中人口!I871</f>
        <v>211</v>
      </c>
      <c r="J16" s="81">
        <f>年中人口!J871</f>
        <v>1171</v>
      </c>
      <c r="K16" s="81">
        <f>年中人口!K871</f>
        <v>1314</v>
      </c>
      <c r="L16" s="81">
        <f>年中人口!L871</f>
        <v>1862</v>
      </c>
      <c r="M16" s="233">
        <f>年中人口!M871</f>
        <v>2002</v>
      </c>
      <c r="N16" s="249">
        <f>年中人口!N871</f>
        <v>2023</v>
      </c>
      <c r="O16" s="225">
        <f>年中人口!O871</f>
        <v>2456</v>
      </c>
      <c r="P16" s="81">
        <f>年中人口!P871</f>
        <v>2436</v>
      </c>
      <c r="Q16" s="81">
        <f>年中人口!Q871</f>
        <v>1943</v>
      </c>
      <c r="R16" s="81">
        <f>年中人口!R871</f>
        <v>2120</v>
      </c>
      <c r="S16" s="81">
        <f>年中人口!S871</f>
        <v>2253</v>
      </c>
      <c r="T16" s="81">
        <f>年中人口!T871</f>
        <v>2075</v>
      </c>
      <c r="U16" s="81">
        <f>年中人口!U871</f>
        <v>1971</v>
      </c>
      <c r="V16" s="81">
        <f>年中人口!V871</f>
        <v>1314</v>
      </c>
      <c r="W16" s="81">
        <f>年中人口!W871</f>
        <v>1199</v>
      </c>
      <c r="X16" s="81">
        <f>年中人口!X871</f>
        <v>1010</v>
      </c>
      <c r="Y16" s="81">
        <f>年中人口!Y871</f>
        <v>652</v>
      </c>
      <c r="Z16" s="81">
        <f>年中人口!Z871</f>
        <v>355</v>
      </c>
      <c r="AA16" s="81">
        <f>年中人口!AA871</f>
        <v>110</v>
      </c>
      <c r="AB16" s="81">
        <f>年中人口!AB871</f>
        <v>23</v>
      </c>
      <c r="AC16" s="81">
        <f>年中人口!AC871</f>
        <v>3</v>
      </c>
    </row>
    <row r="17" spans="1:29" s="78" customFormat="1" ht="14.45" customHeight="1">
      <c r="A17" s="291" t="s">
        <v>311</v>
      </c>
      <c r="B17" s="80" t="s">
        <v>456</v>
      </c>
      <c r="C17" s="81">
        <f>SUM(D17,E17,J17:AC17)</f>
        <v>15455</v>
      </c>
      <c r="D17" s="81">
        <f>年中人口!D872</f>
        <v>109</v>
      </c>
      <c r="E17" s="81">
        <f>年中人口!E872</f>
        <v>505</v>
      </c>
      <c r="F17" s="81">
        <f>年中人口!F872</f>
        <v>122</v>
      </c>
      <c r="G17" s="81">
        <f>年中人口!G872</f>
        <v>128</v>
      </c>
      <c r="H17" s="81">
        <f>年中人口!H872</f>
        <v>139</v>
      </c>
      <c r="I17" s="81">
        <f>年中人口!I872</f>
        <v>116</v>
      </c>
      <c r="J17" s="81">
        <f>年中人口!J872</f>
        <v>593</v>
      </c>
      <c r="K17" s="81">
        <f>年中人口!K872</f>
        <v>762</v>
      </c>
      <c r="L17" s="81">
        <f>年中人口!L872</f>
        <v>990</v>
      </c>
      <c r="M17" s="233">
        <f>年中人口!M872</f>
        <v>1061</v>
      </c>
      <c r="N17" s="249">
        <f>年中人口!N872</f>
        <v>1081</v>
      </c>
      <c r="O17" s="225">
        <f>年中人口!O872</f>
        <v>1278</v>
      </c>
      <c r="P17" s="81">
        <f>年中人口!P872</f>
        <v>1296</v>
      </c>
      <c r="Q17" s="81">
        <f>年中人口!Q872</f>
        <v>1059</v>
      </c>
      <c r="R17" s="81">
        <f>年中人口!R872</f>
        <v>1168</v>
      </c>
      <c r="S17" s="81">
        <f>年中人口!S872</f>
        <v>1246</v>
      </c>
      <c r="T17" s="81">
        <f>年中人口!T872</f>
        <v>1076</v>
      </c>
      <c r="U17" s="81">
        <f>年中人口!U872</f>
        <v>1049</v>
      </c>
      <c r="V17" s="81">
        <f>年中人口!V872</f>
        <v>687</v>
      </c>
      <c r="W17" s="81">
        <f>年中人口!W872</f>
        <v>594</v>
      </c>
      <c r="X17" s="81">
        <f>年中人口!X872</f>
        <v>467</v>
      </c>
      <c r="Y17" s="81">
        <f>年中人口!Y872</f>
        <v>276</v>
      </c>
      <c r="Z17" s="81">
        <f>年中人口!Z872</f>
        <v>116</v>
      </c>
      <c r="AA17" s="81">
        <f>年中人口!AA872</f>
        <v>33</v>
      </c>
      <c r="AB17" s="81">
        <f>年中人口!AB872</f>
        <v>9</v>
      </c>
      <c r="AC17" s="81">
        <f>年中人口!AC872</f>
        <v>0</v>
      </c>
    </row>
    <row r="18" spans="1:29" s="78" customFormat="1" ht="14.45" customHeight="1">
      <c r="A18" s="291"/>
      <c r="B18" s="80" t="s">
        <v>457</v>
      </c>
      <c r="C18" s="81">
        <f>SUM(D18,E18,J18:AC18)</f>
        <v>13961</v>
      </c>
      <c r="D18" s="81">
        <f>年中人口!D873</f>
        <v>105</v>
      </c>
      <c r="E18" s="81">
        <f>年中人口!E873</f>
        <v>405</v>
      </c>
      <c r="F18" s="81">
        <f>年中人口!F873</f>
        <v>105</v>
      </c>
      <c r="G18" s="81">
        <f>年中人口!G873</f>
        <v>101</v>
      </c>
      <c r="H18" s="81">
        <f>年中人口!H873</f>
        <v>104</v>
      </c>
      <c r="I18" s="81">
        <f>年中人口!I873</f>
        <v>95</v>
      </c>
      <c r="J18" s="81">
        <f>年中人口!J873</f>
        <v>578</v>
      </c>
      <c r="K18" s="81">
        <f>年中人口!K873</f>
        <v>552</v>
      </c>
      <c r="L18" s="81">
        <f>年中人口!L873</f>
        <v>872</v>
      </c>
      <c r="M18" s="233">
        <f>年中人口!M873</f>
        <v>941</v>
      </c>
      <c r="N18" s="249">
        <f>年中人口!N873</f>
        <v>942</v>
      </c>
      <c r="O18" s="225">
        <f>年中人口!O873</f>
        <v>1178</v>
      </c>
      <c r="P18" s="81">
        <f>年中人口!P873</f>
        <v>1140</v>
      </c>
      <c r="Q18" s="81">
        <f>年中人口!Q873</f>
        <v>884</v>
      </c>
      <c r="R18" s="81">
        <f>年中人口!R873</f>
        <v>952</v>
      </c>
      <c r="S18" s="81">
        <f>年中人口!S873</f>
        <v>1007</v>
      </c>
      <c r="T18" s="81">
        <f>年中人口!T873</f>
        <v>999</v>
      </c>
      <c r="U18" s="81">
        <f>年中人口!U873</f>
        <v>922</v>
      </c>
      <c r="V18" s="81">
        <f>年中人口!V873</f>
        <v>627</v>
      </c>
      <c r="W18" s="81">
        <f>年中人口!W873</f>
        <v>605</v>
      </c>
      <c r="X18" s="81">
        <f>年中人口!X873</f>
        <v>543</v>
      </c>
      <c r="Y18" s="81">
        <f>年中人口!Y873</f>
        <v>376</v>
      </c>
      <c r="Z18" s="81">
        <f>年中人口!Z873</f>
        <v>239</v>
      </c>
      <c r="AA18" s="81">
        <f>年中人口!AA873</f>
        <v>77</v>
      </c>
      <c r="AB18" s="81">
        <f>年中人口!AB873</f>
        <v>14</v>
      </c>
      <c r="AC18" s="81">
        <f>年中人口!AC873</f>
        <v>3</v>
      </c>
    </row>
    <row r="19" spans="1:29" s="78" customFormat="1" ht="24.95" customHeight="1">
      <c r="A19" s="79" t="s">
        <v>1197</v>
      </c>
      <c r="B19" s="80" t="s">
        <v>455</v>
      </c>
      <c r="C19" s="81">
        <f>C20+C21</f>
        <v>18817</v>
      </c>
      <c r="D19" s="81">
        <f>年中人口!D874</f>
        <v>116</v>
      </c>
      <c r="E19" s="81">
        <f>年中人口!E874</f>
        <v>536</v>
      </c>
      <c r="F19" s="81">
        <f>年中人口!F874</f>
        <v>126</v>
      </c>
      <c r="G19" s="81">
        <f>年中人口!G874</f>
        <v>135</v>
      </c>
      <c r="H19" s="81">
        <f>年中人口!H874</f>
        <v>149</v>
      </c>
      <c r="I19" s="81">
        <f>年中人口!I874</f>
        <v>126</v>
      </c>
      <c r="J19" s="81">
        <f>年中人口!J874</f>
        <v>602</v>
      </c>
      <c r="K19" s="81">
        <f>年中人口!K874</f>
        <v>1056</v>
      </c>
      <c r="L19" s="81">
        <f>年中人口!L874</f>
        <v>1184</v>
      </c>
      <c r="M19" s="233">
        <f>年中人口!M874</f>
        <v>1351</v>
      </c>
      <c r="N19" s="249">
        <f>年中人口!N874</f>
        <v>1353</v>
      </c>
      <c r="O19" s="225">
        <f>年中人口!O874</f>
        <v>1516</v>
      </c>
      <c r="P19" s="81">
        <f>年中人口!P874</f>
        <v>1452</v>
      </c>
      <c r="Q19" s="81">
        <f>年中人口!Q874</f>
        <v>1249</v>
      </c>
      <c r="R19" s="81">
        <f>年中人口!R874</f>
        <v>1392</v>
      </c>
      <c r="S19" s="81">
        <f>年中人口!S874</f>
        <v>1479</v>
      </c>
      <c r="T19" s="81">
        <f>年中人口!T874</f>
        <v>1290</v>
      </c>
      <c r="U19" s="81">
        <f>年中人口!U874</f>
        <v>1173</v>
      </c>
      <c r="V19" s="81">
        <f>年中人口!V874</f>
        <v>825</v>
      </c>
      <c r="W19" s="81">
        <f>年中人口!W874</f>
        <v>737</v>
      </c>
      <c r="X19" s="81">
        <f>年中人口!X874</f>
        <v>671</v>
      </c>
      <c r="Y19" s="81">
        <f>年中人口!Y874</f>
        <v>477</v>
      </c>
      <c r="Z19" s="81">
        <f>年中人口!Z874</f>
        <v>264</v>
      </c>
      <c r="AA19" s="81">
        <f>年中人口!AA874</f>
        <v>79</v>
      </c>
      <c r="AB19" s="81">
        <f>年中人口!AB874</f>
        <v>14</v>
      </c>
      <c r="AC19" s="81">
        <f>年中人口!AC874</f>
        <v>1</v>
      </c>
    </row>
    <row r="20" spans="1:29" s="78" customFormat="1" ht="14.45" customHeight="1">
      <c r="A20" s="291" t="s">
        <v>312</v>
      </c>
      <c r="B20" s="80" t="s">
        <v>456</v>
      </c>
      <c r="C20" s="81">
        <f>SUM(D20,E20,J20:AC20)</f>
        <v>9842</v>
      </c>
      <c r="D20" s="81">
        <f>年中人口!D875</f>
        <v>62</v>
      </c>
      <c r="E20" s="81">
        <f>年中人口!E875</f>
        <v>268</v>
      </c>
      <c r="F20" s="81">
        <f>年中人口!F875</f>
        <v>63</v>
      </c>
      <c r="G20" s="81">
        <f>年中人口!G875</f>
        <v>64</v>
      </c>
      <c r="H20" s="81">
        <f>年中人口!H875</f>
        <v>76</v>
      </c>
      <c r="I20" s="81">
        <f>年中人口!I875</f>
        <v>65</v>
      </c>
      <c r="J20" s="81">
        <f>年中人口!J875</f>
        <v>302</v>
      </c>
      <c r="K20" s="81">
        <f>年中人口!K875</f>
        <v>584</v>
      </c>
      <c r="L20" s="81">
        <f>年中人口!L875</f>
        <v>635</v>
      </c>
      <c r="M20" s="233">
        <f>年中人口!M875</f>
        <v>717</v>
      </c>
      <c r="N20" s="249">
        <f>年中人口!N875</f>
        <v>705</v>
      </c>
      <c r="O20" s="225">
        <f>年中人口!O875</f>
        <v>787</v>
      </c>
      <c r="P20" s="81">
        <f>年中人口!P875</f>
        <v>777</v>
      </c>
      <c r="Q20" s="81">
        <f>年中人口!Q875</f>
        <v>681</v>
      </c>
      <c r="R20" s="81">
        <f>年中人口!R875</f>
        <v>779</v>
      </c>
      <c r="S20" s="81">
        <f>年中人口!S875</f>
        <v>835</v>
      </c>
      <c r="T20" s="81">
        <f>年中人口!T875</f>
        <v>661</v>
      </c>
      <c r="U20" s="81">
        <f>年中人口!U875</f>
        <v>627</v>
      </c>
      <c r="V20" s="81">
        <f>年中人口!V875</f>
        <v>406</v>
      </c>
      <c r="W20" s="81">
        <f>年中人口!W875</f>
        <v>352</v>
      </c>
      <c r="X20" s="81">
        <f>年中人口!X875</f>
        <v>323</v>
      </c>
      <c r="Y20" s="81">
        <f>年中人口!Y875</f>
        <v>201</v>
      </c>
      <c r="Z20" s="81">
        <f>年中人口!Z875</f>
        <v>116</v>
      </c>
      <c r="AA20" s="81">
        <f>年中人口!AA875</f>
        <v>21</v>
      </c>
      <c r="AB20" s="81">
        <f>年中人口!AB875</f>
        <v>3</v>
      </c>
      <c r="AC20" s="81">
        <f>年中人口!AC875</f>
        <v>0</v>
      </c>
    </row>
    <row r="21" spans="1:29" s="78" customFormat="1" ht="14.45" customHeight="1">
      <c r="A21" s="291"/>
      <c r="B21" s="80" t="s">
        <v>457</v>
      </c>
      <c r="C21" s="81">
        <f>SUM(D21,E21,J21:AC21)</f>
        <v>8975</v>
      </c>
      <c r="D21" s="81">
        <f>年中人口!D876</f>
        <v>54</v>
      </c>
      <c r="E21" s="81">
        <f>年中人口!E876</f>
        <v>268</v>
      </c>
      <c r="F21" s="81">
        <f>年中人口!F876</f>
        <v>63</v>
      </c>
      <c r="G21" s="81">
        <f>年中人口!G876</f>
        <v>71</v>
      </c>
      <c r="H21" s="81">
        <f>年中人口!H876</f>
        <v>73</v>
      </c>
      <c r="I21" s="81">
        <f>年中人口!I876</f>
        <v>61</v>
      </c>
      <c r="J21" s="81">
        <f>年中人口!J876</f>
        <v>300</v>
      </c>
      <c r="K21" s="81">
        <f>年中人口!K876</f>
        <v>472</v>
      </c>
      <c r="L21" s="81">
        <f>年中人口!L876</f>
        <v>549</v>
      </c>
      <c r="M21" s="233">
        <f>年中人口!M876</f>
        <v>634</v>
      </c>
      <c r="N21" s="249">
        <f>年中人口!N876</f>
        <v>648</v>
      </c>
      <c r="O21" s="225">
        <f>年中人口!O876</f>
        <v>729</v>
      </c>
      <c r="P21" s="81">
        <f>年中人口!P876</f>
        <v>675</v>
      </c>
      <c r="Q21" s="81">
        <f>年中人口!Q876</f>
        <v>568</v>
      </c>
      <c r="R21" s="81">
        <f>年中人口!R876</f>
        <v>613</v>
      </c>
      <c r="S21" s="81">
        <f>年中人口!S876</f>
        <v>644</v>
      </c>
      <c r="T21" s="81">
        <f>年中人口!T876</f>
        <v>629</v>
      </c>
      <c r="U21" s="81">
        <f>年中人口!U876</f>
        <v>546</v>
      </c>
      <c r="V21" s="81">
        <f>年中人口!V876</f>
        <v>419</v>
      </c>
      <c r="W21" s="81">
        <f>年中人口!W876</f>
        <v>385</v>
      </c>
      <c r="X21" s="81">
        <f>年中人口!X876</f>
        <v>348</v>
      </c>
      <c r="Y21" s="81">
        <f>年中人口!Y876</f>
        <v>276</v>
      </c>
      <c r="Z21" s="81">
        <f>年中人口!Z876</f>
        <v>148</v>
      </c>
      <c r="AA21" s="81">
        <f>年中人口!AA876</f>
        <v>58</v>
      </c>
      <c r="AB21" s="81">
        <f>年中人口!AB876</f>
        <v>11</v>
      </c>
      <c r="AC21" s="81">
        <f>年中人口!AC876</f>
        <v>1</v>
      </c>
    </row>
    <row r="22" spans="1:29" s="78" customFormat="1" ht="24.95" customHeight="1">
      <c r="A22" s="79" t="s">
        <v>1198</v>
      </c>
      <c r="B22" s="80" t="s">
        <v>455</v>
      </c>
      <c r="C22" s="81">
        <f>C23+C24</f>
        <v>28131</v>
      </c>
      <c r="D22" s="81">
        <f>年中人口!D877</f>
        <v>177</v>
      </c>
      <c r="E22" s="81">
        <f>年中人口!E877</f>
        <v>785</v>
      </c>
      <c r="F22" s="81">
        <f>年中人口!F877</f>
        <v>187</v>
      </c>
      <c r="G22" s="81">
        <f>年中人口!G877</f>
        <v>203</v>
      </c>
      <c r="H22" s="81">
        <f>年中人口!H877</f>
        <v>212</v>
      </c>
      <c r="I22" s="81">
        <f>年中人口!I877</f>
        <v>183</v>
      </c>
      <c r="J22" s="81">
        <f>年中人口!J877</f>
        <v>977</v>
      </c>
      <c r="K22" s="81">
        <f>年中人口!K877</f>
        <v>1326</v>
      </c>
      <c r="L22" s="81">
        <f>年中人口!L877</f>
        <v>1758</v>
      </c>
      <c r="M22" s="233">
        <f>年中人口!M877</f>
        <v>1684</v>
      </c>
      <c r="N22" s="249">
        <f>年中人口!N877</f>
        <v>1688</v>
      </c>
      <c r="O22" s="225">
        <f>年中人口!O877</f>
        <v>1956</v>
      </c>
      <c r="P22" s="81">
        <f>年中人口!P877</f>
        <v>2078</v>
      </c>
      <c r="Q22" s="81">
        <f>年中人口!Q877</f>
        <v>1933</v>
      </c>
      <c r="R22" s="81">
        <f>年中人口!R877</f>
        <v>2134</v>
      </c>
      <c r="S22" s="81">
        <f>年中人口!S877</f>
        <v>2205</v>
      </c>
      <c r="T22" s="81">
        <f>年中人口!T877</f>
        <v>1913</v>
      </c>
      <c r="U22" s="81">
        <f>年中人口!U877</f>
        <v>1822</v>
      </c>
      <c r="V22" s="81">
        <f>年中人口!V877</f>
        <v>1470</v>
      </c>
      <c r="W22" s="81">
        <f>年中人口!W877</f>
        <v>1448</v>
      </c>
      <c r="X22" s="81">
        <f>年中人口!X877</f>
        <v>1239</v>
      </c>
      <c r="Y22" s="81">
        <f>年中人口!Y877</f>
        <v>963</v>
      </c>
      <c r="Z22" s="81">
        <f>年中人口!Z877</f>
        <v>420</v>
      </c>
      <c r="AA22" s="81">
        <f>年中人口!AA877</f>
        <v>128</v>
      </c>
      <c r="AB22" s="81">
        <f>年中人口!AB877</f>
        <v>26</v>
      </c>
      <c r="AC22" s="81">
        <f>年中人口!AC877</f>
        <v>1</v>
      </c>
    </row>
    <row r="23" spans="1:29" s="78" customFormat="1" ht="14.45" customHeight="1">
      <c r="A23" s="291" t="s">
        <v>313</v>
      </c>
      <c r="B23" s="80" t="s">
        <v>456</v>
      </c>
      <c r="C23" s="81">
        <f>SUM(D23,E23,J23:AC23)</f>
        <v>15057</v>
      </c>
      <c r="D23" s="81">
        <f>年中人口!D878</f>
        <v>90</v>
      </c>
      <c r="E23" s="81">
        <f>年中人口!E878</f>
        <v>403</v>
      </c>
      <c r="F23" s="81">
        <f>年中人口!F878</f>
        <v>98</v>
      </c>
      <c r="G23" s="81">
        <f>年中人口!G878</f>
        <v>100</v>
      </c>
      <c r="H23" s="81">
        <f>年中人口!H878</f>
        <v>107</v>
      </c>
      <c r="I23" s="81">
        <f>年中人口!I878</f>
        <v>98</v>
      </c>
      <c r="J23" s="81">
        <f>年中人口!J878</f>
        <v>504</v>
      </c>
      <c r="K23" s="81">
        <f>年中人口!K878</f>
        <v>728</v>
      </c>
      <c r="L23" s="81">
        <f>年中人口!L878</f>
        <v>924</v>
      </c>
      <c r="M23" s="233">
        <f>年中人口!M878</f>
        <v>879</v>
      </c>
      <c r="N23" s="249">
        <f>年中人口!N878</f>
        <v>906</v>
      </c>
      <c r="O23" s="225">
        <f>年中人口!O878</f>
        <v>1048</v>
      </c>
      <c r="P23" s="81">
        <f>年中人口!P878</f>
        <v>1108</v>
      </c>
      <c r="Q23" s="81">
        <f>年中人口!Q878</f>
        <v>1078</v>
      </c>
      <c r="R23" s="81">
        <f>年中人口!R878</f>
        <v>1301</v>
      </c>
      <c r="S23" s="81">
        <f>年中人口!S878</f>
        <v>1351</v>
      </c>
      <c r="T23" s="81">
        <f>年中人口!T878</f>
        <v>1142</v>
      </c>
      <c r="U23" s="81">
        <f>年中人口!U878</f>
        <v>965</v>
      </c>
      <c r="V23" s="81">
        <f>年中人口!V878</f>
        <v>747</v>
      </c>
      <c r="W23" s="81">
        <f>年中人口!W878</f>
        <v>736</v>
      </c>
      <c r="X23" s="81">
        <f>年中人口!X878</f>
        <v>559</v>
      </c>
      <c r="Y23" s="81">
        <f>年中人口!Y878</f>
        <v>393</v>
      </c>
      <c r="Z23" s="81">
        <f>年中人口!Z878</f>
        <v>149</v>
      </c>
      <c r="AA23" s="81">
        <f>年中人口!AA878</f>
        <v>41</v>
      </c>
      <c r="AB23" s="81">
        <f>年中人口!AB878</f>
        <v>5</v>
      </c>
      <c r="AC23" s="81">
        <f>年中人口!AC878</f>
        <v>0</v>
      </c>
    </row>
    <row r="24" spans="1:29" s="78" customFormat="1" ht="14.45" customHeight="1">
      <c r="A24" s="291"/>
      <c r="B24" s="80" t="s">
        <v>457</v>
      </c>
      <c r="C24" s="81">
        <f>SUM(D24,E24,J24:AC24)</f>
        <v>13074</v>
      </c>
      <c r="D24" s="81">
        <f>年中人口!D879</f>
        <v>87</v>
      </c>
      <c r="E24" s="81">
        <f>年中人口!E879</f>
        <v>382</v>
      </c>
      <c r="F24" s="81">
        <f>年中人口!F879</f>
        <v>89</v>
      </c>
      <c r="G24" s="81">
        <f>年中人口!G879</f>
        <v>103</v>
      </c>
      <c r="H24" s="81">
        <f>年中人口!H879</f>
        <v>105</v>
      </c>
      <c r="I24" s="81">
        <f>年中人口!I879</f>
        <v>85</v>
      </c>
      <c r="J24" s="81">
        <f>年中人口!J879</f>
        <v>473</v>
      </c>
      <c r="K24" s="81">
        <f>年中人口!K879</f>
        <v>598</v>
      </c>
      <c r="L24" s="81">
        <f>年中人口!L879</f>
        <v>834</v>
      </c>
      <c r="M24" s="233">
        <f>年中人口!M879</f>
        <v>805</v>
      </c>
      <c r="N24" s="249">
        <f>年中人口!N879</f>
        <v>782</v>
      </c>
      <c r="O24" s="225">
        <f>年中人口!O879</f>
        <v>908</v>
      </c>
      <c r="P24" s="81">
        <f>年中人口!P879</f>
        <v>970</v>
      </c>
      <c r="Q24" s="81">
        <f>年中人口!Q879</f>
        <v>855</v>
      </c>
      <c r="R24" s="81">
        <f>年中人口!R879</f>
        <v>833</v>
      </c>
      <c r="S24" s="81">
        <f>年中人口!S879</f>
        <v>854</v>
      </c>
      <c r="T24" s="81">
        <f>年中人口!T879</f>
        <v>771</v>
      </c>
      <c r="U24" s="81">
        <f>年中人口!U879</f>
        <v>857</v>
      </c>
      <c r="V24" s="81">
        <f>年中人口!V879</f>
        <v>723</v>
      </c>
      <c r="W24" s="81">
        <f>年中人口!W879</f>
        <v>712</v>
      </c>
      <c r="X24" s="81">
        <f>年中人口!X879</f>
        <v>680</v>
      </c>
      <c r="Y24" s="81">
        <f>年中人口!Y879</f>
        <v>570</v>
      </c>
      <c r="Z24" s="81">
        <f>年中人口!Z879</f>
        <v>271</v>
      </c>
      <c r="AA24" s="81">
        <f>年中人口!AA879</f>
        <v>87</v>
      </c>
      <c r="AB24" s="81">
        <f>年中人口!AB879</f>
        <v>21</v>
      </c>
      <c r="AC24" s="81">
        <f>年中人口!AC879</f>
        <v>1</v>
      </c>
    </row>
    <row r="25" spans="1:29" s="78" customFormat="1" ht="24.95" customHeight="1">
      <c r="A25" s="212" t="s">
        <v>1199</v>
      </c>
      <c r="B25" s="80" t="s">
        <v>455</v>
      </c>
      <c r="C25" s="81">
        <f>C26+C27</f>
        <v>25682</v>
      </c>
      <c r="D25" s="81">
        <f>年中人口!D880</f>
        <v>153</v>
      </c>
      <c r="E25" s="81">
        <f>年中人口!E880</f>
        <v>678</v>
      </c>
      <c r="F25" s="81">
        <f>年中人口!F880</f>
        <v>165</v>
      </c>
      <c r="G25" s="81">
        <f>年中人口!G880</f>
        <v>173</v>
      </c>
      <c r="H25" s="81">
        <f>年中人口!H880</f>
        <v>178</v>
      </c>
      <c r="I25" s="81">
        <f>年中人口!I880</f>
        <v>162</v>
      </c>
      <c r="J25" s="81">
        <f>年中人口!J880</f>
        <v>998</v>
      </c>
      <c r="K25" s="81">
        <f>年中人口!K880</f>
        <v>1290</v>
      </c>
      <c r="L25" s="81">
        <f>年中人口!L880</f>
        <v>1571</v>
      </c>
      <c r="M25" s="233">
        <f>年中人口!M880</f>
        <v>1455</v>
      </c>
      <c r="N25" s="249">
        <f>年中人口!N880</f>
        <v>1536</v>
      </c>
      <c r="O25" s="225">
        <f>年中人口!O880</f>
        <v>1947</v>
      </c>
      <c r="P25" s="81">
        <f>年中人口!P880</f>
        <v>2065</v>
      </c>
      <c r="Q25" s="81">
        <f>年中人口!Q880</f>
        <v>1708</v>
      </c>
      <c r="R25" s="81">
        <f>年中人口!R880</f>
        <v>1919</v>
      </c>
      <c r="S25" s="81">
        <f>年中人口!S880</f>
        <v>1938</v>
      </c>
      <c r="T25" s="81">
        <f>年中人口!T880</f>
        <v>1874</v>
      </c>
      <c r="U25" s="81">
        <f>年中人口!U880</f>
        <v>1872</v>
      </c>
      <c r="V25" s="81">
        <f>年中人口!V880</f>
        <v>1248</v>
      </c>
      <c r="W25" s="81">
        <f>年中人口!W880</f>
        <v>1148</v>
      </c>
      <c r="X25" s="81">
        <f>年中人口!X880</f>
        <v>1067</v>
      </c>
      <c r="Y25" s="81">
        <f>年中人口!Y880</f>
        <v>681</v>
      </c>
      <c r="Z25" s="81">
        <f>年中人口!Z880</f>
        <v>368</v>
      </c>
      <c r="AA25" s="81">
        <f>年中人口!AA880</f>
        <v>144</v>
      </c>
      <c r="AB25" s="81">
        <f>年中人口!AB880</f>
        <v>21</v>
      </c>
      <c r="AC25" s="81">
        <f>年中人口!AC880</f>
        <v>1</v>
      </c>
    </row>
    <row r="26" spans="1:29" s="78" customFormat="1" ht="14.45" customHeight="1">
      <c r="A26" s="291" t="s">
        <v>1200</v>
      </c>
      <c r="B26" s="80" t="s">
        <v>456</v>
      </c>
      <c r="C26" s="81">
        <f>SUM(D26,E26,J26:AC26)</f>
        <v>13570</v>
      </c>
      <c r="D26" s="81">
        <f>年中人口!D881</f>
        <v>80</v>
      </c>
      <c r="E26" s="81">
        <f>年中人口!E881</f>
        <v>349</v>
      </c>
      <c r="F26" s="81">
        <f>年中人口!F881</f>
        <v>85</v>
      </c>
      <c r="G26" s="81">
        <f>年中人口!G881</f>
        <v>90</v>
      </c>
      <c r="H26" s="81">
        <f>年中人口!H881</f>
        <v>90</v>
      </c>
      <c r="I26" s="81">
        <f>年中人口!I881</f>
        <v>84</v>
      </c>
      <c r="J26" s="81">
        <f>年中人口!J881</f>
        <v>532</v>
      </c>
      <c r="K26" s="81">
        <f>年中人口!K881</f>
        <v>707</v>
      </c>
      <c r="L26" s="81">
        <f>年中人口!L881</f>
        <v>827</v>
      </c>
      <c r="M26" s="233">
        <f>年中人口!M881</f>
        <v>764</v>
      </c>
      <c r="N26" s="249">
        <f>年中人口!N881</f>
        <v>817</v>
      </c>
      <c r="O26" s="225">
        <f>年中人口!O881</f>
        <v>1031</v>
      </c>
      <c r="P26" s="81">
        <f>年中人口!P881</f>
        <v>1092</v>
      </c>
      <c r="Q26" s="81">
        <f>年中人口!Q881</f>
        <v>972</v>
      </c>
      <c r="R26" s="81">
        <f>年中人口!R881</f>
        <v>1172</v>
      </c>
      <c r="S26" s="81">
        <f>年中人口!S881</f>
        <v>1145</v>
      </c>
      <c r="T26" s="81">
        <f>年中人口!T881</f>
        <v>1029</v>
      </c>
      <c r="U26" s="81">
        <f>年中人口!U881</f>
        <v>995</v>
      </c>
      <c r="V26" s="81">
        <f>年中人口!V881</f>
        <v>644</v>
      </c>
      <c r="W26" s="81">
        <f>年中人口!W881</f>
        <v>546</v>
      </c>
      <c r="X26" s="81">
        <f>年中人口!X881</f>
        <v>455</v>
      </c>
      <c r="Y26" s="81">
        <f>年中人口!Y881</f>
        <v>254</v>
      </c>
      <c r="Z26" s="81">
        <f>年中人口!Z881</f>
        <v>119</v>
      </c>
      <c r="AA26" s="81">
        <f>年中人口!AA881</f>
        <v>37</v>
      </c>
      <c r="AB26" s="81">
        <f>年中人口!AB881</f>
        <v>3</v>
      </c>
      <c r="AC26" s="81">
        <f>年中人口!AC881</f>
        <v>0</v>
      </c>
    </row>
    <row r="27" spans="1:29" s="78" customFormat="1" ht="14.45" customHeight="1">
      <c r="A27" s="291"/>
      <c r="B27" s="80" t="s">
        <v>457</v>
      </c>
      <c r="C27" s="81">
        <f>SUM(D27,E27,J27:AC27)</f>
        <v>12112</v>
      </c>
      <c r="D27" s="81">
        <f>年中人口!D882</f>
        <v>73</v>
      </c>
      <c r="E27" s="81">
        <f>年中人口!E882</f>
        <v>329</v>
      </c>
      <c r="F27" s="81">
        <f>年中人口!F882</f>
        <v>80</v>
      </c>
      <c r="G27" s="81">
        <f>年中人口!G882</f>
        <v>83</v>
      </c>
      <c r="H27" s="81">
        <f>年中人口!H882</f>
        <v>88</v>
      </c>
      <c r="I27" s="81">
        <f>年中人口!I882</f>
        <v>78</v>
      </c>
      <c r="J27" s="81">
        <f>年中人口!J882</f>
        <v>466</v>
      </c>
      <c r="K27" s="81">
        <f>年中人口!K882</f>
        <v>583</v>
      </c>
      <c r="L27" s="81">
        <f>年中人口!L882</f>
        <v>744</v>
      </c>
      <c r="M27" s="233">
        <f>年中人口!M882</f>
        <v>691</v>
      </c>
      <c r="N27" s="249">
        <f>年中人口!N882</f>
        <v>719</v>
      </c>
      <c r="O27" s="225">
        <f>年中人口!O882</f>
        <v>916</v>
      </c>
      <c r="P27" s="81">
        <f>年中人口!P882</f>
        <v>973</v>
      </c>
      <c r="Q27" s="81">
        <f>年中人口!Q882</f>
        <v>736</v>
      </c>
      <c r="R27" s="81">
        <f>年中人口!R882</f>
        <v>747</v>
      </c>
      <c r="S27" s="81">
        <f>年中人口!S882</f>
        <v>793</v>
      </c>
      <c r="T27" s="81">
        <f>年中人口!T882</f>
        <v>845</v>
      </c>
      <c r="U27" s="81">
        <f>年中人口!U882</f>
        <v>877</v>
      </c>
      <c r="V27" s="81">
        <f>年中人口!V882</f>
        <v>604</v>
      </c>
      <c r="W27" s="81">
        <f>年中人口!W882</f>
        <v>602</v>
      </c>
      <c r="X27" s="81">
        <f>年中人口!X882</f>
        <v>612</v>
      </c>
      <c r="Y27" s="81">
        <f>年中人口!Y882</f>
        <v>427</v>
      </c>
      <c r="Z27" s="81">
        <f>年中人口!Z882</f>
        <v>249</v>
      </c>
      <c r="AA27" s="81">
        <f>年中人口!AA882</f>
        <v>107</v>
      </c>
      <c r="AB27" s="81">
        <f>年中人口!AB882</f>
        <v>18</v>
      </c>
      <c r="AC27" s="81">
        <f>年中人口!AC882</f>
        <v>1</v>
      </c>
    </row>
    <row r="28" spans="1:29" s="78" customFormat="1" ht="24.95" customHeight="1">
      <c r="A28" s="79" t="s">
        <v>1201</v>
      </c>
      <c r="B28" s="80" t="s">
        <v>455</v>
      </c>
      <c r="C28" s="81">
        <f>C29+C30</f>
        <v>44240</v>
      </c>
      <c r="D28" s="81">
        <f>年中人口!D883</f>
        <v>502</v>
      </c>
      <c r="E28" s="81">
        <f>年中人口!E883</f>
        <v>2075</v>
      </c>
      <c r="F28" s="81">
        <f>年中人口!F883</f>
        <v>527</v>
      </c>
      <c r="G28" s="81">
        <f>年中人口!G883</f>
        <v>571</v>
      </c>
      <c r="H28" s="81">
        <f>年中人口!H883</f>
        <v>547</v>
      </c>
      <c r="I28" s="81">
        <f>年中人口!I883</f>
        <v>430</v>
      </c>
      <c r="J28" s="81">
        <f>年中人口!J883</f>
        <v>2342</v>
      </c>
      <c r="K28" s="81">
        <f>年中人口!K883</f>
        <v>2770</v>
      </c>
      <c r="L28" s="81">
        <f>年中人口!L883</f>
        <v>3473</v>
      </c>
      <c r="M28" s="233">
        <f>年中人口!M883</f>
        <v>3010</v>
      </c>
      <c r="N28" s="249">
        <f>年中人口!N883</f>
        <v>2942</v>
      </c>
      <c r="O28" s="225">
        <f>年中人口!O883</f>
        <v>4053</v>
      </c>
      <c r="P28" s="81">
        <f>年中人口!P883</f>
        <v>4192</v>
      </c>
      <c r="Q28" s="81">
        <f>年中人口!Q883</f>
        <v>3425</v>
      </c>
      <c r="R28" s="81">
        <f>年中人口!R883</f>
        <v>3157</v>
      </c>
      <c r="S28" s="81">
        <f>年中人口!S883</f>
        <v>2934</v>
      </c>
      <c r="T28" s="81">
        <f>年中人口!T883</f>
        <v>2594</v>
      </c>
      <c r="U28" s="81">
        <f>年中人口!U883</f>
        <v>2172</v>
      </c>
      <c r="V28" s="81">
        <f>年中人口!V883</f>
        <v>1401</v>
      </c>
      <c r="W28" s="81">
        <f>年中人口!W883</f>
        <v>1140</v>
      </c>
      <c r="X28" s="81">
        <f>年中人口!X883</f>
        <v>1008</v>
      </c>
      <c r="Y28" s="81">
        <f>年中人口!Y883</f>
        <v>634</v>
      </c>
      <c r="Z28" s="81">
        <f>年中人口!Z883</f>
        <v>296</v>
      </c>
      <c r="AA28" s="81">
        <f>年中人口!AA883</f>
        <v>101</v>
      </c>
      <c r="AB28" s="81">
        <f>年中人口!AB883</f>
        <v>16</v>
      </c>
      <c r="AC28" s="81">
        <f>年中人口!AC883</f>
        <v>3</v>
      </c>
    </row>
    <row r="29" spans="1:29" s="78" customFormat="1" ht="14.45" customHeight="1">
      <c r="A29" s="291" t="s">
        <v>314</v>
      </c>
      <c r="B29" s="80" t="s">
        <v>456</v>
      </c>
      <c r="C29" s="81">
        <f>SUM(D29,E29,J29:AC29)</f>
        <v>22387</v>
      </c>
      <c r="D29" s="81">
        <f>年中人口!D884</f>
        <v>261</v>
      </c>
      <c r="E29" s="81">
        <f>年中人口!E884</f>
        <v>1043</v>
      </c>
      <c r="F29" s="81">
        <f>年中人口!F884</f>
        <v>271</v>
      </c>
      <c r="G29" s="81">
        <f>年中人口!G884</f>
        <v>290</v>
      </c>
      <c r="H29" s="81">
        <f>年中人口!H884</f>
        <v>270</v>
      </c>
      <c r="I29" s="81">
        <f>年中人口!I884</f>
        <v>212</v>
      </c>
      <c r="J29" s="81">
        <f>年中人口!J884</f>
        <v>1228</v>
      </c>
      <c r="K29" s="81">
        <f>年中人口!K884</f>
        <v>1466</v>
      </c>
      <c r="L29" s="81">
        <f>年中人口!L884</f>
        <v>1796</v>
      </c>
      <c r="M29" s="233">
        <f>年中人口!M884</f>
        <v>1512</v>
      </c>
      <c r="N29" s="249">
        <f>年中人口!N884</f>
        <v>1407</v>
      </c>
      <c r="O29" s="225">
        <f>年中人口!O884</f>
        <v>1867</v>
      </c>
      <c r="P29" s="81">
        <f>年中人口!P884</f>
        <v>2068</v>
      </c>
      <c r="Q29" s="81">
        <f>年中人口!Q884</f>
        <v>1805</v>
      </c>
      <c r="R29" s="81">
        <f>年中人口!R884</f>
        <v>1795</v>
      </c>
      <c r="S29" s="81">
        <f>年中人口!S884</f>
        <v>1664</v>
      </c>
      <c r="T29" s="81">
        <f>年中人口!T884</f>
        <v>1370</v>
      </c>
      <c r="U29" s="81">
        <f>年中人口!U884</f>
        <v>1122</v>
      </c>
      <c r="V29" s="81">
        <f>年中人口!V884</f>
        <v>713</v>
      </c>
      <c r="W29" s="81">
        <f>年中人口!W884</f>
        <v>521</v>
      </c>
      <c r="X29" s="81">
        <f>年中人口!X884</f>
        <v>399</v>
      </c>
      <c r="Y29" s="81">
        <f>年中人口!Y884</f>
        <v>232</v>
      </c>
      <c r="Z29" s="81">
        <f>年中人口!Z884</f>
        <v>85</v>
      </c>
      <c r="AA29" s="81">
        <f>年中人口!AA884</f>
        <v>29</v>
      </c>
      <c r="AB29" s="81">
        <f>年中人口!AB884</f>
        <v>4</v>
      </c>
      <c r="AC29" s="81">
        <f>年中人口!AC884</f>
        <v>0</v>
      </c>
    </row>
    <row r="30" spans="1:29" s="78" customFormat="1" ht="14.45" customHeight="1">
      <c r="A30" s="291"/>
      <c r="B30" s="80" t="s">
        <v>457</v>
      </c>
      <c r="C30" s="81">
        <f>SUM(D30,E30,J30:AC30)</f>
        <v>21853</v>
      </c>
      <c r="D30" s="81">
        <f>年中人口!D885</f>
        <v>241</v>
      </c>
      <c r="E30" s="81">
        <f>年中人口!E885</f>
        <v>1032</v>
      </c>
      <c r="F30" s="81">
        <f>年中人口!F885</f>
        <v>256</v>
      </c>
      <c r="G30" s="81">
        <f>年中人口!G885</f>
        <v>281</v>
      </c>
      <c r="H30" s="81">
        <f>年中人口!H885</f>
        <v>277</v>
      </c>
      <c r="I30" s="81">
        <f>年中人口!I885</f>
        <v>218</v>
      </c>
      <c r="J30" s="81">
        <f>年中人口!J885</f>
        <v>1114</v>
      </c>
      <c r="K30" s="81">
        <f>年中人口!K885</f>
        <v>1304</v>
      </c>
      <c r="L30" s="81">
        <f>年中人口!L885</f>
        <v>1677</v>
      </c>
      <c r="M30" s="233">
        <f>年中人口!M885</f>
        <v>1498</v>
      </c>
      <c r="N30" s="249">
        <f>年中人口!N885</f>
        <v>1535</v>
      </c>
      <c r="O30" s="225">
        <f>年中人口!O885</f>
        <v>2186</v>
      </c>
      <c r="P30" s="81">
        <f>年中人口!P885</f>
        <v>2124</v>
      </c>
      <c r="Q30" s="81">
        <f>年中人口!Q885</f>
        <v>1620</v>
      </c>
      <c r="R30" s="81">
        <f>年中人口!R885</f>
        <v>1362</v>
      </c>
      <c r="S30" s="81">
        <f>年中人口!S885</f>
        <v>1270</v>
      </c>
      <c r="T30" s="81">
        <f>年中人口!T885</f>
        <v>1224</v>
      </c>
      <c r="U30" s="81">
        <f>年中人口!U885</f>
        <v>1050</v>
      </c>
      <c r="V30" s="81">
        <f>年中人口!V885</f>
        <v>688</v>
      </c>
      <c r="W30" s="81">
        <f>年中人口!W885</f>
        <v>619</v>
      </c>
      <c r="X30" s="81">
        <f>年中人口!X885</f>
        <v>609</v>
      </c>
      <c r="Y30" s="81">
        <f>年中人口!Y885</f>
        <v>402</v>
      </c>
      <c r="Z30" s="81">
        <f>年中人口!Z885</f>
        <v>211</v>
      </c>
      <c r="AA30" s="81">
        <f>年中人口!AA885</f>
        <v>72</v>
      </c>
      <c r="AB30" s="81">
        <f>年中人口!AB885</f>
        <v>12</v>
      </c>
      <c r="AC30" s="81">
        <f>年中人口!AC885</f>
        <v>3</v>
      </c>
    </row>
    <row r="31" spans="1:29" s="78" customFormat="1" ht="24.95" customHeight="1">
      <c r="A31" s="79" t="s">
        <v>1202</v>
      </c>
      <c r="B31" s="80" t="s">
        <v>455</v>
      </c>
      <c r="C31" s="81">
        <f>C32+C33</f>
        <v>15628</v>
      </c>
      <c r="D31" s="81">
        <f>年中人口!D886</f>
        <v>103</v>
      </c>
      <c r="E31" s="81">
        <f>年中人口!E886</f>
        <v>368</v>
      </c>
      <c r="F31" s="81">
        <f>年中人口!F886</f>
        <v>93</v>
      </c>
      <c r="G31" s="81">
        <f>年中人口!G886</f>
        <v>93</v>
      </c>
      <c r="H31" s="81">
        <f>年中人口!H886</f>
        <v>101</v>
      </c>
      <c r="I31" s="81">
        <f>年中人口!I886</f>
        <v>81</v>
      </c>
      <c r="J31" s="81">
        <f>年中人口!J886</f>
        <v>418</v>
      </c>
      <c r="K31" s="81">
        <f>年中人口!K886</f>
        <v>612</v>
      </c>
      <c r="L31" s="81">
        <f>年中人口!L886</f>
        <v>783</v>
      </c>
      <c r="M31" s="233">
        <f>年中人口!M886</f>
        <v>878</v>
      </c>
      <c r="N31" s="249">
        <f>年中人口!N886</f>
        <v>966</v>
      </c>
      <c r="O31" s="225">
        <f>年中人口!O886</f>
        <v>1117</v>
      </c>
      <c r="P31" s="81">
        <f>年中人口!P886</f>
        <v>1242</v>
      </c>
      <c r="Q31" s="81">
        <f>年中人口!Q886</f>
        <v>1110</v>
      </c>
      <c r="R31" s="81">
        <f>年中人口!R886</f>
        <v>1269</v>
      </c>
      <c r="S31" s="81">
        <f>年中人口!S886</f>
        <v>1309</v>
      </c>
      <c r="T31" s="81">
        <f>年中人口!T886</f>
        <v>1215</v>
      </c>
      <c r="U31" s="81">
        <f>年中人口!U886</f>
        <v>1100</v>
      </c>
      <c r="V31" s="81">
        <f>年中人口!V886</f>
        <v>880</v>
      </c>
      <c r="W31" s="81">
        <f>年中人口!W886</f>
        <v>687</v>
      </c>
      <c r="X31" s="81">
        <f>年中人口!X886</f>
        <v>691</v>
      </c>
      <c r="Y31" s="81">
        <f>年中人口!Y886</f>
        <v>498</v>
      </c>
      <c r="Z31" s="81">
        <f>年中人口!Z886</f>
        <v>290</v>
      </c>
      <c r="AA31" s="81">
        <f>年中人口!AA886</f>
        <v>76</v>
      </c>
      <c r="AB31" s="81">
        <f>年中人口!AB886</f>
        <v>14</v>
      </c>
      <c r="AC31" s="81">
        <f>年中人口!AC886</f>
        <v>2</v>
      </c>
    </row>
    <row r="32" spans="1:29" s="78" customFormat="1" ht="14.45" customHeight="1">
      <c r="A32" s="291" t="s">
        <v>270</v>
      </c>
      <c r="B32" s="80" t="s">
        <v>456</v>
      </c>
      <c r="C32" s="81">
        <f>SUM(D32,E32,J32:AC32)</f>
        <v>8576</v>
      </c>
      <c r="D32" s="81">
        <f>年中人口!D887</f>
        <v>55</v>
      </c>
      <c r="E32" s="81">
        <f>年中人口!E887</f>
        <v>202</v>
      </c>
      <c r="F32" s="81">
        <f>年中人口!F887</f>
        <v>54</v>
      </c>
      <c r="G32" s="81">
        <f>年中人口!G887</f>
        <v>49</v>
      </c>
      <c r="H32" s="81">
        <f>年中人口!H887</f>
        <v>55</v>
      </c>
      <c r="I32" s="81">
        <f>年中人口!I887</f>
        <v>44</v>
      </c>
      <c r="J32" s="81">
        <f>年中人口!J887</f>
        <v>222</v>
      </c>
      <c r="K32" s="81">
        <f>年中人口!K887</f>
        <v>347</v>
      </c>
      <c r="L32" s="81">
        <f>年中人口!L887</f>
        <v>400</v>
      </c>
      <c r="M32" s="233">
        <f>年中人口!M887</f>
        <v>436</v>
      </c>
      <c r="N32" s="249">
        <f>年中人口!N887</f>
        <v>522</v>
      </c>
      <c r="O32" s="225">
        <f>年中人口!O887</f>
        <v>618</v>
      </c>
      <c r="P32" s="81">
        <f>年中人口!P887</f>
        <v>711</v>
      </c>
      <c r="Q32" s="81">
        <f>年中人口!Q887</f>
        <v>678</v>
      </c>
      <c r="R32" s="81">
        <f>年中人口!R887</f>
        <v>826</v>
      </c>
      <c r="S32" s="81">
        <f>年中人口!S887</f>
        <v>841</v>
      </c>
      <c r="T32" s="81">
        <f>年中人口!T887</f>
        <v>724</v>
      </c>
      <c r="U32" s="81">
        <f>年中人口!U887</f>
        <v>631</v>
      </c>
      <c r="V32" s="81">
        <f>年中人口!V887</f>
        <v>450</v>
      </c>
      <c r="W32" s="81">
        <f>年中人口!W887</f>
        <v>309</v>
      </c>
      <c r="X32" s="81">
        <f>年中人口!X887</f>
        <v>295</v>
      </c>
      <c r="Y32" s="81">
        <f>年中人口!Y887</f>
        <v>198</v>
      </c>
      <c r="Z32" s="81">
        <f>年中人口!Z887</f>
        <v>93</v>
      </c>
      <c r="AA32" s="81">
        <f>年中人口!AA887</f>
        <v>14</v>
      </c>
      <c r="AB32" s="81">
        <f>年中人口!AB887</f>
        <v>3</v>
      </c>
      <c r="AC32" s="81">
        <f>年中人口!AC887</f>
        <v>1</v>
      </c>
    </row>
    <row r="33" spans="1:29" s="78" customFormat="1" ht="14.45" customHeight="1">
      <c r="A33" s="291"/>
      <c r="B33" s="80" t="s">
        <v>457</v>
      </c>
      <c r="C33" s="81">
        <f>SUM(D33,E33,J33:AC33)</f>
        <v>7052</v>
      </c>
      <c r="D33" s="81">
        <f>年中人口!D888</f>
        <v>48</v>
      </c>
      <c r="E33" s="81">
        <f>年中人口!E888</f>
        <v>166</v>
      </c>
      <c r="F33" s="81">
        <f>年中人口!F888</f>
        <v>39</v>
      </c>
      <c r="G33" s="81">
        <f>年中人口!G888</f>
        <v>44</v>
      </c>
      <c r="H33" s="81">
        <f>年中人口!H888</f>
        <v>46</v>
      </c>
      <c r="I33" s="81">
        <f>年中人口!I888</f>
        <v>37</v>
      </c>
      <c r="J33" s="81">
        <f>年中人口!J888</f>
        <v>196</v>
      </c>
      <c r="K33" s="81">
        <f>年中人口!K888</f>
        <v>265</v>
      </c>
      <c r="L33" s="81">
        <f>年中人口!L888</f>
        <v>383</v>
      </c>
      <c r="M33" s="233">
        <f>年中人口!M888</f>
        <v>442</v>
      </c>
      <c r="N33" s="249">
        <f>年中人口!N888</f>
        <v>444</v>
      </c>
      <c r="O33" s="225">
        <f>年中人口!O888</f>
        <v>499</v>
      </c>
      <c r="P33" s="81">
        <f>年中人口!P888</f>
        <v>531</v>
      </c>
      <c r="Q33" s="81">
        <f>年中人口!Q888</f>
        <v>432</v>
      </c>
      <c r="R33" s="81">
        <f>年中人口!R888</f>
        <v>443</v>
      </c>
      <c r="S33" s="81">
        <f>年中人口!S888</f>
        <v>468</v>
      </c>
      <c r="T33" s="81">
        <f>年中人口!T888</f>
        <v>491</v>
      </c>
      <c r="U33" s="81">
        <f>年中人口!U888</f>
        <v>469</v>
      </c>
      <c r="V33" s="81">
        <f>年中人口!V888</f>
        <v>430</v>
      </c>
      <c r="W33" s="81">
        <f>年中人口!W888</f>
        <v>378</v>
      </c>
      <c r="X33" s="81">
        <f>年中人口!X888</f>
        <v>396</v>
      </c>
      <c r="Y33" s="81">
        <f>年中人口!Y888</f>
        <v>300</v>
      </c>
      <c r="Z33" s="81">
        <f>年中人口!Z888</f>
        <v>197</v>
      </c>
      <c r="AA33" s="81">
        <f>年中人口!AA888</f>
        <v>62</v>
      </c>
      <c r="AB33" s="81">
        <f>年中人口!AB888</f>
        <v>11</v>
      </c>
      <c r="AC33" s="81">
        <f>年中人口!AC888</f>
        <v>1</v>
      </c>
    </row>
    <row r="34" spans="1:29" s="78" customFormat="1" ht="24.95" customHeight="1">
      <c r="A34" s="79" t="s">
        <v>1203</v>
      </c>
      <c r="B34" s="80" t="s">
        <v>455</v>
      </c>
      <c r="C34" s="81">
        <f>C35+C36</f>
        <v>13477</v>
      </c>
      <c r="D34" s="81">
        <f>年中人口!D889</f>
        <v>91</v>
      </c>
      <c r="E34" s="81">
        <f>年中人口!E889</f>
        <v>349</v>
      </c>
      <c r="F34" s="81">
        <f>年中人口!F889</f>
        <v>95</v>
      </c>
      <c r="G34" s="81">
        <f>年中人口!G889</f>
        <v>91</v>
      </c>
      <c r="H34" s="81">
        <f>年中人口!H889</f>
        <v>88</v>
      </c>
      <c r="I34" s="81">
        <f>年中人口!I889</f>
        <v>75</v>
      </c>
      <c r="J34" s="81">
        <f>年中人口!J889</f>
        <v>481</v>
      </c>
      <c r="K34" s="81">
        <f>年中人口!K889</f>
        <v>583</v>
      </c>
      <c r="L34" s="81">
        <f>年中人口!L889</f>
        <v>798</v>
      </c>
      <c r="M34" s="233">
        <f>年中人口!M889</f>
        <v>840</v>
      </c>
      <c r="N34" s="249">
        <f>年中人口!N889</f>
        <v>888</v>
      </c>
      <c r="O34" s="225">
        <f>年中人口!O889</f>
        <v>1064</v>
      </c>
      <c r="P34" s="81">
        <f>年中人口!P889</f>
        <v>1005</v>
      </c>
      <c r="Q34" s="81">
        <f>年中人口!Q889</f>
        <v>941</v>
      </c>
      <c r="R34" s="81">
        <f>年中人口!R889</f>
        <v>1044</v>
      </c>
      <c r="S34" s="81">
        <f>年中人口!S889</f>
        <v>1048</v>
      </c>
      <c r="T34" s="81">
        <f>年中人口!T889</f>
        <v>998</v>
      </c>
      <c r="U34" s="81">
        <f>年中人口!U889</f>
        <v>920</v>
      </c>
      <c r="V34" s="81">
        <f>年中人口!V889</f>
        <v>642</v>
      </c>
      <c r="W34" s="81">
        <f>年中人口!W889</f>
        <v>613</v>
      </c>
      <c r="X34" s="81">
        <f>年中人口!X889</f>
        <v>563</v>
      </c>
      <c r="Y34" s="81">
        <f>年中人口!Y889</f>
        <v>362</v>
      </c>
      <c r="Z34" s="81">
        <f>年中人口!Z889</f>
        <v>176</v>
      </c>
      <c r="AA34" s="81">
        <f>年中人口!AA889</f>
        <v>59</v>
      </c>
      <c r="AB34" s="81">
        <f>年中人口!AB889</f>
        <v>11</v>
      </c>
      <c r="AC34" s="81">
        <f>年中人口!AC889</f>
        <v>1</v>
      </c>
    </row>
    <row r="35" spans="1:29" s="78" customFormat="1" ht="14.45" customHeight="1">
      <c r="A35" s="291" t="s">
        <v>315</v>
      </c>
      <c r="B35" s="80" t="s">
        <v>456</v>
      </c>
      <c r="C35" s="81">
        <f>SUM(D35,E35,J35:AC35)</f>
        <v>7234</v>
      </c>
      <c r="D35" s="81">
        <f>年中人口!D890</f>
        <v>48</v>
      </c>
      <c r="E35" s="81">
        <f>年中人口!E890</f>
        <v>192</v>
      </c>
      <c r="F35" s="81">
        <f>年中人口!F890</f>
        <v>51</v>
      </c>
      <c r="G35" s="81">
        <f>年中人口!G890</f>
        <v>49</v>
      </c>
      <c r="H35" s="81">
        <f>年中人口!H890</f>
        <v>49</v>
      </c>
      <c r="I35" s="81">
        <f>年中人口!I890</f>
        <v>43</v>
      </c>
      <c r="J35" s="81">
        <f>年中人口!J890</f>
        <v>250</v>
      </c>
      <c r="K35" s="81">
        <f>年中人口!K890</f>
        <v>313</v>
      </c>
      <c r="L35" s="81">
        <f>年中人口!L890</f>
        <v>434</v>
      </c>
      <c r="M35" s="233">
        <f>年中人口!M890</f>
        <v>443</v>
      </c>
      <c r="N35" s="249">
        <f>年中人口!N890</f>
        <v>480</v>
      </c>
      <c r="O35" s="225">
        <f>年中人口!O890</f>
        <v>573</v>
      </c>
      <c r="P35" s="81">
        <f>年中人口!P890</f>
        <v>552</v>
      </c>
      <c r="Q35" s="81">
        <f>年中人口!Q890</f>
        <v>541</v>
      </c>
      <c r="R35" s="81">
        <f>年中人口!R890</f>
        <v>636</v>
      </c>
      <c r="S35" s="81">
        <f>年中人口!S890</f>
        <v>635</v>
      </c>
      <c r="T35" s="81">
        <f>年中人口!T890</f>
        <v>560</v>
      </c>
      <c r="U35" s="81">
        <f>年中人口!U890</f>
        <v>492</v>
      </c>
      <c r="V35" s="81">
        <f>年中人口!V890</f>
        <v>330</v>
      </c>
      <c r="W35" s="81">
        <f>年中人口!W890</f>
        <v>272</v>
      </c>
      <c r="X35" s="81">
        <f>年中人口!X890</f>
        <v>260</v>
      </c>
      <c r="Y35" s="81">
        <f>年中人口!Y890</f>
        <v>137</v>
      </c>
      <c r="Z35" s="81">
        <f>年中人口!Z890</f>
        <v>65</v>
      </c>
      <c r="AA35" s="81">
        <f>年中人口!AA890</f>
        <v>18</v>
      </c>
      <c r="AB35" s="81">
        <f>年中人口!AB890</f>
        <v>3</v>
      </c>
      <c r="AC35" s="81">
        <f>年中人口!AC890</f>
        <v>0</v>
      </c>
    </row>
    <row r="36" spans="1:29" s="78" customFormat="1" ht="14.45" customHeight="1">
      <c r="A36" s="291"/>
      <c r="B36" s="80" t="s">
        <v>457</v>
      </c>
      <c r="C36" s="81">
        <f>SUM(D36,E36,J36:AC36)</f>
        <v>6243</v>
      </c>
      <c r="D36" s="81">
        <f>年中人口!D891</f>
        <v>43</v>
      </c>
      <c r="E36" s="81">
        <f>年中人口!E891</f>
        <v>157</v>
      </c>
      <c r="F36" s="81">
        <f>年中人口!F891</f>
        <v>44</v>
      </c>
      <c r="G36" s="81">
        <f>年中人口!G891</f>
        <v>42</v>
      </c>
      <c r="H36" s="81">
        <f>年中人口!H891</f>
        <v>39</v>
      </c>
      <c r="I36" s="81">
        <f>年中人口!I891</f>
        <v>32</v>
      </c>
      <c r="J36" s="81">
        <f>年中人口!J891</f>
        <v>231</v>
      </c>
      <c r="K36" s="81">
        <f>年中人口!K891</f>
        <v>270</v>
      </c>
      <c r="L36" s="81">
        <f>年中人口!L891</f>
        <v>364</v>
      </c>
      <c r="M36" s="233">
        <f>年中人口!M891</f>
        <v>397</v>
      </c>
      <c r="N36" s="249">
        <f>年中人口!N891</f>
        <v>408</v>
      </c>
      <c r="O36" s="225">
        <f>年中人口!O891</f>
        <v>491</v>
      </c>
      <c r="P36" s="81">
        <f>年中人口!P891</f>
        <v>453</v>
      </c>
      <c r="Q36" s="81">
        <f>年中人口!Q891</f>
        <v>400</v>
      </c>
      <c r="R36" s="81">
        <f>年中人口!R891</f>
        <v>408</v>
      </c>
      <c r="S36" s="81">
        <f>年中人口!S891</f>
        <v>413</v>
      </c>
      <c r="T36" s="81">
        <f>年中人口!T891</f>
        <v>438</v>
      </c>
      <c r="U36" s="81">
        <f>年中人口!U891</f>
        <v>428</v>
      </c>
      <c r="V36" s="81">
        <f>年中人口!V891</f>
        <v>312</v>
      </c>
      <c r="W36" s="81">
        <f>年中人口!W891</f>
        <v>341</v>
      </c>
      <c r="X36" s="81">
        <f>年中人口!X891</f>
        <v>303</v>
      </c>
      <c r="Y36" s="81">
        <f>年中人口!Y891</f>
        <v>225</v>
      </c>
      <c r="Z36" s="81">
        <f>年中人口!Z891</f>
        <v>111</v>
      </c>
      <c r="AA36" s="81">
        <f>年中人口!AA891</f>
        <v>41</v>
      </c>
      <c r="AB36" s="81">
        <f>年中人口!AB891</f>
        <v>8</v>
      </c>
      <c r="AC36" s="81">
        <f>年中人口!AC891</f>
        <v>1</v>
      </c>
    </row>
    <row r="37" spans="1:29" s="78" customFormat="1" ht="24.95" customHeight="1">
      <c r="A37" s="79" t="s">
        <v>1204</v>
      </c>
      <c r="B37" s="80" t="s">
        <v>455</v>
      </c>
      <c r="C37" s="81">
        <f>C38+C39</f>
        <v>24786</v>
      </c>
      <c r="D37" s="81">
        <f>年中人口!D892</f>
        <v>159</v>
      </c>
      <c r="E37" s="81">
        <f>年中人口!E892</f>
        <v>683</v>
      </c>
      <c r="F37" s="81">
        <f>年中人口!F892</f>
        <v>181</v>
      </c>
      <c r="G37" s="81">
        <f>年中人口!G892</f>
        <v>187</v>
      </c>
      <c r="H37" s="81">
        <f>年中人口!H892</f>
        <v>173</v>
      </c>
      <c r="I37" s="81">
        <f>年中人口!I892</f>
        <v>142</v>
      </c>
      <c r="J37" s="81">
        <f>年中人口!J892</f>
        <v>749</v>
      </c>
      <c r="K37" s="81">
        <f>年中人口!K892</f>
        <v>930</v>
      </c>
      <c r="L37" s="81">
        <f>年中人口!L892</f>
        <v>1197</v>
      </c>
      <c r="M37" s="233">
        <f>年中人口!M892</f>
        <v>1409</v>
      </c>
      <c r="N37" s="249">
        <f>年中人口!N892</f>
        <v>1626</v>
      </c>
      <c r="O37" s="225">
        <f>年中人口!O892</f>
        <v>2031</v>
      </c>
      <c r="P37" s="81">
        <f>年中人口!P892</f>
        <v>2052</v>
      </c>
      <c r="Q37" s="81">
        <f>年中人口!Q892</f>
        <v>1877</v>
      </c>
      <c r="R37" s="81">
        <f>年中人口!R892</f>
        <v>2122</v>
      </c>
      <c r="S37" s="81">
        <f>年中人口!S892</f>
        <v>2090</v>
      </c>
      <c r="T37" s="81">
        <f>年中人口!T892</f>
        <v>1829</v>
      </c>
      <c r="U37" s="81">
        <f>年中人口!U892</f>
        <v>1577</v>
      </c>
      <c r="V37" s="81">
        <f>年中人口!V892</f>
        <v>1105</v>
      </c>
      <c r="W37" s="81">
        <f>年中人口!W892</f>
        <v>1075</v>
      </c>
      <c r="X37" s="81">
        <f>年中人口!X892</f>
        <v>1113</v>
      </c>
      <c r="Y37" s="81">
        <f>年中人口!Y892</f>
        <v>704</v>
      </c>
      <c r="Z37" s="81">
        <f>年中人口!Z892</f>
        <v>329</v>
      </c>
      <c r="AA37" s="81">
        <f>年中人口!AA892</f>
        <v>109</v>
      </c>
      <c r="AB37" s="81">
        <f>年中人口!AB892</f>
        <v>18</v>
      </c>
      <c r="AC37" s="81">
        <f>年中人口!AC892</f>
        <v>2</v>
      </c>
    </row>
    <row r="38" spans="1:29" s="78" customFormat="1" ht="14.45" customHeight="1">
      <c r="A38" s="291" t="s">
        <v>316</v>
      </c>
      <c r="B38" s="80" t="s">
        <v>456</v>
      </c>
      <c r="C38" s="81">
        <f>SUM(D38,E38,J38:AC38)</f>
        <v>13303</v>
      </c>
      <c r="D38" s="81">
        <f>年中人口!D893</f>
        <v>85</v>
      </c>
      <c r="E38" s="81">
        <f>年中人口!E893</f>
        <v>351</v>
      </c>
      <c r="F38" s="81">
        <f>年中人口!F893</f>
        <v>91</v>
      </c>
      <c r="G38" s="81">
        <f>年中人口!G893</f>
        <v>100</v>
      </c>
      <c r="H38" s="81">
        <f>年中人口!H893</f>
        <v>88</v>
      </c>
      <c r="I38" s="81">
        <f>年中人口!I893</f>
        <v>72</v>
      </c>
      <c r="J38" s="81">
        <f>年中人口!J893</f>
        <v>419</v>
      </c>
      <c r="K38" s="81">
        <f>年中人口!K893</f>
        <v>502</v>
      </c>
      <c r="L38" s="81">
        <f>年中人口!L893</f>
        <v>609</v>
      </c>
      <c r="M38" s="233">
        <f>年中人口!M893</f>
        <v>713</v>
      </c>
      <c r="N38" s="249">
        <f>年中人口!N893</f>
        <v>835</v>
      </c>
      <c r="O38" s="225">
        <f>年中人口!O893</f>
        <v>1072</v>
      </c>
      <c r="P38" s="81">
        <f>年中人口!P893</f>
        <v>1112</v>
      </c>
      <c r="Q38" s="81">
        <f>年中人口!Q893</f>
        <v>1100</v>
      </c>
      <c r="R38" s="81">
        <f>年中人口!R893</f>
        <v>1310</v>
      </c>
      <c r="S38" s="81">
        <f>年中人口!S893</f>
        <v>1305</v>
      </c>
      <c r="T38" s="81">
        <f>年中人口!T893</f>
        <v>1063</v>
      </c>
      <c r="U38" s="81">
        <f>年中人口!U893</f>
        <v>855</v>
      </c>
      <c r="V38" s="81">
        <f>年中人口!V893</f>
        <v>554</v>
      </c>
      <c r="W38" s="81">
        <f>年中人口!W893</f>
        <v>515</v>
      </c>
      <c r="X38" s="81">
        <f>年中人口!X893</f>
        <v>492</v>
      </c>
      <c r="Y38" s="81">
        <f>年中人口!Y893</f>
        <v>263</v>
      </c>
      <c r="Z38" s="81">
        <f>年中人口!Z893</f>
        <v>115</v>
      </c>
      <c r="AA38" s="81">
        <f>年中人口!AA893</f>
        <v>27</v>
      </c>
      <c r="AB38" s="81">
        <f>年中人口!AB893</f>
        <v>6</v>
      </c>
      <c r="AC38" s="81">
        <f>年中人口!AC893</f>
        <v>0</v>
      </c>
    </row>
    <row r="39" spans="1:29" s="78" customFormat="1" ht="14.45" customHeight="1">
      <c r="A39" s="291"/>
      <c r="B39" s="80" t="s">
        <v>457</v>
      </c>
      <c r="C39" s="81">
        <f>SUM(D39,E39,J39:AC39)</f>
        <v>11483</v>
      </c>
      <c r="D39" s="81">
        <f>年中人口!D894</f>
        <v>74</v>
      </c>
      <c r="E39" s="81">
        <f>年中人口!E894</f>
        <v>332</v>
      </c>
      <c r="F39" s="81">
        <f>年中人口!F894</f>
        <v>90</v>
      </c>
      <c r="G39" s="81">
        <f>年中人口!G894</f>
        <v>87</v>
      </c>
      <c r="H39" s="81">
        <f>年中人口!H894</f>
        <v>85</v>
      </c>
      <c r="I39" s="81">
        <f>年中人口!I894</f>
        <v>70</v>
      </c>
      <c r="J39" s="81">
        <f>年中人口!J894</f>
        <v>330</v>
      </c>
      <c r="K39" s="81">
        <f>年中人口!K894</f>
        <v>428</v>
      </c>
      <c r="L39" s="81">
        <f>年中人口!L894</f>
        <v>588</v>
      </c>
      <c r="M39" s="233">
        <f>年中人口!M894</f>
        <v>696</v>
      </c>
      <c r="N39" s="249">
        <f>年中人口!N894</f>
        <v>791</v>
      </c>
      <c r="O39" s="225">
        <f>年中人口!O894</f>
        <v>959</v>
      </c>
      <c r="P39" s="81">
        <f>年中人口!P894</f>
        <v>940</v>
      </c>
      <c r="Q39" s="81">
        <f>年中人口!Q894</f>
        <v>777</v>
      </c>
      <c r="R39" s="81">
        <f>年中人口!R894</f>
        <v>812</v>
      </c>
      <c r="S39" s="81">
        <f>年中人口!S894</f>
        <v>785</v>
      </c>
      <c r="T39" s="81">
        <f>年中人口!T894</f>
        <v>766</v>
      </c>
      <c r="U39" s="81">
        <f>年中人口!U894</f>
        <v>722</v>
      </c>
      <c r="V39" s="81">
        <f>年中人口!V894</f>
        <v>551</v>
      </c>
      <c r="W39" s="81">
        <f>年中人口!W894</f>
        <v>560</v>
      </c>
      <c r="X39" s="81">
        <f>年中人口!X894</f>
        <v>621</v>
      </c>
      <c r="Y39" s="81">
        <f>年中人口!Y894</f>
        <v>441</v>
      </c>
      <c r="Z39" s="81">
        <f>年中人口!Z894</f>
        <v>214</v>
      </c>
      <c r="AA39" s="81">
        <f>年中人口!AA894</f>
        <v>82</v>
      </c>
      <c r="AB39" s="81">
        <f>年中人口!AB894</f>
        <v>12</v>
      </c>
      <c r="AC39" s="81">
        <f>年中人口!AC894</f>
        <v>2</v>
      </c>
    </row>
    <row r="40" spans="1:29" s="78" customFormat="1" ht="24.95" customHeight="1">
      <c r="A40" s="79" t="s">
        <v>1205</v>
      </c>
      <c r="B40" s="80" t="s">
        <v>455</v>
      </c>
      <c r="C40" s="81">
        <f>C41+C42</f>
        <v>27082</v>
      </c>
      <c r="D40" s="81">
        <f>年中人口!D895</f>
        <v>171</v>
      </c>
      <c r="E40" s="81">
        <f>年中人口!E895</f>
        <v>714</v>
      </c>
      <c r="F40" s="81">
        <f>年中人口!F895</f>
        <v>176</v>
      </c>
      <c r="G40" s="81">
        <f>年中人口!G895</f>
        <v>189</v>
      </c>
      <c r="H40" s="81">
        <f>年中人口!H895</f>
        <v>191</v>
      </c>
      <c r="I40" s="81">
        <f>年中人口!I895</f>
        <v>158</v>
      </c>
      <c r="J40" s="81">
        <f>年中人口!J895</f>
        <v>795</v>
      </c>
      <c r="K40" s="81">
        <f>年中人口!K895</f>
        <v>1043</v>
      </c>
      <c r="L40" s="81">
        <f>年中人口!L895</f>
        <v>1456</v>
      </c>
      <c r="M40" s="233">
        <f>年中人口!M895</f>
        <v>1437</v>
      </c>
      <c r="N40" s="249">
        <f>年中人口!N895</f>
        <v>1512</v>
      </c>
      <c r="O40" s="225">
        <f>年中人口!O895</f>
        <v>1900</v>
      </c>
      <c r="P40" s="81">
        <f>年中人口!P895</f>
        <v>2058</v>
      </c>
      <c r="Q40" s="81">
        <f>年中人口!Q895</f>
        <v>1832</v>
      </c>
      <c r="R40" s="81">
        <f>年中人口!R895</f>
        <v>2008</v>
      </c>
      <c r="S40" s="81">
        <f>年中人口!S895</f>
        <v>2136</v>
      </c>
      <c r="T40" s="81">
        <f>年中人口!T895</f>
        <v>2121</v>
      </c>
      <c r="U40" s="81">
        <f>年中人口!U895</f>
        <v>2039</v>
      </c>
      <c r="V40" s="81">
        <f>年中人口!V895</f>
        <v>1433</v>
      </c>
      <c r="W40" s="81">
        <f>年中人口!W895</f>
        <v>1424</v>
      </c>
      <c r="X40" s="81">
        <f>年中人口!X895</f>
        <v>1349</v>
      </c>
      <c r="Y40" s="81">
        <f>年中人口!Y895</f>
        <v>978</v>
      </c>
      <c r="Z40" s="81">
        <f>年中人口!Z895</f>
        <v>495</v>
      </c>
      <c r="AA40" s="81">
        <f>年中人口!AA895</f>
        <v>147</v>
      </c>
      <c r="AB40" s="81">
        <f>年中人口!AB895</f>
        <v>32</v>
      </c>
      <c r="AC40" s="81">
        <f>年中人口!AC895</f>
        <v>2</v>
      </c>
    </row>
    <row r="41" spans="1:29" s="78" customFormat="1" ht="14.45" customHeight="1">
      <c r="A41" s="291" t="s">
        <v>317</v>
      </c>
      <c r="B41" s="80" t="s">
        <v>456</v>
      </c>
      <c r="C41" s="81">
        <f>SUM(D41,E41,J41:AC41)</f>
        <v>14779</v>
      </c>
      <c r="D41" s="81">
        <f>年中人口!D896</f>
        <v>90</v>
      </c>
      <c r="E41" s="81">
        <f>年中人口!E896</f>
        <v>381</v>
      </c>
      <c r="F41" s="81">
        <f>年中人口!F896</f>
        <v>89</v>
      </c>
      <c r="G41" s="81">
        <f>年中人口!G896</f>
        <v>95</v>
      </c>
      <c r="H41" s="81">
        <f>年中人口!H896</f>
        <v>106</v>
      </c>
      <c r="I41" s="81">
        <f>年中人口!I896</f>
        <v>91</v>
      </c>
      <c r="J41" s="81">
        <f>年中人口!J896</f>
        <v>425</v>
      </c>
      <c r="K41" s="81">
        <f>年中人口!K896</f>
        <v>593</v>
      </c>
      <c r="L41" s="81">
        <f>年中人口!L896</f>
        <v>788</v>
      </c>
      <c r="M41" s="233">
        <f>年中人口!M896</f>
        <v>743</v>
      </c>
      <c r="N41" s="249">
        <f>年中人口!N896</f>
        <v>812</v>
      </c>
      <c r="O41" s="225">
        <f>年中人口!O896</f>
        <v>1029</v>
      </c>
      <c r="P41" s="81">
        <f>年中人口!P896</f>
        <v>1177</v>
      </c>
      <c r="Q41" s="81">
        <f>年中人口!Q896</f>
        <v>1106</v>
      </c>
      <c r="R41" s="81">
        <f>年中人口!R896</f>
        <v>1259</v>
      </c>
      <c r="S41" s="81">
        <f>年中人口!S896</f>
        <v>1348</v>
      </c>
      <c r="T41" s="81">
        <f>年中人口!T896</f>
        <v>1259</v>
      </c>
      <c r="U41" s="81">
        <f>年中人口!U896</f>
        <v>1145</v>
      </c>
      <c r="V41" s="81">
        <f>年中人口!V896</f>
        <v>758</v>
      </c>
      <c r="W41" s="81">
        <f>年中人口!W896</f>
        <v>674</v>
      </c>
      <c r="X41" s="81">
        <f>年中人口!X896</f>
        <v>608</v>
      </c>
      <c r="Y41" s="81">
        <f>年中人口!Y896</f>
        <v>370</v>
      </c>
      <c r="Z41" s="81">
        <f>年中人口!Z896</f>
        <v>165</v>
      </c>
      <c r="AA41" s="81">
        <f>年中人口!AA896</f>
        <v>42</v>
      </c>
      <c r="AB41" s="81">
        <f>年中人口!AB896</f>
        <v>6</v>
      </c>
      <c r="AC41" s="81">
        <f>年中人口!AC896</f>
        <v>1</v>
      </c>
    </row>
    <row r="42" spans="1:29" s="78" customFormat="1" ht="14.45" customHeight="1">
      <c r="A42" s="291"/>
      <c r="B42" s="80" t="s">
        <v>457</v>
      </c>
      <c r="C42" s="81">
        <f>SUM(D42,E42,J42:AC42)</f>
        <v>12303</v>
      </c>
      <c r="D42" s="81">
        <f>年中人口!D897</f>
        <v>81</v>
      </c>
      <c r="E42" s="81">
        <f>年中人口!E897</f>
        <v>333</v>
      </c>
      <c r="F42" s="81">
        <f>年中人口!F897</f>
        <v>87</v>
      </c>
      <c r="G42" s="81">
        <f>年中人口!G897</f>
        <v>94</v>
      </c>
      <c r="H42" s="81">
        <f>年中人口!H897</f>
        <v>85</v>
      </c>
      <c r="I42" s="81">
        <f>年中人口!I897</f>
        <v>67</v>
      </c>
      <c r="J42" s="81">
        <f>年中人口!J897</f>
        <v>370</v>
      </c>
      <c r="K42" s="81">
        <f>年中人口!K897</f>
        <v>450</v>
      </c>
      <c r="L42" s="81">
        <f>年中人口!L897</f>
        <v>668</v>
      </c>
      <c r="M42" s="233">
        <f>年中人口!M897</f>
        <v>694</v>
      </c>
      <c r="N42" s="249">
        <f>年中人口!N897</f>
        <v>700</v>
      </c>
      <c r="O42" s="225">
        <f>年中人口!O897</f>
        <v>871</v>
      </c>
      <c r="P42" s="81">
        <f>年中人口!P897</f>
        <v>881</v>
      </c>
      <c r="Q42" s="81">
        <f>年中人口!Q897</f>
        <v>726</v>
      </c>
      <c r="R42" s="81">
        <f>年中人口!R897</f>
        <v>749</v>
      </c>
      <c r="S42" s="81">
        <f>年中人口!S897</f>
        <v>788</v>
      </c>
      <c r="T42" s="81">
        <f>年中人口!T897</f>
        <v>862</v>
      </c>
      <c r="U42" s="81">
        <f>年中人口!U897</f>
        <v>894</v>
      </c>
      <c r="V42" s="81">
        <f>年中人口!V897</f>
        <v>675</v>
      </c>
      <c r="W42" s="81">
        <f>年中人口!W897</f>
        <v>750</v>
      </c>
      <c r="X42" s="81">
        <f>年中人口!X897</f>
        <v>741</v>
      </c>
      <c r="Y42" s="81">
        <f>年中人口!Y897</f>
        <v>608</v>
      </c>
      <c r="Z42" s="81">
        <f>年中人口!Z897</f>
        <v>330</v>
      </c>
      <c r="AA42" s="81">
        <f>年中人口!AA897</f>
        <v>105</v>
      </c>
      <c r="AB42" s="81">
        <f>年中人口!AB897</f>
        <v>26</v>
      </c>
      <c r="AC42" s="81">
        <f>年中人口!AC897</f>
        <v>1</v>
      </c>
    </row>
    <row r="43" spans="1:29" s="78" customFormat="1" ht="24.95" customHeight="1">
      <c r="A43" s="79" t="s">
        <v>118</v>
      </c>
      <c r="B43" s="80" t="s">
        <v>455</v>
      </c>
      <c r="C43" s="81">
        <f>C44+C45</f>
        <v>25078</v>
      </c>
      <c r="D43" s="81">
        <f>年中人口!D898</f>
        <v>135</v>
      </c>
      <c r="E43" s="81">
        <f>年中人口!E898</f>
        <v>497</v>
      </c>
      <c r="F43" s="81">
        <f>年中人口!F898</f>
        <v>123</v>
      </c>
      <c r="G43" s="81">
        <f>年中人口!G898</f>
        <v>136</v>
      </c>
      <c r="H43" s="81">
        <f>年中人口!H898</f>
        <v>123</v>
      </c>
      <c r="I43" s="81">
        <f>年中人口!I898</f>
        <v>115</v>
      </c>
      <c r="J43" s="81">
        <f>年中人口!J898</f>
        <v>648</v>
      </c>
      <c r="K43" s="81">
        <f>年中人口!K898</f>
        <v>984</v>
      </c>
      <c r="L43" s="81">
        <f>年中人口!L898</f>
        <v>1283</v>
      </c>
      <c r="M43" s="233">
        <f>年中人口!M898</f>
        <v>1274</v>
      </c>
      <c r="N43" s="249">
        <f>年中人口!N898</f>
        <v>1375</v>
      </c>
      <c r="O43" s="225">
        <f>年中人口!O898</f>
        <v>1793</v>
      </c>
      <c r="P43" s="81">
        <f>年中人口!P898</f>
        <v>2099</v>
      </c>
      <c r="Q43" s="81">
        <f>年中人口!Q898</f>
        <v>2011</v>
      </c>
      <c r="R43" s="81">
        <f>年中人口!R898</f>
        <v>2120</v>
      </c>
      <c r="S43" s="81">
        <f>年中人口!S898</f>
        <v>2176</v>
      </c>
      <c r="T43" s="81">
        <f>年中人口!T898</f>
        <v>1950</v>
      </c>
      <c r="U43" s="81">
        <f>年中人口!U898</f>
        <v>1631</v>
      </c>
      <c r="V43" s="81">
        <f>年中人口!V898</f>
        <v>1174</v>
      </c>
      <c r="W43" s="81">
        <f>年中人口!W898</f>
        <v>1131</v>
      </c>
      <c r="X43" s="81">
        <f>年中人口!X898</f>
        <v>1242</v>
      </c>
      <c r="Y43" s="81">
        <f>年中人口!Y898</f>
        <v>923</v>
      </c>
      <c r="Z43" s="81">
        <f>年中人口!Z898</f>
        <v>468</v>
      </c>
      <c r="AA43" s="81">
        <f>年中人口!AA898</f>
        <v>141</v>
      </c>
      <c r="AB43" s="81">
        <f>年中人口!AB898</f>
        <v>21</v>
      </c>
      <c r="AC43" s="81">
        <f>年中人口!AC898</f>
        <v>2</v>
      </c>
    </row>
    <row r="44" spans="1:29" s="78" customFormat="1" ht="14.45" customHeight="1">
      <c r="A44" s="291" t="s">
        <v>318</v>
      </c>
      <c r="B44" s="80" t="s">
        <v>456</v>
      </c>
      <c r="C44" s="81">
        <f>SUM(D44,E44,J44:AC44)</f>
        <v>13608</v>
      </c>
      <c r="D44" s="81">
        <f>年中人口!D899</f>
        <v>75</v>
      </c>
      <c r="E44" s="81">
        <f>年中人口!E899</f>
        <v>264</v>
      </c>
      <c r="F44" s="81">
        <f>年中人口!F899</f>
        <v>67</v>
      </c>
      <c r="G44" s="81">
        <f>年中人口!G899</f>
        <v>78</v>
      </c>
      <c r="H44" s="81">
        <f>年中人口!H899</f>
        <v>67</v>
      </c>
      <c r="I44" s="81">
        <f>年中人口!I899</f>
        <v>52</v>
      </c>
      <c r="J44" s="81">
        <f>年中人口!J899</f>
        <v>338</v>
      </c>
      <c r="K44" s="81">
        <f>年中人口!K899</f>
        <v>526</v>
      </c>
      <c r="L44" s="81">
        <f>年中人口!L899</f>
        <v>709</v>
      </c>
      <c r="M44" s="233">
        <f>年中人口!M899</f>
        <v>665</v>
      </c>
      <c r="N44" s="249">
        <f>年中人口!N899</f>
        <v>727</v>
      </c>
      <c r="O44" s="225">
        <f>年中人口!O899</f>
        <v>949</v>
      </c>
      <c r="P44" s="81">
        <f>年中人口!P899</f>
        <v>1162</v>
      </c>
      <c r="Q44" s="81">
        <f>年中人口!Q899</f>
        <v>1184</v>
      </c>
      <c r="R44" s="81">
        <f>年中人口!R899</f>
        <v>1393</v>
      </c>
      <c r="S44" s="81">
        <f>年中人口!S899</f>
        <v>1390</v>
      </c>
      <c r="T44" s="81">
        <f>年中人口!T899</f>
        <v>1176</v>
      </c>
      <c r="U44" s="81">
        <f>年中人口!U899</f>
        <v>880</v>
      </c>
      <c r="V44" s="81">
        <f>年中人口!V899</f>
        <v>555</v>
      </c>
      <c r="W44" s="81">
        <f>年中人口!W899</f>
        <v>519</v>
      </c>
      <c r="X44" s="81">
        <f>年中人口!X899</f>
        <v>531</v>
      </c>
      <c r="Y44" s="81">
        <f>年中人口!Y899</f>
        <v>351</v>
      </c>
      <c r="Z44" s="81">
        <f>年中人口!Z899</f>
        <v>167</v>
      </c>
      <c r="AA44" s="81">
        <f>年中人口!AA899</f>
        <v>44</v>
      </c>
      <c r="AB44" s="81">
        <f>年中人口!AB899</f>
        <v>2</v>
      </c>
      <c r="AC44" s="81">
        <f>年中人口!AC899</f>
        <v>1</v>
      </c>
    </row>
    <row r="45" spans="1:29" s="78" customFormat="1" ht="14.45" customHeight="1">
      <c r="A45" s="291"/>
      <c r="B45" s="80" t="s">
        <v>457</v>
      </c>
      <c r="C45" s="81">
        <f>SUM(D45,E45,J45:AC45)</f>
        <v>11470</v>
      </c>
      <c r="D45" s="81">
        <f>年中人口!D900</f>
        <v>60</v>
      </c>
      <c r="E45" s="81">
        <f>年中人口!E900</f>
        <v>233</v>
      </c>
      <c r="F45" s="81">
        <f>年中人口!F900</f>
        <v>56</v>
      </c>
      <c r="G45" s="81">
        <f>年中人口!G900</f>
        <v>58</v>
      </c>
      <c r="H45" s="81">
        <f>年中人口!H900</f>
        <v>56</v>
      </c>
      <c r="I45" s="81">
        <f>年中人口!I900</f>
        <v>63</v>
      </c>
      <c r="J45" s="81">
        <f>年中人口!J900</f>
        <v>310</v>
      </c>
      <c r="K45" s="81">
        <f>年中人口!K900</f>
        <v>458</v>
      </c>
      <c r="L45" s="81">
        <f>年中人口!L900</f>
        <v>574</v>
      </c>
      <c r="M45" s="233">
        <f>年中人口!M900</f>
        <v>609</v>
      </c>
      <c r="N45" s="249">
        <f>年中人口!N900</f>
        <v>648</v>
      </c>
      <c r="O45" s="225">
        <f>年中人口!O900</f>
        <v>844</v>
      </c>
      <c r="P45" s="81">
        <f>年中人口!P900</f>
        <v>937</v>
      </c>
      <c r="Q45" s="81">
        <f>年中人口!Q900</f>
        <v>827</v>
      </c>
      <c r="R45" s="81">
        <f>年中人口!R900</f>
        <v>727</v>
      </c>
      <c r="S45" s="81">
        <f>年中人口!S900</f>
        <v>786</v>
      </c>
      <c r="T45" s="81">
        <f>年中人口!T900</f>
        <v>774</v>
      </c>
      <c r="U45" s="81">
        <f>年中人口!U900</f>
        <v>751</v>
      </c>
      <c r="V45" s="81">
        <f>年中人口!V900</f>
        <v>619</v>
      </c>
      <c r="W45" s="81">
        <f>年中人口!W900</f>
        <v>612</v>
      </c>
      <c r="X45" s="81">
        <f>年中人口!X900</f>
        <v>711</v>
      </c>
      <c r="Y45" s="81">
        <f>年中人口!Y900</f>
        <v>572</v>
      </c>
      <c r="Z45" s="81">
        <f>年中人口!Z900</f>
        <v>301</v>
      </c>
      <c r="AA45" s="81">
        <f>年中人口!AA900</f>
        <v>97</v>
      </c>
      <c r="AB45" s="81">
        <f>年中人口!AB900</f>
        <v>19</v>
      </c>
      <c r="AC45" s="81">
        <f>年中人口!AC900</f>
        <v>1</v>
      </c>
    </row>
    <row r="46" spans="1:29" s="78" customFormat="1" ht="24.95" customHeight="1">
      <c r="A46" s="79" t="s">
        <v>119</v>
      </c>
      <c r="B46" s="80" t="s">
        <v>455</v>
      </c>
      <c r="C46" s="81">
        <f>C47+C48</f>
        <v>28753</v>
      </c>
      <c r="D46" s="81">
        <f>年中人口!D901</f>
        <v>188</v>
      </c>
      <c r="E46" s="81">
        <f>年中人口!E901</f>
        <v>804</v>
      </c>
      <c r="F46" s="81">
        <f>年中人口!F901</f>
        <v>212</v>
      </c>
      <c r="G46" s="81">
        <f>年中人口!G901</f>
        <v>232</v>
      </c>
      <c r="H46" s="81">
        <f>年中人口!H901</f>
        <v>201</v>
      </c>
      <c r="I46" s="81">
        <f>年中人口!I901</f>
        <v>159</v>
      </c>
      <c r="J46" s="81">
        <f>年中人口!J901</f>
        <v>891</v>
      </c>
      <c r="K46" s="81">
        <f>年中人口!K901</f>
        <v>1116</v>
      </c>
      <c r="L46" s="81">
        <f>年中人口!L901</f>
        <v>1539</v>
      </c>
      <c r="M46" s="233">
        <f>年中人口!M901</f>
        <v>1622</v>
      </c>
      <c r="N46" s="249">
        <f>年中人口!N901</f>
        <v>1866</v>
      </c>
      <c r="O46" s="225">
        <f>年中人口!O901</f>
        <v>2352</v>
      </c>
      <c r="P46" s="81">
        <f>年中人口!P901</f>
        <v>2441</v>
      </c>
      <c r="Q46" s="81">
        <f>年中人口!Q901</f>
        <v>2211</v>
      </c>
      <c r="R46" s="81">
        <f>年中人口!R901</f>
        <v>2417</v>
      </c>
      <c r="S46" s="81">
        <f>年中人口!S901</f>
        <v>2409</v>
      </c>
      <c r="T46" s="81">
        <f>年中人口!T901</f>
        <v>2094</v>
      </c>
      <c r="U46" s="81">
        <f>年中人口!U901</f>
        <v>1734</v>
      </c>
      <c r="V46" s="81">
        <f>年中人口!V901</f>
        <v>1236</v>
      </c>
      <c r="W46" s="81">
        <f>年中人口!W901</f>
        <v>1165</v>
      </c>
      <c r="X46" s="81">
        <f>年中人口!X901</f>
        <v>1202</v>
      </c>
      <c r="Y46" s="81">
        <f>年中人口!Y901</f>
        <v>882</v>
      </c>
      <c r="Z46" s="81">
        <f>年中人口!Z901</f>
        <v>400</v>
      </c>
      <c r="AA46" s="81">
        <f>年中人口!AA901</f>
        <v>147</v>
      </c>
      <c r="AB46" s="81">
        <f>年中人口!AB901</f>
        <v>33</v>
      </c>
      <c r="AC46" s="81">
        <f>年中人口!AC901</f>
        <v>4</v>
      </c>
    </row>
    <row r="47" spans="1:29" s="78" customFormat="1" ht="14.45" customHeight="1">
      <c r="A47" s="291" t="s">
        <v>319</v>
      </c>
      <c r="B47" s="80" t="s">
        <v>456</v>
      </c>
      <c r="C47" s="81">
        <f>SUM(D47,E47,J47:AC47)</f>
        <v>15258</v>
      </c>
      <c r="D47" s="81">
        <f>年中人口!D902</f>
        <v>94</v>
      </c>
      <c r="E47" s="81">
        <f>年中人口!E902</f>
        <v>413</v>
      </c>
      <c r="F47" s="81">
        <f>年中人口!F902</f>
        <v>106</v>
      </c>
      <c r="G47" s="81">
        <f>年中人口!G902</f>
        <v>117</v>
      </c>
      <c r="H47" s="81">
        <f>年中人口!H902</f>
        <v>106</v>
      </c>
      <c r="I47" s="81">
        <f>年中人口!I902</f>
        <v>84</v>
      </c>
      <c r="J47" s="81">
        <f>年中人口!J902</f>
        <v>494</v>
      </c>
      <c r="K47" s="81">
        <f>年中人口!K902</f>
        <v>575</v>
      </c>
      <c r="L47" s="81">
        <f>年中人口!L902</f>
        <v>781</v>
      </c>
      <c r="M47" s="233">
        <f>年中人口!M902</f>
        <v>831</v>
      </c>
      <c r="N47" s="249">
        <f>年中人口!N902</f>
        <v>964</v>
      </c>
      <c r="O47" s="225">
        <f>年中人口!O902</f>
        <v>1188</v>
      </c>
      <c r="P47" s="81">
        <f>年中人口!P902</f>
        <v>1303</v>
      </c>
      <c r="Q47" s="81">
        <f>年中人口!Q902</f>
        <v>1273</v>
      </c>
      <c r="R47" s="81">
        <f>年中人口!R902</f>
        <v>1481</v>
      </c>
      <c r="S47" s="81">
        <f>年中人口!S902</f>
        <v>1467</v>
      </c>
      <c r="T47" s="81">
        <f>年中人口!T902</f>
        <v>1181</v>
      </c>
      <c r="U47" s="81">
        <f>年中人口!U902</f>
        <v>961</v>
      </c>
      <c r="V47" s="81">
        <f>年中人口!V902</f>
        <v>650</v>
      </c>
      <c r="W47" s="81">
        <f>年中人口!W902</f>
        <v>562</v>
      </c>
      <c r="X47" s="81">
        <f>年中人口!X902</f>
        <v>519</v>
      </c>
      <c r="Y47" s="81">
        <f>年中人口!Y902</f>
        <v>347</v>
      </c>
      <c r="Z47" s="81">
        <f>年中人口!Z902</f>
        <v>132</v>
      </c>
      <c r="AA47" s="81">
        <f>年中人口!AA902</f>
        <v>36</v>
      </c>
      <c r="AB47" s="81">
        <f>年中人口!AB902</f>
        <v>5</v>
      </c>
      <c r="AC47" s="81">
        <f>年中人口!AC902</f>
        <v>1</v>
      </c>
    </row>
    <row r="48" spans="1:29" s="78" customFormat="1" ht="14.45" customHeight="1">
      <c r="A48" s="291"/>
      <c r="B48" s="80" t="s">
        <v>457</v>
      </c>
      <c r="C48" s="81">
        <f>SUM(D48,E48,J48:AC48)</f>
        <v>13495</v>
      </c>
      <c r="D48" s="81">
        <f>年中人口!D903</f>
        <v>94</v>
      </c>
      <c r="E48" s="81">
        <f>年中人口!E903</f>
        <v>391</v>
      </c>
      <c r="F48" s="81">
        <f>年中人口!F903</f>
        <v>106</v>
      </c>
      <c r="G48" s="81">
        <f>年中人口!G903</f>
        <v>115</v>
      </c>
      <c r="H48" s="81">
        <f>年中人口!H903</f>
        <v>95</v>
      </c>
      <c r="I48" s="81">
        <f>年中人口!I903</f>
        <v>75</v>
      </c>
      <c r="J48" s="81">
        <f>年中人口!J903</f>
        <v>397</v>
      </c>
      <c r="K48" s="81">
        <f>年中人口!K903</f>
        <v>541</v>
      </c>
      <c r="L48" s="81">
        <f>年中人口!L903</f>
        <v>758</v>
      </c>
      <c r="M48" s="233">
        <f>年中人口!M903</f>
        <v>791</v>
      </c>
      <c r="N48" s="249">
        <f>年中人口!N903</f>
        <v>902</v>
      </c>
      <c r="O48" s="225">
        <f>年中人口!O903</f>
        <v>1164</v>
      </c>
      <c r="P48" s="81">
        <f>年中人口!P903</f>
        <v>1138</v>
      </c>
      <c r="Q48" s="81">
        <f>年中人口!Q903</f>
        <v>938</v>
      </c>
      <c r="R48" s="81">
        <f>年中人口!R903</f>
        <v>936</v>
      </c>
      <c r="S48" s="81">
        <f>年中人口!S903</f>
        <v>942</v>
      </c>
      <c r="T48" s="81">
        <f>年中人口!T903</f>
        <v>913</v>
      </c>
      <c r="U48" s="81">
        <f>年中人口!U903</f>
        <v>773</v>
      </c>
      <c r="V48" s="81">
        <f>年中人口!V903</f>
        <v>586</v>
      </c>
      <c r="W48" s="81">
        <f>年中人口!W903</f>
        <v>603</v>
      </c>
      <c r="X48" s="81">
        <f>年中人口!X903</f>
        <v>683</v>
      </c>
      <c r="Y48" s="81">
        <f>年中人口!Y903</f>
        <v>535</v>
      </c>
      <c r="Z48" s="81">
        <f>年中人口!Z903</f>
        <v>268</v>
      </c>
      <c r="AA48" s="81">
        <f>年中人口!AA903</f>
        <v>111</v>
      </c>
      <c r="AB48" s="81">
        <f>年中人口!AB903</f>
        <v>28</v>
      </c>
      <c r="AC48" s="81">
        <f>年中人口!AC903</f>
        <v>3</v>
      </c>
    </row>
    <row r="49" spans="1:29" ht="24.95" customHeight="1">
      <c r="A49" s="79" t="s">
        <v>120</v>
      </c>
      <c r="B49" s="80" t="s">
        <v>455</v>
      </c>
      <c r="C49" s="197">
        <f>C50+C51</f>
        <v>26771</v>
      </c>
      <c r="D49" s="81">
        <f>年中人口!D904</f>
        <v>148</v>
      </c>
      <c r="E49" s="81">
        <f>年中人口!E904</f>
        <v>589</v>
      </c>
      <c r="F49" s="81">
        <f>年中人口!F904</f>
        <v>147</v>
      </c>
      <c r="G49" s="81">
        <f>年中人口!G904</f>
        <v>159</v>
      </c>
      <c r="H49" s="81">
        <f>年中人口!H904</f>
        <v>154</v>
      </c>
      <c r="I49" s="81">
        <f>年中人口!I904</f>
        <v>129</v>
      </c>
      <c r="J49" s="81">
        <f>年中人口!J904</f>
        <v>733</v>
      </c>
      <c r="K49" s="81">
        <f>年中人口!K904</f>
        <v>1125</v>
      </c>
      <c r="L49" s="81">
        <f>年中人口!L904</f>
        <v>1399</v>
      </c>
      <c r="M49" s="233">
        <f>年中人口!M904</f>
        <v>1448</v>
      </c>
      <c r="N49" s="249">
        <f>年中人口!N904</f>
        <v>1486</v>
      </c>
      <c r="O49" s="225">
        <f>年中人口!O904</f>
        <v>1736</v>
      </c>
      <c r="P49" s="81">
        <f>年中人口!P904</f>
        <v>1952</v>
      </c>
      <c r="Q49" s="81">
        <f>年中人口!Q904</f>
        <v>1801</v>
      </c>
      <c r="R49" s="81">
        <f>年中人口!R904</f>
        <v>2112</v>
      </c>
      <c r="S49" s="81">
        <f>年中人口!S904</f>
        <v>2299</v>
      </c>
      <c r="T49" s="81">
        <f>年中人口!T904</f>
        <v>1940</v>
      </c>
      <c r="U49" s="81">
        <f>年中人口!U904</f>
        <v>1855</v>
      </c>
      <c r="V49" s="81">
        <f>年中人口!V904</f>
        <v>1423</v>
      </c>
      <c r="W49" s="81">
        <f>年中人口!W904</f>
        <v>1469</v>
      </c>
      <c r="X49" s="81">
        <f>年中人口!X904</f>
        <v>1380</v>
      </c>
      <c r="Y49" s="81">
        <f>年中人口!Y904</f>
        <v>1063</v>
      </c>
      <c r="Z49" s="81">
        <f>年中人口!Z904</f>
        <v>565</v>
      </c>
      <c r="AA49" s="81">
        <f>年中人口!AA904</f>
        <v>208</v>
      </c>
      <c r="AB49" s="81">
        <f>年中人口!AB904</f>
        <v>39</v>
      </c>
      <c r="AC49" s="81">
        <f>年中人口!AC904</f>
        <v>1</v>
      </c>
    </row>
    <row r="50" spans="1:29" ht="14.45" customHeight="1">
      <c r="A50" s="291" t="s">
        <v>320</v>
      </c>
      <c r="B50" s="80" t="s">
        <v>456</v>
      </c>
      <c r="C50" s="197">
        <f>SUM(D50,E50,J50:AC50)</f>
        <v>14672</v>
      </c>
      <c r="D50" s="81">
        <f>年中人口!D905</f>
        <v>78</v>
      </c>
      <c r="E50" s="81">
        <f>年中人口!E905</f>
        <v>320</v>
      </c>
      <c r="F50" s="81">
        <f>年中人口!F905</f>
        <v>80</v>
      </c>
      <c r="G50" s="81">
        <f>年中人口!G905</f>
        <v>87</v>
      </c>
      <c r="H50" s="81">
        <f>年中人口!H905</f>
        <v>86</v>
      </c>
      <c r="I50" s="81">
        <f>年中人口!I905</f>
        <v>67</v>
      </c>
      <c r="J50" s="81">
        <f>年中人口!J905</f>
        <v>405</v>
      </c>
      <c r="K50" s="81">
        <f>年中人口!K905</f>
        <v>619</v>
      </c>
      <c r="L50" s="81">
        <f>年中人口!L905</f>
        <v>755</v>
      </c>
      <c r="M50" s="233">
        <f>年中人口!M905</f>
        <v>761</v>
      </c>
      <c r="N50" s="249">
        <f>年中人口!N905</f>
        <v>800</v>
      </c>
      <c r="O50" s="225">
        <f>年中人口!O905</f>
        <v>942</v>
      </c>
      <c r="P50" s="81">
        <f>年中人口!P905</f>
        <v>1131</v>
      </c>
      <c r="Q50" s="81">
        <f>年中人口!Q905</f>
        <v>1049</v>
      </c>
      <c r="R50" s="81">
        <f>年中人口!R905</f>
        <v>1348</v>
      </c>
      <c r="S50" s="81">
        <f>年中人口!S905</f>
        <v>1461</v>
      </c>
      <c r="T50" s="81">
        <f>年中人口!T905</f>
        <v>1207</v>
      </c>
      <c r="U50" s="81">
        <f>年中人口!U905</f>
        <v>1079</v>
      </c>
      <c r="V50" s="81">
        <f>年中人口!V905</f>
        <v>738</v>
      </c>
      <c r="W50" s="81">
        <f>年中人口!W905</f>
        <v>685</v>
      </c>
      <c r="X50" s="81">
        <f>年中人口!X905</f>
        <v>599</v>
      </c>
      <c r="Y50" s="81">
        <f>年中人口!Y905</f>
        <v>422</v>
      </c>
      <c r="Z50" s="81">
        <f>年中人口!Z905</f>
        <v>201</v>
      </c>
      <c r="AA50" s="81">
        <f>年中人口!AA905</f>
        <v>61</v>
      </c>
      <c r="AB50" s="81">
        <f>年中人口!AB905</f>
        <v>11</v>
      </c>
      <c r="AC50" s="81">
        <f>年中人口!AC905</f>
        <v>0</v>
      </c>
    </row>
    <row r="51" spans="1:29" ht="14.45" customHeight="1">
      <c r="A51" s="291"/>
      <c r="B51" s="80" t="s">
        <v>457</v>
      </c>
      <c r="C51" s="197">
        <f>SUM(D51,E51,J51:AC51)</f>
        <v>12099</v>
      </c>
      <c r="D51" s="81">
        <f>年中人口!D906</f>
        <v>70</v>
      </c>
      <c r="E51" s="81">
        <f>年中人口!E906</f>
        <v>269</v>
      </c>
      <c r="F51" s="81">
        <f>年中人口!F906</f>
        <v>67</v>
      </c>
      <c r="G51" s="81">
        <f>年中人口!G906</f>
        <v>72</v>
      </c>
      <c r="H51" s="81">
        <f>年中人口!H906</f>
        <v>68</v>
      </c>
      <c r="I51" s="81">
        <f>年中人口!I906</f>
        <v>62</v>
      </c>
      <c r="J51" s="81">
        <f>年中人口!J906</f>
        <v>328</v>
      </c>
      <c r="K51" s="81">
        <f>年中人口!K906</f>
        <v>506</v>
      </c>
      <c r="L51" s="81">
        <f>年中人口!L906</f>
        <v>644</v>
      </c>
      <c r="M51" s="233">
        <f>年中人口!M906</f>
        <v>687</v>
      </c>
      <c r="N51" s="249">
        <f>年中人口!N906</f>
        <v>686</v>
      </c>
      <c r="O51" s="225">
        <f>年中人口!O906</f>
        <v>794</v>
      </c>
      <c r="P51" s="81">
        <f>年中人口!P906</f>
        <v>821</v>
      </c>
      <c r="Q51" s="81">
        <f>年中人口!Q906</f>
        <v>752</v>
      </c>
      <c r="R51" s="81">
        <f>年中人口!R906</f>
        <v>764</v>
      </c>
      <c r="S51" s="81">
        <f>年中人口!S906</f>
        <v>838</v>
      </c>
      <c r="T51" s="81">
        <f>年中人口!T906</f>
        <v>733</v>
      </c>
      <c r="U51" s="81">
        <f>年中人口!U906</f>
        <v>776</v>
      </c>
      <c r="V51" s="81">
        <f>年中人口!V906</f>
        <v>685</v>
      </c>
      <c r="W51" s="81">
        <f>年中人口!W906</f>
        <v>784</v>
      </c>
      <c r="X51" s="81">
        <f>年中人口!X906</f>
        <v>781</v>
      </c>
      <c r="Y51" s="81">
        <f>年中人口!Y906</f>
        <v>641</v>
      </c>
      <c r="Z51" s="81">
        <f>年中人口!Z906</f>
        <v>364</v>
      </c>
      <c r="AA51" s="81">
        <f>年中人口!AA906</f>
        <v>147</v>
      </c>
      <c r="AB51" s="81">
        <f>年中人口!AB906</f>
        <v>28</v>
      </c>
      <c r="AC51" s="81">
        <f>年中人口!AC906</f>
        <v>1</v>
      </c>
    </row>
    <row r="52" spans="1:29" s="202" customFormat="1" ht="24.95" customHeight="1">
      <c r="A52" s="73" t="s">
        <v>210</v>
      </c>
      <c r="B52" s="74" t="s">
        <v>452</v>
      </c>
      <c r="C52" s="75">
        <f>C53+C54</f>
        <v>522311</v>
      </c>
      <c r="D52" s="75">
        <f>年中人口!D916</f>
        <v>2891</v>
      </c>
      <c r="E52" s="75">
        <f>年中人口!E916</f>
        <v>12779</v>
      </c>
      <c r="F52" s="75">
        <f>年中人口!F916</f>
        <v>3038</v>
      </c>
      <c r="G52" s="75">
        <f>年中人口!G916</f>
        <v>3373</v>
      </c>
      <c r="H52" s="75">
        <f>年中人口!H916</f>
        <v>3421</v>
      </c>
      <c r="I52" s="75">
        <f>年中人口!I916</f>
        <v>2947</v>
      </c>
      <c r="J52" s="75">
        <f>年中人口!J916</f>
        <v>17334</v>
      </c>
      <c r="K52" s="75">
        <f>年中人口!K916</f>
        <v>24783</v>
      </c>
      <c r="L52" s="75">
        <f>年中人口!L916</f>
        <v>32861</v>
      </c>
      <c r="M52" s="76">
        <f>年中人口!M916</f>
        <v>35363</v>
      </c>
      <c r="N52" s="77">
        <f>年中人口!N916</f>
        <v>34088</v>
      </c>
      <c r="O52" s="75">
        <f>年中人口!O916</f>
        <v>38563</v>
      </c>
      <c r="P52" s="75">
        <f>年中人口!P916</f>
        <v>38801</v>
      </c>
      <c r="Q52" s="75">
        <f>年中人口!Q916</f>
        <v>36643</v>
      </c>
      <c r="R52" s="75">
        <f>年中人口!R916</f>
        <v>41067</v>
      </c>
      <c r="S52" s="75">
        <f>年中人口!S916</f>
        <v>43943</v>
      </c>
      <c r="T52" s="75">
        <f>年中人口!T916</f>
        <v>39743</v>
      </c>
      <c r="U52" s="75">
        <f>年中人口!U916</f>
        <v>34333</v>
      </c>
      <c r="V52" s="75">
        <f>年中人口!V916</f>
        <v>22858</v>
      </c>
      <c r="W52" s="75">
        <f>年中人口!W916</f>
        <v>20766</v>
      </c>
      <c r="X52" s="75">
        <f>年中人口!X916</f>
        <v>19816</v>
      </c>
      <c r="Y52" s="75">
        <f>年中人口!Y916</f>
        <v>14807</v>
      </c>
      <c r="Z52" s="75">
        <f>年中人口!Z916</f>
        <v>7828</v>
      </c>
      <c r="AA52" s="75">
        <f>年中人口!AA916</f>
        <v>2504</v>
      </c>
      <c r="AB52" s="75">
        <f>年中人口!AB916</f>
        <v>476</v>
      </c>
      <c r="AC52" s="75">
        <f>年中人口!AC916</f>
        <v>64</v>
      </c>
    </row>
    <row r="53" spans="1:29" s="202" customFormat="1" ht="14.45" customHeight="1">
      <c r="A53" s="292" t="s">
        <v>121</v>
      </c>
      <c r="B53" s="74" t="s">
        <v>453</v>
      </c>
      <c r="C53" s="75">
        <f>SUM(D53,E53,J53:AC53)</f>
        <v>272002</v>
      </c>
      <c r="D53" s="75">
        <f>年中人口!D917</f>
        <v>1516</v>
      </c>
      <c r="E53" s="75">
        <f>年中人口!E917</f>
        <v>6651</v>
      </c>
      <c r="F53" s="75">
        <f>年中人口!F917</f>
        <v>1597</v>
      </c>
      <c r="G53" s="75">
        <f>年中人口!G917</f>
        <v>1761</v>
      </c>
      <c r="H53" s="75">
        <f>年中人口!H917</f>
        <v>1772</v>
      </c>
      <c r="I53" s="75">
        <f>年中人口!I917</f>
        <v>1521</v>
      </c>
      <c r="J53" s="75">
        <f>年中人口!J917</f>
        <v>9127</v>
      </c>
      <c r="K53" s="75">
        <f>年中人口!K917</f>
        <v>12973</v>
      </c>
      <c r="L53" s="75">
        <f>年中人口!L917</f>
        <v>17211</v>
      </c>
      <c r="M53" s="76">
        <f>年中人口!M917</f>
        <v>18326</v>
      </c>
      <c r="N53" s="77">
        <f>年中人口!N917</f>
        <v>17996</v>
      </c>
      <c r="O53" s="75">
        <f>年中人口!O917</f>
        <v>20373</v>
      </c>
      <c r="P53" s="75">
        <f>年中人口!P917</f>
        <v>20288</v>
      </c>
      <c r="Q53" s="75">
        <f>年中人口!Q917</f>
        <v>19499</v>
      </c>
      <c r="R53" s="75">
        <f>年中人口!R917</f>
        <v>22820</v>
      </c>
      <c r="S53" s="75">
        <f>年中人口!S917</f>
        <v>24712</v>
      </c>
      <c r="T53" s="75">
        <f>年中人口!T917</f>
        <v>21875</v>
      </c>
      <c r="U53" s="75">
        <f>年中人口!U917</f>
        <v>18226</v>
      </c>
      <c r="V53" s="75">
        <f>年中人口!V917</f>
        <v>11381</v>
      </c>
      <c r="W53" s="75">
        <f>年中人口!W917</f>
        <v>9741</v>
      </c>
      <c r="X53" s="75">
        <f>年中人口!X917</f>
        <v>8901</v>
      </c>
      <c r="Y53" s="75">
        <f>年中人口!Y917</f>
        <v>6211</v>
      </c>
      <c r="Z53" s="75">
        <f>年中人口!Z917</f>
        <v>3107</v>
      </c>
      <c r="AA53" s="75">
        <f>年中人口!AA917</f>
        <v>888</v>
      </c>
      <c r="AB53" s="75">
        <f>年中人口!AB917</f>
        <v>158</v>
      </c>
      <c r="AC53" s="75">
        <f>年中人口!AC917</f>
        <v>22</v>
      </c>
    </row>
    <row r="54" spans="1:29" s="202" customFormat="1" ht="14.45" customHeight="1">
      <c r="A54" s="292"/>
      <c r="B54" s="74" t="s">
        <v>454</v>
      </c>
      <c r="C54" s="75">
        <f>SUM(D54,E54,J54:AC54)</f>
        <v>250309</v>
      </c>
      <c r="D54" s="75">
        <f>年中人口!D918</f>
        <v>1375</v>
      </c>
      <c r="E54" s="75">
        <f>年中人口!E918</f>
        <v>6128</v>
      </c>
      <c r="F54" s="75">
        <f>年中人口!F918</f>
        <v>1441</v>
      </c>
      <c r="G54" s="75">
        <f>年中人口!G918</f>
        <v>1612</v>
      </c>
      <c r="H54" s="75">
        <f>年中人口!H918</f>
        <v>1649</v>
      </c>
      <c r="I54" s="75">
        <f>年中人口!I918</f>
        <v>1426</v>
      </c>
      <c r="J54" s="75">
        <f>年中人口!J918</f>
        <v>8207</v>
      </c>
      <c r="K54" s="75">
        <f>年中人口!K918</f>
        <v>11810</v>
      </c>
      <c r="L54" s="75">
        <f>年中人口!L918</f>
        <v>15650</v>
      </c>
      <c r="M54" s="76">
        <f>年中人口!M918</f>
        <v>17037</v>
      </c>
      <c r="N54" s="77">
        <f>年中人口!N918</f>
        <v>16092</v>
      </c>
      <c r="O54" s="75">
        <f>年中人口!O918</f>
        <v>18190</v>
      </c>
      <c r="P54" s="75">
        <f>年中人口!P918</f>
        <v>18513</v>
      </c>
      <c r="Q54" s="75">
        <f>年中人口!Q918</f>
        <v>17144</v>
      </c>
      <c r="R54" s="75">
        <f>年中人口!R918</f>
        <v>18247</v>
      </c>
      <c r="S54" s="75">
        <f>年中人口!S918</f>
        <v>19231</v>
      </c>
      <c r="T54" s="75">
        <f>年中人口!T918</f>
        <v>17868</v>
      </c>
      <c r="U54" s="75">
        <f>年中人口!U918</f>
        <v>16107</v>
      </c>
      <c r="V54" s="75">
        <f>年中人口!V918</f>
        <v>11477</v>
      </c>
      <c r="W54" s="75">
        <f>年中人口!W918</f>
        <v>11025</v>
      </c>
      <c r="X54" s="75">
        <f>年中人口!X918</f>
        <v>10915</v>
      </c>
      <c r="Y54" s="75">
        <f>年中人口!Y918</f>
        <v>8596</v>
      </c>
      <c r="Z54" s="75">
        <f>年中人口!Z918</f>
        <v>4721</v>
      </c>
      <c r="AA54" s="75">
        <f>年中人口!AA918</f>
        <v>1616</v>
      </c>
      <c r="AB54" s="75">
        <f>年中人口!AB918</f>
        <v>318</v>
      </c>
      <c r="AC54" s="75">
        <f>年中人口!AC918</f>
        <v>42</v>
      </c>
    </row>
    <row r="55" spans="1:29" ht="24.95" customHeight="1">
      <c r="A55" s="79" t="s">
        <v>235</v>
      </c>
      <c r="B55" s="80" t="s">
        <v>455</v>
      </c>
      <c r="C55" s="197">
        <f>C56+C57</f>
        <v>80228</v>
      </c>
      <c r="D55" s="197">
        <f>年中人口!D907</f>
        <v>505</v>
      </c>
      <c r="E55" s="197">
        <f>年中人口!E907</f>
        <v>2350</v>
      </c>
      <c r="F55" s="197">
        <f>年中人口!F907</f>
        <v>533</v>
      </c>
      <c r="G55" s="197">
        <f>年中人口!G907</f>
        <v>611</v>
      </c>
      <c r="H55" s="197">
        <f>年中人口!H907</f>
        <v>648</v>
      </c>
      <c r="I55" s="197">
        <f>年中人口!I907</f>
        <v>558</v>
      </c>
      <c r="J55" s="197">
        <f>年中人口!J907</f>
        <v>3664</v>
      </c>
      <c r="K55" s="197">
        <f>年中人口!K907</f>
        <v>5116</v>
      </c>
      <c r="L55" s="197">
        <f>年中人口!L907</f>
        <v>5923</v>
      </c>
      <c r="M55" s="198">
        <f>年中人口!M907</f>
        <v>5450</v>
      </c>
      <c r="N55" s="199">
        <f>年中人口!N907</f>
        <v>5084</v>
      </c>
      <c r="O55" s="197">
        <f>年中人口!O907</f>
        <v>5809</v>
      </c>
      <c r="P55" s="197">
        <f>年中人口!P907</f>
        <v>6261</v>
      </c>
      <c r="Q55" s="197">
        <f>年中人口!Q907</f>
        <v>6065</v>
      </c>
      <c r="R55" s="197">
        <f>年中人口!R907</f>
        <v>6272</v>
      </c>
      <c r="S55" s="197">
        <f>年中人口!S907</f>
        <v>6306</v>
      </c>
      <c r="T55" s="197">
        <f>年中人口!T907</f>
        <v>5267</v>
      </c>
      <c r="U55" s="197">
        <f>年中人口!U907</f>
        <v>4632</v>
      </c>
      <c r="V55" s="197">
        <f>年中人口!V907</f>
        <v>2969</v>
      </c>
      <c r="W55" s="197">
        <f>年中人口!W907</f>
        <v>2703</v>
      </c>
      <c r="X55" s="197">
        <f>年中人口!X907</f>
        <v>2470</v>
      </c>
      <c r="Y55" s="197">
        <f>年中人口!Y907</f>
        <v>1980</v>
      </c>
      <c r="Z55" s="197">
        <f>年中人口!Z907</f>
        <v>1015</v>
      </c>
      <c r="AA55" s="197">
        <f>年中人口!AA907</f>
        <v>305</v>
      </c>
      <c r="AB55" s="197">
        <f>年中人口!AB907</f>
        <v>74</v>
      </c>
      <c r="AC55" s="197">
        <f>年中人口!AC907</f>
        <v>8</v>
      </c>
    </row>
    <row r="56" spans="1:29" ht="14.45" customHeight="1">
      <c r="A56" s="297" t="s">
        <v>1293</v>
      </c>
      <c r="B56" s="80" t="s">
        <v>456</v>
      </c>
      <c r="C56" s="197">
        <f>SUM(D56,E56,J56:AC56)</f>
        <v>40961</v>
      </c>
      <c r="D56" s="197">
        <f>年中人口!D908</f>
        <v>265</v>
      </c>
      <c r="E56" s="197">
        <f>年中人口!E908</f>
        <v>1232</v>
      </c>
      <c r="F56" s="197">
        <f>年中人口!F908</f>
        <v>285</v>
      </c>
      <c r="G56" s="197">
        <f>年中人口!G908</f>
        <v>327</v>
      </c>
      <c r="H56" s="197">
        <f>年中人口!H908</f>
        <v>337</v>
      </c>
      <c r="I56" s="197">
        <f>年中人口!I908</f>
        <v>283</v>
      </c>
      <c r="J56" s="197">
        <f>年中人口!J908</f>
        <v>1901</v>
      </c>
      <c r="K56" s="197">
        <f>年中人口!K908</f>
        <v>2620</v>
      </c>
      <c r="L56" s="197">
        <f>年中人口!L908</f>
        <v>3087</v>
      </c>
      <c r="M56" s="198">
        <f>年中人口!M908</f>
        <v>2894</v>
      </c>
      <c r="N56" s="199">
        <f>年中人口!N908</f>
        <v>2595</v>
      </c>
      <c r="O56" s="197">
        <f>年中人口!O908</f>
        <v>2950</v>
      </c>
      <c r="P56" s="197">
        <f>年中人口!P908</f>
        <v>3008</v>
      </c>
      <c r="Q56" s="197">
        <f>年中人口!Q908</f>
        <v>3002</v>
      </c>
      <c r="R56" s="197">
        <f>年中人口!R908</f>
        <v>3334</v>
      </c>
      <c r="S56" s="197">
        <f>年中人口!S908</f>
        <v>3518</v>
      </c>
      <c r="T56" s="197">
        <f>年中人口!T908</f>
        <v>2876</v>
      </c>
      <c r="U56" s="197">
        <f>年中人口!U908</f>
        <v>2482</v>
      </c>
      <c r="V56" s="197">
        <f>年中人口!V908</f>
        <v>1482</v>
      </c>
      <c r="W56" s="197">
        <f>年中人口!W908</f>
        <v>1273</v>
      </c>
      <c r="X56" s="197">
        <f>年中人口!X908</f>
        <v>1108</v>
      </c>
      <c r="Y56" s="197">
        <f>年中人口!Y908</f>
        <v>799</v>
      </c>
      <c r="Z56" s="197">
        <f>年中人口!Z908</f>
        <v>418</v>
      </c>
      <c r="AA56" s="197">
        <f>年中人口!AA908</f>
        <v>93</v>
      </c>
      <c r="AB56" s="197">
        <f>年中人口!AB908</f>
        <v>21</v>
      </c>
      <c r="AC56" s="197">
        <f>年中人口!AC908</f>
        <v>3</v>
      </c>
    </row>
    <row r="57" spans="1:29" ht="14.45" customHeight="1">
      <c r="A57" s="299"/>
      <c r="B57" s="80" t="s">
        <v>457</v>
      </c>
      <c r="C57" s="197">
        <f>SUM(D57,E57,J57:AC57)</f>
        <v>39267</v>
      </c>
      <c r="D57" s="197">
        <f>年中人口!D909</f>
        <v>240</v>
      </c>
      <c r="E57" s="197">
        <f>年中人口!E909</f>
        <v>1118</v>
      </c>
      <c r="F57" s="197">
        <f>年中人口!F909</f>
        <v>248</v>
      </c>
      <c r="G57" s="197">
        <f>年中人口!G909</f>
        <v>284</v>
      </c>
      <c r="H57" s="197">
        <f>年中人口!H909</f>
        <v>311</v>
      </c>
      <c r="I57" s="197">
        <f>年中人口!I909</f>
        <v>275</v>
      </c>
      <c r="J57" s="197">
        <f>年中人口!J909</f>
        <v>1763</v>
      </c>
      <c r="K57" s="197">
        <f>年中人口!K909</f>
        <v>2496</v>
      </c>
      <c r="L57" s="197">
        <f>年中人口!L909</f>
        <v>2836</v>
      </c>
      <c r="M57" s="198">
        <f>年中人口!M909</f>
        <v>2556</v>
      </c>
      <c r="N57" s="199">
        <f>年中人口!N909</f>
        <v>2489</v>
      </c>
      <c r="O57" s="197">
        <f>年中人口!O909</f>
        <v>2859</v>
      </c>
      <c r="P57" s="197">
        <f>年中人口!P909</f>
        <v>3253</v>
      </c>
      <c r="Q57" s="197">
        <f>年中人口!Q909</f>
        <v>3063</v>
      </c>
      <c r="R57" s="197">
        <f>年中人口!R909</f>
        <v>2938</v>
      </c>
      <c r="S57" s="197">
        <f>年中人口!S909</f>
        <v>2788</v>
      </c>
      <c r="T57" s="197">
        <f>年中人口!T909</f>
        <v>2391</v>
      </c>
      <c r="U57" s="197">
        <f>年中人口!U909</f>
        <v>2150</v>
      </c>
      <c r="V57" s="197">
        <f>年中人口!V909</f>
        <v>1487</v>
      </c>
      <c r="W57" s="197">
        <f>年中人口!W909</f>
        <v>1430</v>
      </c>
      <c r="X57" s="197">
        <f>年中人口!X909</f>
        <v>1362</v>
      </c>
      <c r="Y57" s="197">
        <f>年中人口!Y909</f>
        <v>1181</v>
      </c>
      <c r="Z57" s="197">
        <f>年中人口!Z909</f>
        <v>597</v>
      </c>
      <c r="AA57" s="197">
        <f>年中人口!AA909</f>
        <v>212</v>
      </c>
      <c r="AB57" s="197">
        <f>年中人口!AB909</f>
        <v>53</v>
      </c>
      <c r="AC57" s="197">
        <f>年中人口!AC909</f>
        <v>5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8:A9"/>
    <mergeCell ref="A17:A18"/>
    <mergeCell ref="A20:A21"/>
    <mergeCell ref="A23:A24"/>
    <mergeCell ref="A11:A12"/>
    <mergeCell ref="A14:A15"/>
    <mergeCell ref="A50:A51"/>
    <mergeCell ref="A53:A54"/>
    <mergeCell ref="A56:A57"/>
    <mergeCell ref="A26:A27"/>
    <mergeCell ref="A41:A42"/>
    <mergeCell ref="A44:A45"/>
    <mergeCell ref="A47:A48"/>
    <mergeCell ref="A29:A30"/>
    <mergeCell ref="A32:A33"/>
    <mergeCell ref="A35:A36"/>
    <mergeCell ref="A38:A39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7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pageSetUpPr autoPageBreaks="0"/>
  </sheetPr>
  <dimension ref="A1:AG97"/>
  <sheetViews>
    <sheetView showGridLines="0" zoomScale="75" zoomScaleNormal="75" workbookViewId="0">
      <selection sqref="A1:AG97"/>
    </sheetView>
  </sheetViews>
  <sheetFormatPr defaultColWidth="9" defaultRowHeight="15.75"/>
  <cols>
    <col min="1" max="1" width="19.125" style="47" customWidth="1"/>
    <col min="2" max="2" width="9" style="47" customWidth="1"/>
    <col min="3" max="3" width="10.5" style="47" customWidth="1"/>
    <col min="4" max="4" width="7.375" style="47" customWidth="1"/>
    <col min="5" max="5" width="8.625" style="47" customWidth="1"/>
    <col min="6" max="9" width="7.375" style="47" customWidth="1"/>
    <col min="10" max="11" width="9.125" style="47" customWidth="1"/>
    <col min="12" max="12" width="9" style="47" customWidth="1"/>
    <col min="13" max="13" width="8.75" style="47" customWidth="1"/>
    <col min="14" max="16" width="9" style="47" customWidth="1"/>
    <col min="17" max="17" width="9.125" style="47" customWidth="1"/>
    <col min="18" max="18" width="8.875" style="47" customWidth="1"/>
    <col min="19" max="19" width="8.75" style="47" customWidth="1"/>
    <col min="20" max="20" width="9" style="47" customWidth="1"/>
    <col min="21" max="21" width="9.125" style="47" customWidth="1"/>
    <col min="22" max="22" width="7.75" style="47" customWidth="1"/>
    <col min="23" max="23" width="7.375" style="47" customWidth="1"/>
    <col min="24" max="25" width="7.25" style="47" customWidth="1"/>
    <col min="26" max="26" width="7.625" style="47" customWidth="1"/>
    <col min="27" max="28" width="6.75" style="47" customWidth="1"/>
    <col min="29" max="29" width="5.625" style="47" customWidth="1"/>
    <col min="30" max="30" width="2.75" style="47" customWidth="1"/>
    <col min="31" max="31" width="11.5" style="47" bestFit="1" customWidth="1"/>
    <col min="32" max="16384" width="9" style="47"/>
  </cols>
  <sheetData>
    <row r="1" spans="1:33" ht="35.1" customHeight="1">
      <c r="A1" s="35" t="s">
        <v>1355</v>
      </c>
      <c r="B1" s="38"/>
      <c r="C1" s="1"/>
      <c r="D1" s="49"/>
      <c r="E1" s="49"/>
      <c r="F1" s="49"/>
      <c r="G1" s="49"/>
      <c r="H1" s="49"/>
      <c r="I1" s="49"/>
      <c r="J1" s="49"/>
      <c r="K1" s="49"/>
      <c r="L1" s="49"/>
      <c r="M1" s="49"/>
      <c r="N1" s="40" t="s">
        <v>424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3" ht="30" customHeight="1">
      <c r="A2" s="39"/>
      <c r="B2" s="36" t="s">
        <v>491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7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33" s="53" customFormat="1" ht="30" customHeight="1" thickBot="1">
      <c r="A3" s="66" t="s">
        <v>1326</v>
      </c>
      <c r="B3" s="37"/>
      <c r="C3" s="2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47"/>
      <c r="AE3" s="52"/>
    </row>
    <row r="4" spans="1:33" s="53" customFormat="1" ht="18.95" customHeight="1">
      <c r="A4" s="28" t="s">
        <v>1342</v>
      </c>
      <c r="B4" s="8" t="s">
        <v>1344</v>
      </c>
      <c r="C4" s="9" t="s">
        <v>1352</v>
      </c>
      <c r="D4" s="10"/>
      <c r="E4" s="11" t="s">
        <v>432</v>
      </c>
      <c r="F4" s="12"/>
      <c r="G4" s="12"/>
      <c r="H4" s="12"/>
      <c r="I4" s="12"/>
      <c r="J4" s="13"/>
      <c r="K4" s="13"/>
      <c r="L4" s="13"/>
      <c r="M4" s="14"/>
      <c r="N4" s="4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47"/>
      <c r="AE4" s="52"/>
    </row>
    <row r="5" spans="1:33" s="53" customFormat="1" ht="18.95" customHeight="1">
      <c r="A5" s="15"/>
      <c r="B5" s="16"/>
      <c r="C5" s="10" t="s">
        <v>425</v>
      </c>
      <c r="D5" s="10">
        <v>0</v>
      </c>
      <c r="E5" s="17" t="s">
        <v>426</v>
      </c>
      <c r="F5" s="13"/>
      <c r="G5" s="13"/>
      <c r="H5" s="13"/>
      <c r="I5" s="13"/>
      <c r="J5" s="18" t="s">
        <v>433</v>
      </c>
      <c r="K5" s="18" t="s">
        <v>434</v>
      </c>
      <c r="L5" s="18" t="s">
        <v>435</v>
      </c>
      <c r="M5" s="19" t="s">
        <v>436</v>
      </c>
      <c r="N5" s="42" t="s">
        <v>437</v>
      </c>
      <c r="O5" s="20" t="s">
        <v>438</v>
      </c>
      <c r="P5" s="20" t="s">
        <v>439</v>
      </c>
      <c r="Q5" s="20" t="s">
        <v>440</v>
      </c>
      <c r="R5" s="20" t="s">
        <v>441</v>
      </c>
      <c r="S5" s="20" t="s">
        <v>442</v>
      </c>
      <c r="T5" s="20" t="s">
        <v>443</v>
      </c>
      <c r="U5" s="20" t="s">
        <v>444</v>
      </c>
      <c r="V5" s="20" t="s">
        <v>445</v>
      </c>
      <c r="W5" s="20" t="s">
        <v>446</v>
      </c>
      <c r="X5" s="20" t="s">
        <v>447</v>
      </c>
      <c r="Y5" s="20" t="s">
        <v>448</v>
      </c>
      <c r="Z5" s="20" t="s">
        <v>420</v>
      </c>
      <c r="AA5" s="20" t="s">
        <v>421</v>
      </c>
      <c r="AB5" s="20" t="s">
        <v>422</v>
      </c>
      <c r="AC5" s="20" t="s">
        <v>427</v>
      </c>
      <c r="AD5" s="47"/>
      <c r="AE5" s="52"/>
    </row>
    <row r="6" spans="1:33" s="55" customFormat="1" ht="18.95" customHeight="1" thickBot="1">
      <c r="A6" s="27" t="s">
        <v>449</v>
      </c>
      <c r="B6" s="21" t="s">
        <v>428</v>
      </c>
      <c r="C6" s="22" t="s">
        <v>429</v>
      </c>
      <c r="D6" s="23"/>
      <c r="E6" s="22" t="s">
        <v>430</v>
      </c>
      <c r="F6" s="24"/>
      <c r="G6" s="24"/>
      <c r="H6" s="24"/>
      <c r="I6" s="24"/>
      <c r="J6" s="24"/>
      <c r="K6" s="24"/>
      <c r="L6" s="24"/>
      <c r="M6" s="25"/>
      <c r="N6" s="4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47"/>
      <c r="AE6" s="52"/>
      <c r="AF6" s="54"/>
      <c r="AG6" s="29"/>
    </row>
    <row r="7" spans="1:33" s="55" customFormat="1" ht="24.95" customHeight="1">
      <c r="A7" s="56" t="s">
        <v>486</v>
      </c>
      <c r="B7" s="32" t="s">
        <v>452</v>
      </c>
      <c r="C7" s="48">
        <f>SUM(C8:C9)</f>
        <v>23462914</v>
      </c>
      <c r="D7" s="48">
        <f>年中人口!D3</f>
        <v>200399</v>
      </c>
      <c r="E7" s="48">
        <f>年中人口!E3</f>
        <v>828392</v>
      </c>
      <c r="F7" s="48">
        <f>年中人口!F3</f>
        <v>205915</v>
      </c>
      <c r="G7" s="48">
        <f>年中人口!G3</f>
        <v>217877</v>
      </c>
      <c r="H7" s="48">
        <f>年中人口!H3</f>
        <v>219368</v>
      </c>
      <c r="I7" s="48">
        <f>年中人口!I3</f>
        <v>185232</v>
      </c>
      <c r="J7" s="48">
        <f>年中人口!J3</f>
        <v>997165</v>
      </c>
      <c r="K7" s="48">
        <f>年中人口!K3</f>
        <v>1206584</v>
      </c>
      <c r="L7" s="48">
        <f>年中人口!L3</f>
        <v>1508818</v>
      </c>
      <c r="M7" s="258">
        <f>年中人口!M3</f>
        <v>1608924</v>
      </c>
      <c r="N7" s="255">
        <f>年中人口!N3</f>
        <v>1589832</v>
      </c>
      <c r="O7" s="48">
        <f>年中人口!O3</f>
        <v>1931708</v>
      </c>
      <c r="P7" s="48">
        <f>年中人口!P3</f>
        <v>2006650</v>
      </c>
      <c r="Q7" s="48">
        <f>年中人口!Q3</f>
        <v>1787845</v>
      </c>
      <c r="R7" s="48">
        <f>年中人口!R3</f>
        <v>1842114</v>
      </c>
      <c r="S7" s="48">
        <f>年中人口!S3</f>
        <v>1871734</v>
      </c>
      <c r="T7" s="48">
        <f>年中人口!T3</f>
        <v>1725591</v>
      </c>
      <c r="U7" s="48">
        <f>年中人口!U3</f>
        <v>1483523</v>
      </c>
      <c r="V7" s="48">
        <f>年中人口!V3</f>
        <v>921448</v>
      </c>
      <c r="W7" s="48">
        <f>年中人口!W3</f>
        <v>686595</v>
      </c>
      <c r="X7" s="48">
        <f>年中人口!X3</f>
        <v>550475</v>
      </c>
      <c r="Y7" s="48">
        <f>年中人口!Y3</f>
        <v>383891</v>
      </c>
      <c r="Z7" s="48">
        <f>年中人口!Z3</f>
        <v>230262</v>
      </c>
      <c r="AA7" s="48">
        <f>年中人口!AA3</f>
        <v>81245</v>
      </c>
      <c r="AB7" s="48">
        <f>年中人口!AB3</f>
        <v>16688</v>
      </c>
      <c r="AC7" s="48">
        <f>年中人口!AC3</f>
        <v>3031</v>
      </c>
      <c r="AD7" s="53"/>
      <c r="AE7" s="57">
        <f t="shared" ref="AE7:AE12" si="0">SUM(F7:AD7,D7)</f>
        <v>23462914</v>
      </c>
      <c r="AF7" s="54"/>
      <c r="AG7" s="29"/>
    </row>
    <row r="8" spans="1:33" s="58" customFormat="1" ht="14.45" customHeight="1">
      <c r="A8" s="284" t="s">
        <v>487</v>
      </c>
      <c r="B8" s="32" t="s">
        <v>453</v>
      </c>
      <c r="C8" s="48">
        <f>SUM(D8,E8,J8:AC8)</f>
        <v>11705009</v>
      </c>
      <c r="D8" s="48">
        <f>年中人口!D4</f>
        <v>103805</v>
      </c>
      <c r="E8" s="48">
        <f>年中人口!E4</f>
        <v>429239</v>
      </c>
      <c r="F8" s="48">
        <f>年中人口!F4</f>
        <v>106513</v>
      </c>
      <c r="G8" s="48">
        <f>年中人口!G4</f>
        <v>112827</v>
      </c>
      <c r="H8" s="48">
        <f>年中人口!H4</f>
        <v>113624</v>
      </c>
      <c r="I8" s="48">
        <f>年中人口!I4</f>
        <v>96275</v>
      </c>
      <c r="J8" s="48">
        <f>年中人口!J4</f>
        <v>520453</v>
      </c>
      <c r="K8" s="48">
        <f>年中人口!K4</f>
        <v>630628</v>
      </c>
      <c r="L8" s="48">
        <f>年中人口!L4</f>
        <v>785212</v>
      </c>
      <c r="M8" s="259">
        <f>年中人口!M4</f>
        <v>836676</v>
      </c>
      <c r="N8" s="256">
        <f>年中人口!N4</f>
        <v>817327</v>
      </c>
      <c r="O8" s="48">
        <f>年中人口!O4</f>
        <v>964222</v>
      </c>
      <c r="P8" s="48">
        <f>年中人口!P4</f>
        <v>993302</v>
      </c>
      <c r="Q8" s="48">
        <f>年中人口!Q4</f>
        <v>882391</v>
      </c>
      <c r="R8" s="48">
        <f>年中人口!R4</f>
        <v>915429</v>
      </c>
      <c r="S8" s="48">
        <f>年中人口!S4</f>
        <v>927013</v>
      </c>
      <c r="T8" s="48">
        <f>年中人口!T4</f>
        <v>846149</v>
      </c>
      <c r="U8" s="48">
        <f>年中人口!U4</f>
        <v>719006</v>
      </c>
      <c r="V8" s="48">
        <f>年中人口!V4</f>
        <v>440202</v>
      </c>
      <c r="W8" s="48">
        <f>年中人口!W4</f>
        <v>318586</v>
      </c>
      <c r="X8" s="48">
        <f>年中人口!X4</f>
        <v>243371</v>
      </c>
      <c r="Y8" s="48">
        <f>年中人口!Y4</f>
        <v>173974</v>
      </c>
      <c r="Z8" s="48">
        <f>年中人口!Z4</f>
        <v>112248</v>
      </c>
      <c r="AA8" s="48">
        <f>年中人口!AA4</f>
        <v>37167</v>
      </c>
      <c r="AB8" s="48">
        <f>年中人口!AB4</f>
        <v>7162</v>
      </c>
      <c r="AC8" s="48">
        <f>年中人口!AC4</f>
        <v>1447</v>
      </c>
      <c r="AD8" s="53"/>
      <c r="AE8" s="57">
        <f t="shared" si="0"/>
        <v>11705009</v>
      </c>
      <c r="AF8" s="54"/>
    </row>
    <row r="9" spans="1:33" s="58" customFormat="1" ht="14.45" customHeight="1">
      <c r="A9" s="285"/>
      <c r="B9" s="32" t="s">
        <v>454</v>
      </c>
      <c r="C9" s="48">
        <f>SUM(D9,E9,J9:AC9)</f>
        <v>11757905</v>
      </c>
      <c r="D9" s="48">
        <f>年中人口!D5</f>
        <v>96594</v>
      </c>
      <c r="E9" s="48">
        <f>年中人口!E5</f>
        <v>399153</v>
      </c>
      <c r="F9" s="48">
        <f>年中人口!F5</f>
        <v>99402</v>
      </c>
      <c r="G9" s="48">
        <f>年中人口!G5</f>
        <v>105050</v>
      </c>
      <c r="H9" s="48">
        <f>年中人口!H5</f>
        <v>105744</v>
      </c>
      <c r="I9" s="48">
        <f>年中人口!I5</f>
        <v>88957</v>
      </c>
      <c r="J9" s="48">
        <f>年中人口!J5</f>
        <v>476712</v>
      </c>
      <c r="K9" s="48">
        <f>年中人口!K5</f>
        <v>575956</v>
      </c>
      <c r="L9" s="48">
        <f>年中人口!L5</f>
        <v>723606</v>
      </c>
      <c r="M9" s="259">
        <f>年中人口!M5</f>
        <v>772248</v>
      </c>
      <c r="N9" s="256">
        <f>年中人口!N5</f>
        <v>772505</v>
      </c>
      <c r="O9" s="48">
        <f>年中人口!O5</f>
        <v>967486</v>
      </c>
      <c r="P9" s="48">
        <f>年中人口!P5</f>
        <v>1013348</v>
      </c>
      <c r="Q9" s="48">
        <f>年中人口!Q5</f>
        <v>905454</v>
      </c>
      <c r="R9" s="48">
        <f>年中人口!R5</f>
        <v>926685</v>
      </c>
      <c r="S9" s="48">
        <f>年中人口!S5</f>
        <v>944721</v>
      </c>
      <c r="T9" s="48">
        <f>年中人口!T5</f>
        <v>879442</v>
      </c>
      <c r="U9" s="48">
        <f>年中人口!U5</f>
        <v>764517</v>
      </c>
      <c r="V9" s="48">
        <f>年中人口!V5</f>
        <v>481246</v>
      </c>
      <c r="W9" s="48">
        <f>年中人口!W5</f>
        <v>368009</v>
      </c>
      <c r="X9" s="48">
        <f>年中人口!X5</f>
        <v>307104</v>
      </c>
      <c r="Y9" s="48">
        <f>年中人口!Y5</f>
        <v>209917</v>
      </c>
      <c r="Z9" s="48">
        <f>年中人口!Z5</f>
        <v>118014</v>
      </c>
      <c r="AA9" s="48">
        <f>年中人口!AA5</f>
        <v>44078</v>
      </c>
      <c r="AB9" s="48">
        <f>年中人口!AB5</f>
        <v>9526</v>
      </c>
      <c r="AC9" s="48">
        <f>年中人口!AC5</f>
        <v>1584</v>
      </c>
      <c r="AD9" s="53"/>
      <c r="AE9" s="57">
        <f t="shared" si="0"/>
        <v>11757905</v>
      </c>
      <c r="AF9" s="54"/>
    </row>
    <row r="10" spans="1:33" s="55" customFormat="1" ht="27" customHeight="1">
      <c r="A10" s="56" t="s">
        <v>907</v>
      </c>
      <c r="B10" s="32" t="s">
        <v>452</v>
      </c>
      <c r="C10" s="3">
        <f>C11+C12</f>
        <v>3968731</v>
      </c>
      <c r="D10" s="3">
        <f>年中人口!D48</f>
        <v>34215</v>
      </c>
      <c r="E10" s="3">
        <f>年中人口!E48</f>
        <v>134986</v>
      </c>
      <c r="F10" s="3">
        <f>年中人口!F48</f>
        <v>34837</v>
      </c>
      <c r="G10" s="3">
        <f>年中人口!G48</f>
        <v>35684</v>
      </c>
      <c r="H10" s="3">
        <f>年中人口!H48</f>
        <v>35100</v>
      </c>
      <c r="I10" s="3">
        <f>年中人口!I48</f>
        <v>29365</v>
      </c>
      <c r="J10" s="3">
        <f>年中人口!J48</f>
        <v>164800</v>
      </c>
      <c r="K10" s="3">
        <f>年中人口!K48</f>
        <v>192185</v>
      </c>
      <c r="L10" s="3">
        <f>年中人口!L48</f>
        <v>246995</v>
      </c>
      <c r="M10" s="260">
        <f>年中人口!M48</f>
        <v>276088</v>
      </c>
      <c r="N10" s="257">
        <f>年中人口!N48</f>
        <v>278483</v>
      </c>
      <c r="O10" s="3">
        <f>年中人口!O48</f>
        <v>339093</v>
      </c>
      <c r="P10" s="3">
        <f>年中人口!P48</f>
        <v>354740</v>
      </c>
      <c r="Q10" s="3">
        <f>年中人口!Q48</f>
        <v>312897</v>
      </c>
      <c r="R10" s="3">
        <f>年中人口!R48</f>
        <v>317960</v>
      </c>
      <c r="S10" s="3">
        <f>年中人口!S48</f>
        <v>329897</v>
      </c>
      <c r="T10" s="3">
        <f>年中人口!T48</f>
        <v>308801</v>
      </c>
      <c r="U10" s="3">
        <f>年中人口!U48</f>
        <v>262731</v>
      </c>
      <c r="V10" s="3">
        <f>年中人口!V48</f>
        <v>153866</v>
      </c>
      <c r="W10" s="3">
        <f>年中人口!W48</f>
        <v>101676</v>
      </c>
      <c r="X10" s="3">
        <f>年中人口!X48</f>
        <v>70465</v>
      </c>
      <c r="Y10" s="3">
        <f>年中人口!Y48</f>
        <v>45662</v>
      </c>
      <c r="Z10" s="3">
        <f>年中人口!Z48</f>
        <v>28977</v>
      </c>
      <c r="AA10" s="3">
        <f>年中人口!AA48</f>
        <v>11086</v>
      </c>
      <c r="AB10" s="3">
        <f>年中人口!AB48</f>
        <v>2541</v>
      </c>
      <c r="AC10" s="3">
        <f>年中人口!AC48</f>
        <v>587</v>
      </c>
      <c r="AE10" s="57">
        <f t="shared" si="0"/>
        <v>3968731</v>
      </c>
    </row>
    <row r="11" spans="1:33" s="55" customFormat="1" ht="14.45" customHeight="1">
      <c r="A11" s="286" t="s">
        <v>908</v>
      </c>
      <c r="B11" s="32" t="s">
        <v>453</v>
      </c>
      <c r="C11" s="3">
        <f>SUM(D11,E11,J11:AC11)</f>
        <v>1951547</v>
      </c>
      <c r="D11" s="3">
        <f>年中人口!D49</f>
        <v>17703</v>
      </c>
      <c r="E11" s="3">
        <f>年中人口!E49</f>
        <v>70037</v>
      </c>
      <c r="F11" s="3">
        <f>年中人口!F49</f>
        <v>17977</v>
      </c>
      <c r="G11" s="3">
        <f>年中人口!G49</f>
        <v>18489</v>
      </c>
      <c r="H11" s="3">
        <f>年中人口!H49</f>
        <v>18242</v>
      </c>
      <c r="I11" s="3">
        <f>年中人口!I49</f>
        <v>15329</v>
      </c>
      <c r="J11" s="3">
        <f>年中人口!J49</f>
        <v>86005</v>
      </c>
      <c r="K11" s="3">
        <f>年中人口!K49</f>
        <v>100387</v>
      </c>
      <c r="L11" s="3">
        <f>年中人口!L49</f>
        <v>128072</v>
      </c>
      <c r="M11" s="260">
        <f>年中人口!M49</f>
        <v>143962</v>
      </c>
      <c r="N11" s="257">
        <f>年中人口!N49</f>
        <v>142182</v>
      </c>
      <c r="O11" s="3">
        <f>年中人口!O49</f>
        <v>168131</v>
      </c>
      <c r="P11" s="3">
        <f>年中人口!P49</f>
        <v>173903</v>
      </c>
      <c r="Q11" s="3">
        <f>年中人口!Q49</f>
        <v>153099</v>
      </c>
      <c r="R11" s="3">
        <f>年中人口!R49</f>
        <v>151933</v>
      </c>
      <c r="S11" s="3">
        <f>年中人口!S49</f>
        <v>155420</v>
      </c>
      <c r="T11" s="3">
        <f>年中人口!T49</f>
        <v>144579</v>
      </c>
      <c r="U11" s="3">
        <f>年中人口!U49</f>
        <v>122912</v>
      </c>
      <c r="V11" s="3">
        <f>年中人口!V49</f>
        <v>72568</v>
      </c>
      <c r="W11" s="3">
        <f>年中人口!W49</f>
        <v>47105</v>
      </c>
      <c r="X11" s="3">
        <f>年中人口!X49</f>
        <v>30446</v>
      </c>
      <c r="Y11" s="3">
        <f>年中人口!Y49</f>
        <v>21114</v>
      </c>
      <c r="Z11" s="3">
        <f>年中人口!Z49</f>
        <v>14899</v>
      </c>
      <c r="AA11" s="3">
        <f>年中人口!AA49</f>
        <v>5537</v>
      </c>
      <c r="AB11" s="3">
        <f>年中人口!AB49</f>
        <v>1246</v>
      </c>
      <c r="AC11" s="3">
        <f>年中人口!AC49</f>
        <v>307</v>
      </c>
      <c r="AE11" s="57">
        <f t="shared" si="0"/>
        <v>1951547</v>
      </c>
    </row>
    <row r="12" spans="1:33" s="55" customFormat="1" ht="14.45" customHeight="1">
      <c r="A12" s="286"/>
      <c r="B12" s="32" t="s">
        <v>454</v>
      </c>
      <c r="C12" s="3">
        <f>SUM(D12,E12,J12:AC12)</f>
        <v>2017184</v>
      </c>
      <c r="D12" s="3">
        <f>年中人口!D50</f>
        <v>16512</v>
      </c>
      <c r="E12" s="3">
        <f>年中人口!E50</f>
        <v>64949</v>
      </c>
      <c r="F12" s="3">
        <f>年中人口!F50</f>
        <v>16860</v>
      </c>
      <c r="G12" s="3">
        <f>年中人口!G50</f>
        <v>17195</v>
      </c>
      <c r="H12" s="3">
        <f>年中人口!H50</f>
        <v>16858</v>
      </c>
      <c r="I12" s="3">
        <f>年中人口!I50</f>
        <v>14036</v>
      </c>
      <c r="J12" s="3">
        <f>年中人口!J50</f>
        <v>78795</v>
      </c>
      <c r="K12" s="3">
        <f>年中人口!K50</f>
        <v>91798</v>
      </c>
      <c r="L12" s="3">
        <f>年中人口!L50</f>
        <v>118923</v>
      </c>
      <c r="M12" s="260">
        <f>年中人口!M50</f>
        <v>132126</v>
      </c>
      <c r="N12" s="257">
        <f>年中人口!N50</f>
        <v>136301</v>
      </c>
      <c r="O12" s="3">
        <f>年中人口!O50</f>
        <v>170962</v>
      </c>
      <c r="P12" s="3">
        <f>年中人口!P50</f>
        <v>180837</v>
      </c>
      <c r="Q12" s="3">
        <f>年中人口!Q50</f>
        <v>159798</v>
      </c>
      <c r="R12" s="3">
        <f>年中人口!R50</f>
        <v>166027</v>
      </c>
      <c r="S12" s="3">
        <f>年中人口!S50</f>
        <v>174477</v>
      </c>
      <c r="T12" s="3">
        <f>年中人口!T50</f>
        <v>164222</v>
      </c>
      <c r="U12" s="3">
        <f>年中人口!U50</f>
        <v>139819</v>
      </c>
      <c r="V12" s="3">
        <f>年中人口!V50</f>
        <v>81298</v>
      </c>
      <c r="W12" s="3">
        <f>年中人口!W50</f>
        <v>54571</v>
      </c>
      <c r="X12" s="3">
        <f>年中人口!X50</f>
        <v>40019</v>
      </c>
      <c r="Y12" s="3">
        <f>年中人口!Y50</f>
        <v>24548</v>
      </c>
      <c r="Z12" s="3">
        <f>年中人口!Z50</f>
        <v>14078</v>
      </c>
      <c r="AA12" s="3">
        <f>年中人口!AA50</f>
        <v>5549</v>
      </c>
      <c r="AB12" s="3">
        <f>年中人口!AB50</f>
        <v>1295</v>
      </c>
      <c r="AC12" s="3">
        <f>年中人口!AC50</f>
        <v>280</v>
      </c>
      <c r="AE12" s="57">
        <f t="shared" si="0"/>
        <v>2017184</v>
      </c>
    </row>
    <row r="13" spans="1:33" ht="27" customHeight="1">
      <c r="A13" s="59" t="s">
        <v>909</v>
      </c>
      <c r="B13" s="33" t="s">
        <v>455</v>
      </c>
      <c r="C13" s="60">
        <f>C14+C15</f>
        <v>555075</v>
      </c>
      <c r="D13" s="60">
        <f>年中人口!D51</f>
        <v>5030</v>
      </c>
      <c r="E13" s="60">
        <f>年中人口!E51</f>
        <v>19855</v>
      </c>
      <c r="F13" s="60">
        <f>年中人口!F51</f>
        <v>5067</v>
      </c>
      <c r="G13" s="60">
        <f>年中人口!G51</f>
        <v>5193</v>
      </c>
      <c r="H13" s="60">
        <f>年中人口!H51</f>
        <v>5204</v>
      </c>
      <c r="I13" s="60">
        <f>年中人口!I51</f>
        <v>4391</v>
      </c>
      <c r="J13" s="60">
        <f>年中人口!J670</f>
        <v>1296</v>
      </c>
      <c r="K13" s="60">
        <f>年中人口!K51</f>
        <v>28350</v>
      </c>
      <c r="L13" s="60">
        <f>年中人口!L51</f>
        <v>32514</v>
      </c>
      <c r="M13" s="229">
        <f>年中人口!M51</f>
        <v>35714</v>
      </c>
      <c r="N13" s="245">
        <f>年中人口!N51</f>
        <v>39324</v>
      </c>
      <c r="O13" s="220">
        <f>年中人口!O51</f>
        <v>50561</v>
      </c>
      <c r="P13" s="60">
        <f>年中人口!P51</f>
        <v>52488</v>
      </c>
      <c r="Q13" s="60">
        <f>年中人口!Q51</f>
        <v>43840</v>
      </c>
      <c r="R13" s="60">
        <f>年中人口!R51</f>
        <v>40444</v>
      </c>
      <c r="S13" s="60">
        <f>年中人口!S51</f>
        <v>41584</v>
      </c>
      <c r="T13" s="60">
        <f>年中人口!T51</f>
        <v>43040</v>
      </c>
      <c r="U13" s="60">
        <f>年中人口!U51</f>
        <v>38830</v>
      </c>
      <c r="V13" s="60">
        <f>年中人口!V51</f>
        <v>23303</v>
      </c>
      <c r="W13" s="60">
        <f>年中人口!W51</f>
        <v>14771</v>
      </c>
      <c r="X13" s="60">
        <f>年中人口!X51</f>
        <v>9534</v>
      </c>
      <c r="Y13" s="60">
        <f>年中人口!Y51</f>
        <v>5979</v>
      </c>
      <c r="Z13" s="60">
        <f>年中人口!Z51</f>
        <v>3593</v>
      </c>
      <c r="AA13" s="60">
        <f>年中人口!AA51</f>
        <v>1379</v>
      </c>
      <c r="AB13" s="60">
        <f>年中人口!AB51</f>
        <v>291</v>
      </c>
      <c r="AC13" s="60">
        <f>年中人口!AC51</f>
        <v>80</v>
      </c>
    </row>
    <row r="14" spans="1:33" ht="14.45" customHeight="1">
      <c r="A14" s="283" t="s">
        <v>74</v>
      </c>
      <c r="B14" s="33" t="s">
        <v>456</v>
      </c>
      <c r="C14" s="60">
        <f>SUM(D14,E14,J14:AC14)</f>
        <v>271739</v>
      </c>
      <c r="D14" s="60">
        <f>年中人口!D52</f>
        <v>2564</v>
      </c>
      <c r="E14" s="60">
        <f>年中人口!E52</f>
        <v>10314</v>
      </c>
      <c r="F14" s="60">
        <f>年中人口!F52</f>
        <v>2584</v>
      </c>
      <c r="G14" s="60">
        <f>年中人口!G52</f>
        <v>2684</v>
      </c>
      <c r="H14" s="60">
        <f>年中人口!H52</f>
        <v>2740</v>
      </c>
      <c r="I14" s="60">
        <f>年中人口!I52</f>
        <v>2306</v>
      </c>
      <c r="J14" s="60">
        <f>年中人口!J52</f>
        <v>12860</v>
      </c>
      <c r="K14" s="60">
        <f>年中人口!K52</f>
        <v>14825</v>
      </c>
      <c r="L14" s="60">
        <f>年中人口!L52</f>
        <v>16824</v>
      </c>
      <c r="M14" s="229">
        <f>年中人口!M52</f>
        <v>18560</v>
      </c>
      <c r="N14" s="245">
        <f>年中人口!N52</f>
        <v>19944</v>
      </c>
      <c r="O14" s="220">
        <f>年中人口!O52</f>
        <v>25151</v>
      </c>
      <c r="P14" s="60">
        <f>年中人口!P52</f>
        <v>25809</v>
      </c>
      <c r="Q14" s="60">
        <f>年中人口!Q52</f>
        <v>21412</v>
      </c>
      <c r="R14" s="60">
        <f>年中人口!R52</f>
        <v>19235</v>
      </c>
      <c r="S14" s="60">
        <f>年中人口!S52</f>
        <v>18954</v>
      </c>
      <c r="T14" s="60">
        <f>年中人口!T52</f>
        <v>19541</v>
      </c>
      <c r="U14" s="60">
        <f>年中人口!U52</f>
        <v>17904</v>
      </c>
      <c r="V14" s="60">
        <f>年中人口!V52</f>
        <v>10966</v>
      </c>
      <c r="W14" s="60">
        <f>年中人口!W52</f>
        <v>7072</v>
      </c>
      <c r="X14" s="60">
        <f>年中人口!X52</f>
        <v>4159</v>
      </c>
      <c r="Y14" s="60">
        <f>年中人口!Y52</f>
        <v>2789</v>
      </c>
      <c r="Z14" s="60">
        <f>年中人口!Z52</f>
        <v>1935</v>
      </c>
      <c r="AA14" s="60">
        <f>年中人口!AA52</f>
        <v>736</v>
      </c>
      <c r="AB14" s="60">
        <f>年中人口!AB52</f>
        <v>143</v>
      </c>
      <c r="AC14" s="60">
        <f>年中人口!AC52</f>
        <v>42</v>
      </c>
    </row>
    <row r="15" spans="1:33" ht="14.45" customHeight="1">
      <c r="A15" s="283"/>
      <c r="B15" s="33" t="s">
        <v>457</v>
      </c>
      <c r="C15" s="60">
        <f>SUM(D15,E15,J15:AC15)</f>
        <v>283336</v>
      </c>
      <c r="D15" s="60">
        <f>年中人口!D53</f>
        <v>2466</v>
      </c>
      <c r="E15" s="60">
        <f>年中人口!E53</f>
        <v>9541</v>
      </c>
      <c r="F15" s="60">
        <f>年中人口!F53</f>
        <v>2483</v>
      </c>
      <c r="G15" s="60">
        <f>年中人口!G53</f>
        <v>2509</v>
      </c>
      <c r="H15" s="60">
        <f>年中人口!H53</f>
        <v>2464</v>
      </c>
      <c r="I15" s="60">
        <f>年中人口!I53</f>
        <v>2085</v>
      </c>
      <c r="J15" s="60">
        <f>年中人口!J53</f>
        <v>11711</v>
      </c>
      <c r="K15" s="60">
        <f>年中人口!K53</f>
        <v>13525</v>
      </c>
      <c r="L15" s="60">
        <f>年中人口!L53</f>
        <v>15690</v>
      </c>
      <c r="M15" s="229">
        <f>年中人口!M53</f>
        <v>17154</v>
      </c>
      <c r="N15" s="245">
        <f>年中人口!N53</f>
        <v>19380</v>
      </c>
      <c r="O15" s="220">
        <f>年中人口!O53</f>
        <v>25410</v>
      </c>
      <c r="P15" s="60">
        <f>年中人口!P53</f>
        <v>26679</v>
      </c>
      <c r="Q15" s="60">
        <f>年中人口!Q53</f>
        <v>22428</v>
      </c>
      <c r="R15" s="60">
        <f>年中人口!R53</f>
        <v>21209</v>
      </c>
      <c r="S15" s="60">
        <f>年中人口!S53</f>
        <v>22630</v>
      </c>
      <c r="T15" s="60">
        <f>年中人口!T53</f>
        <v>23499</v>
      </c>
      <c r="U15" s="60">
        <f>年中人口!U53</f>
        <v>20926</v>
      </c>
      <c r="V15" s="60">
        <f>年中人口!V53</f>
        <v>12337</v>
      </c>
      <c r="W15" s="60">
        <f>年中人口!W53</f>
        <v>7699</v>
      </c>
      <c r="X15" s="60">
        <f>年中人口!X53</f>
        <v>5375</v>
      </c>
      <c r="Y15" s="60">
        <f>年中人口!Y53</f>
        <v>3190</v>
      </c>
      <c r="Z15" s="60">
        <f>年中人口!Z53</f>
        <v>1658</v>
      </c>
      <c r="AA15" s="60">
        <f>年中人口!AA53</f>
        <v>643</v>
      </c>
      <c r="AB15" s="60">
        <f>年中人口!AB53</f>
        <v>148</v>
      </c>
      <c r="AC15" s="60">
        <f>年中人口!AC53</f>
        <v>38</v>
      </c>
    </row>
    <row r="16" spans="1:33" ht="27" customHeight="1">
      <c r="A16" s="59" t="s">
        <v>910</v>
      </c>
      <c r="B16" s="33" t="s">
        <v>455</v>
      </c>
      <c r="C16" s="60">
        <f>C17+C18</f>
        <v>388887</v>
      </c>
      <c r="D16" s="60">
        <f>年中人口!D54</f>
        <v>3208</v>
      </c>
      <c r="E16" s="60">
        <f>年中人口!E54</f>
        <v>12512</v>
      </c>
      <c r="F16" s="60">
        <f>年中人口!F54</f>
        <v>3270</v>
      </c>
      <c r="G16" s="60">
        <f>年中人口!G54</f>
        <v>3328</v>
      </c>
      <c r="H16" s="60">
        <f>年中人口!H54</f>
        <v>3232</v>
      </c>
      <c r="I16" s="60">
        <f>年中人口!I54</f>
        <v>2682</v>
      </c>
      <c r="J16" s="60">
        <f>年中人口!J54</f>
        <v>15156</v>
      </c>
      <c r="K16" s="60">
        <f>年中人口!K54</f>
        <v>17734</v>
      </c>
      <c r="L16" s="60">
        <f>年中人口!L54</f>
        <v>23091</v>
      </c>
      <c r="M16" s="229">
        <f>年中人口!M54</f>
        <v>26740</v>
      </c>
      <c r="N16" s="245">
        <f>年中人口!N54</f>
        <v>28820</v>
      </c>
      <c r="O16" s="220">
        <f>年中人口!O54</f>
        <v>35106</v>
      </c>
      <c r="P16" s="60">
        <f>年中人口!P54</f>
        <v>35561</v>
      </c>
      <c r="Q16" s="60">
        <f>年中人口!Q54</f>
        <v>29993</v>
      </c>
      <c r="R16" s="60">
        <f>年中人口!R54</f>
        <v>29651</v>
      </c>
      <c r="S16" s="60">
        <f>年中人口!S54</f>
        <v>31825</v>
      </c>
      <c r="T16" s="60">
        <f>年中人口!T54</f>
        <v>30933</v>
      </c>
      <c r="U16" s="60">
        <f>年中人口!U54</f>
        <v>26536</v>
      </c>
      <c r="V16" s="60">
        <f>年中人口!V54</f>
        <v>15404</v>
      </c>
      <c r="W16" s="60">
        <f>年中人口!W54</f>
        <v>10717</v>
      </c>
      <c r="X16" s="60">
        <f>年中人口!X54</f>
        <v>7942</v>
      </c>
      <c r="Y16" s="60">
        <f>年中人口!Y54</f>
        <v>4648</v>
      </c>
      <c r="Z16" s="60">
        <f>年中人口!Z54</f>
        <v>2269</v>
      </c>
      <c r="AA16" s="60">
        <f>年中人口!AA54</f>
        <v>815</v>
      </c>
      <c r="AB16" s="60">
        <f>年中人口!AB54</f>
        <v>178</v>
      </c>
      <c r="AC16" s="60">
        <f>年中人口!AC54</f>
        <v>48</v>
      </c>
    </row>
    <row r="17" spans="1:29" ht="14.45" customHeight="1">
      <c r="A17" s="283" t="s">
        <v>75</v>
      </c>
      <c r="B17" s="33" t="s">
        <v>456</v>
      </c>
      <c r="C17" s="60">
        <f>SUM(D17,E17,J17:AC17)</f>
        <v>192085</v>
      </c>
      <c r="D17" s="60">
        <f>年中人口!D55</f>
        <v>1668</v>
      </c>
      <c r="E17" s="60">
        <f>年中人口!E55</f>
        <v>6499</v>
      </c>
      <c r="F17" s="60">
        <f>年中人口!F55</f>
        <v>1692</v>
      </c>
      <c r="G17" s="60">
        <f>年中人口!G55</f>
        <v>1737</v>
      </c>
      <c r="H17" s="60">
        <f>年中人口!H55</f>
        <v>1671</v>
      </c>
      <c r="I17" s="60">
        <f>年中人口!I55</f>
        <v>1399</v>
      </c>
      <c r="J17" s="60">
        <f>年中人口!J55</f>
        <v>7883</v>
      </c>
      <c r="K17" s="60">
        <f>年中人口!K55</f>
        <v>9254</v>
      </c>
      <c r="L17" s="60">
        <f>年中人口!L55</f>
        <v>12024</v>
      </c>
      <c r="M17" s="229">
        <f>年中人口!M55</f>
        <v>14008</v>
      </c>
      <c r="N17" s="245">
        <f>年中人口!N55</f>
        <v>14835</v>
      </c>
      <c r="O17" s="220">
        <f>年中人口!O55</f>
        <v>17566</v>
      </c>
      <c r="P17" s="60">
        <f>年中人口!P55</f>
        <v>17811</v>
      </c>
      <c r="Q17" s="60">
        <f>年中人口!Q55</f>
        <v>14914</v>
      </c>
      <c r="R17" s="60">
        <f>年中人口!R55</f>
        <v>14422</v>
      </c>
      <c r="S17" s="60">
        <f>年中人口!S55</f>
        <v>14834</v>
      </c>
      <c r="T17" s="60">
        <f>年中人口!T55</f>
        <v>14629</v>
      </c>
      <c r="U17" s="60">
        <f>年中人口!U55</f>
        <v>12491</v>
      </c>
      <c r="V17" s="60">
        <f>年中人口!V55</f>
        <v>7290</v>
      </c>
      <c r="W17" s="60">
        <f>年中人口!W55</f>
        <v>5084</v>
      </c>
      <c r="X17" s="60">
        <f>年中人口!X55</f>
        <v>3396</v>
      </c>
      <c r="Y17" s="60">
        <f>年中人口!Y55</f>
        <v>1974</v>
      </c>
      <c r="Z17" s="60">
        <f>年中人口!Z55</f>
        <v>1015</v>
      </c>
      <c r="AA17" s="60">
        <f>年中人口!AA55</f>
        <v>373</v>
      </c>
      <c r="AB17" s="60">
        <f>年中人口!AB55</f>
        <v>85</v>
      </c>
      <c r="AC17" s="60">
        <f>年中人口!AC55</f>
        <v>30</v>
      </c>
    </row>
    <row r="18" spans="1:29" ht="14.45" customHeight="1">
      <c r="A18" s="283"/>
      <c r="B18" s="33" t="s">
        <v>457</v>
      </c>
      <c r="C18" s="60">
        <f>SUM(D18,E18,J18:AC18)</f>
        <v>196802</v>
      </c>
      <c r="D18" s="60">
        <f>年中人口!D56</f>
        <v>1540</v>
      </c>
      <c r="E18" s="60">
        <f>年中人口!E56</f>
        <v>6013</v>
      </c>
      <c r="F18" s="60">
        <f>年中人口!F56</f>
        <v>1578</v>
      </c>
      <c r="G18" s="60">
        <f>年中人口!G56</f>
        <v>1591</v>
      </c>
      <c r="H18" s="60">
        <f>年中人口!H56</f>
        <v>1561</v>
      </c>
      <c r="I18" s="60">
        <f>年中人口!I56</f>
        <v>1283</v>
      </c>
      <c r="J18" s="60">
        <f>年中人口!J56</f>
        <v>7273</v>
      </c>
      <c r="K18" s="60">
        <f>年中人口!K56</f>
        <v>8480</v>
      </c>
      <c r="L18" s="60">
        <f>年中人口!L56</f>
        <v>11067</v>
      </c>
      <c r="M18" s="229">
        <f>年中人口!M56</f>
        <v>12732</v>
      </c>
      <c r="N18" s="245">
        <f>年中人口!N56</f>
        <v>13985</v>
      </c>
      <c r="O18" s="220">
        <f>年中人口!O56</f>
        <v>17540</v>
      </c>
      <c r="P18" s="60">
        <f>年中人口!P56</f>
        <v>17750</v>
      </c>
      <c r="Q18" s="60">
        <f>年中人口!Q56</f>
        <v>15079</v>
      </c>
      <c r="R18" s="60">
        <f>年中人口!R56</f>
        <v>15229</v>
      </c>
      <c r="S18" s="60">
        <f>年中人口!S56</f>
        <v>16991</v>
      </c>
      <c r="T18" s="60">
        <f>年中人口!T56</f>
        <v>16304</v>
      </c>
      <c r="U18" s="60">
        <f>年中人口!U56</f>
        <v>14045</v>
      </c>
      <c r="V18" s="60">
        <f>年中人口!V56</f>
        <v>8114</v>
      </c>
      <c r="W18" s="60">
        <f>年中人口!W56</f>
        <v>5633</v>
      </c>
      <c r="X18" s="60">
        <f>年中人口!X56</f>
        <v>4546</v>
      </c>
      <c r="Y18" s="60">
        <f>年中人口!Y56</f>
        <v>2674</v>
      </c>
      <c r="Z18" s="60">
        <f>年中人口!Z56</f>
        <v>1254</v>
      </c>
      <c r="AA18" s="60">
        <f>年中人口!AA56</f>
        <v>442</v>
      </c>
      <c r="AB18" s="60">
        <f>年中人口!AB56</f>
        <v>93</v>
      </c>
      <c r="AC18" s="60">
        <f>年中人口!AC56</f>
        <v>18</v>
      </c>
    </row>
    <row r="19" spans="1:29" ht="27" customHeight="1">
      <c r="A19" s="59" t="s">
        <v>912</v>
      </c>
      <c r="B19" s="33" t="s">
        <v>455</v>
      </c>
      <c r="C19" s="60">
        <f>C20+C21</f>
        <v>320318</v>
      </c>
      <c r="D19" s="60">
        <f>年中人口!D57</f>
        <v>2581</v>
      </c>
      <c r="E19" s="60">
        <f>年中人口!E57</f>
        <v>9868</v>
      </c>
      <c r="F19" s="60">
        <f>年中人口!F57</f>
        <v>2561</v>
      </c>
      <c r="G19" s="60">
        <f>年中人口!G57</f>
        <v>2739</v>
      </c>
      <c r="H19" s="60">
        <f>年中人口!H57</f>
        <v>2509</v>
      </c>
      <c r="I19" s="60">
        <f>年中人口!I57</f>
        <v>2059</v>
      </c>
      <c r="J19" s="60">
        <f>年中人口!J57</f>
        <v>12059</v>
      </c>
      <c r="K19" s="60">
        <f>年中人口!K57</f>
        <v>14077</v>
      </c>
      <c r="L19" s="60">
        <f>年中人口!L57</f>
        <v>18017</v>
      </c>
      <c r="M19" s="229">
        <f>年中人口!M57</f>
        <v>20122</v>
      </c>
      <c r="N19" s="245">
        <f>年中人口!N57</f>
        <v>21248</v>
      </c>
      <c r="O19" s="220">
        <f>年中人口!O57</f>
        <v>26977</v>
      </c>
      <c r="P19" s="60">
        <f>年中人口!P57</f>
        <v>28368</v>
      </c>
      <c r="Q19" s="60">
        <f>年中人口!Q57</f>
        <v>25611</v>
      </c>
      <c r="R19" s="60">
        <f>年中人口!R57</f>
        <v>25159</v>
      </c>
      <c r="S19" s="60">
        <f>年中人口!S57</f>
        <v>26376</v>
      </c>
      <c r="T19" s="60">
        <f>年中人口!T57</f>
        <v>26194</v>
      </c>
      <c r="U19" s="60">
        <f>年中人口!U57</f>
        <v>23929</v>
      </c>
      <c r="V19" s="60">
        <f>年中人口!V57</f>
        <v>14953</v>
      </c>
      <c r="W19" s="60">
        <f>年中人口!W57</f>
        <v>9357</v>
      </c>
      <c r="X19" s="60">
        <f>年中人口!X57</f>
        <v>6121</v>
      </c>
      <c r="Y19" s="60">
        <f>年中人口!Y57</f>
        <v>4431</v>
      </c>
      <c r="Z19" s="60">
        <f>年中人口!Z57</f>
        <v>3177</v>
      </c>
      <c r="AA19" s="60">
        <f>年中人口!AA57</f>
        <v>1276</v>
      </c>
      <c r="AB19" s="60">
        <f>年中人口!AB57</f>
        <v>325</v>
      </c>
      <c r="AC19" s="60">
        <f>年中人口!AC57</f>
        <v>92</v>
      </c>
    </row>
    <row r="20" spans="1:29" ht="14.45" customHeight="1">
      <c r="A20" s="283" t="s">
        <v>76</v>
      </c>
      <c r="B20" s="33" t="s">
        <v>456</v>
      </c>
      <c r="C20" s="60">
        <f>SUM(D20,E20,J20:AC20)</f>
        <v>155084</v>
      </c>
      <c r="D20" s="60">
        <f>年中人口!D58</f>
        <v>1349</v>
      </c>
      <c r="E20" s="60">
        <f>年中人口!E58</f>
        <v>5089</v>
      </c>
      <c r="F20" s="60">
        <f>年中人口!F58</f>
        <v>1309</v>
      </c>
      <c r="G20" s="60">
        <f>年中人口!G58</f>
        <v>1417</v>
      </c>
      <c r="H20" s="60">
        <f>年中人口!H58</f>
        <v>1295</v>
      </c>
      <c r="I20" s="60">
        <f>年中人口!I58</f>
        <v>1068</v>
      </c>
      <c r="J20" s="60">
        <f>年中人口!J58</f>
        <v>6294</v>
      </c>
      <c r="K20" s="60">
        <f>年中人口!K58</f>
        <v>7378</v>
      </c>
      <c r="L20" s="60">
        <f>年中人口!L58</f>
        <v>9245</v>
      </c>
      <c r="M20" s="229">
        <f>年中人口!M58</f>
        <v>10532</v>
      </c>
      <c r="N20" s="245">
        <f>年中人口!N58</f>
        <v>10792</v>
      </c>
      <c r="O20" s="220">
        <f>年中人口!O58</f>
        <v>13405</v>
      </c>
      <c r="P20" s="60">
        <f>年中人口!P58</f>
        <v>13804</v>
      </c>
      <c r="Q20" s="60">
        <f>年中人口!Q58</f>
        <v>12443</v>
      </c>
      <c r="R20" s="60">
        <f>年中人口!R58</f>
        <v>11882</v>
      </c>
      <c r="S20" s="60">
        <f>年中人口!S58</f>
        <v>12098</v>
      </c>
      <c r="T20" s="60">
        <f>年中人口!T58</f>
        <v>11860</v>
      </c>
      <c r="U20" s="60">
        <f>年中人口!U58</f>
        <v>10776</v>
      </c>
      <c r="V20" s="60">
        <f>年中人口!V58</f>
        <v>6812</v>
      </c>
      <c r="W20" s="60">
        <f>年中人口!W58</f>
        <v>4065</v>
      </c>
      <c r="X20" s="60">
        <f>年中人口!X58</f>
        <v>2451</v>
      </c>
      <c r="Y20" s="60">
        <f>年中人口!Y58</f>
        <v>2098</v>
      </c>
      <c r="Z20" s="60">
        <f>年中人口!Z58</f>
        <v>1754</v>
      </c>
      <c r="AA20" s="60">
        <f>年中人口!AA58</f>
        <v>719</v>
      </c>
      <c r="AB20" s="60">
        <f>年中人口!AB58</f>
        <v>188</v>
      </c>
      <c r="AC20" s="60">
        <f>年中人口!AC58</f>
        <v>50</v>
      </c>
    </row>
    <row r="21" spans="1:29" ht="14.45" customHeight="1">
      <c r="A21" s="283"/>
      <c r="B21" s="33" t="s">
        <v>457</v>
      </c>
      <c r="C21" s="60">
        <f>SUM(D21,E21,J21:AC21)</f>
        <v>165234</v>
      </c>
      <c r="D21" s="60">
        <f>年中人口!D59</f>
        <v>1232</v>
      </c>
      <c r="E21" s="60">
        <f>年中人口!E59</f>
        <v>4779</v>
      </c>
      <c r="F21" s="60">
        <f>年中人口!F59</f>
        <v>1252</v>
      </c>
      <c r="G21" s="60">
        <f>年中人口!G59</f>
        <v>1322</v>
      </c>
      <c r="H21" s="60">
        <f>年中人口!H59</f>
        <v>1214</v>
      </c>
      <c r="I21" s="60">
        <f>年中人口!I59</f>
        <v>991</v>
      </c>
      <c r="J21" s="60">
        <f>年中人口!J59</f>
        <v>5765</v>
      </c>
      <c r="K21" s="60">
        <f>年中人口!K59</f>
        <v>6699</v>
      </c>
      <c r="L21" s="60">
        <f>年中人口!L59</f>
        <v>8772</v>
      </c>
      <c r="M21" s="229">
        <f>年中人口!M59</f>
        <v>9590</v>
      </c>
      <c r="N21" s="245">
        <f>年中人口!N59</f>
        <v>10456</v>
      </c>
      <c r="O21" s="220">
        <f>年中人口!O59</f>
        <v>13572</v>
      </c>
      <c r="P21" s="60">
        <f>年中人口!P59</f>
        <v>14564</v>
      </c>
      <c r="Q21" s="60">
        <f>年中人口!Q59</f>
        <v>13168</v>
      </c>
      <c r="R21" s="60">
        <f>年中人口!R59</f>
        <v>13277</v>
      </c>
      <c r="S21" s="60">
        <f>年中人口!S59</f>
        <v>14278</v>
      </c>
      <c r="T21" s="60">
        <f>年中人口!T59</f>
        <v>14334</v>
      </c>
      <c r="U21" s="60">
        <f>年中人口!U59</f>
        <v>13153</v>
      </c>
      <c r="V21" s="60">
        <f>年中人口!V59</f>
        <v>8141</v>
      </c>
      <c r="W21" s="60">
        <f>年中人口!W59</f>
        <v>5292</v>
      </c>
      <c r="X21" s="60">
        <f>年中人口!X59</f>
        <v>3670</v>
      </c>
      <c r="Y21" s="60">
        <f>年中人口!Y59</f>
        <v>2333</v>
      </c>
      <c r="Z21" s="60">
        <f>年中人口!Z59</f>
        <v>1423</v>
      </c>
      <c r="AA21" s="60">
        <f>年中人口!AA59</f>
        <v>557</v>
      </c>
      <c r="AB21" s="60">
        <f>年中人口!AB59</f>
        <v>137</v>
      </c>
      <c r="AC21" s="60">
        <f>年中人口!AC59</f>
        <v>42</v>
      </c>
    </row>
    <row r="22" spans="1:29" ht="27" customHeight="1">
      <c r="A22" s="59" t="s">
        <v>911</v>
      </c>
      <c r="B22" s="33" t="s">
        <v>455</v>
      </c>
      <c r="C22" s="60">
        <f>C23+C24</f>
        <v>320786</v>
      </c>
      <c r="D22" s="60">
        <f>年中人口!D60</f>
        <v>2510</v>
      </c>
      <c r="E22" s="60">
        <f>年中人口!E60</f>
        <v>10104</v>
      </c>
      <c r="F22" s="60">
        <f>年中人口!F60</f>
        <v>2648</v>
      </c>
      <c r="G22" s="60">
        <f>年中人口!G60</f>
        <v>2539</v>
      </c>
      <c r="H22" s="60">
        <f>年中人口!H60</f>
        <v>2651</v>
      </c>
      <c r="I22" s="60">
        <f>年中人口!I60</f>
        <v>2266</v>
      </c>
      <c r="J22" s="60">
        <f>年中人口!J60</f>
        <v>11960</v>
      </c>
      <c r="K22" s="60">
        <f>年中人口!K60</f>
        <v>13983</v>
      </c>
      <c r="L22" s="60">
        <f>年中人口!L60</f>
        <v>18020</v>
      </c>
      <c r="M22" s="229">
        <f>年中人口!M60</f>
        <v>19858</v>
      </c>
      <c r="N22" s="245">
        <f>年中人口!N60</f>
        <v>20974</v>
      </c>
      <c r="O22" s="220">
        <f>年中人口!O60</f>
        <v>26393</v>
      </c>
      <c r="P22" s="60">
        <f>年中人口!P60</f>
        <v>28643</v>
      </c>
      <c r="Q22" s="60">
        <f>年中人口!Q60</f>
        <v>25679</v>
      </c>
      <c r="R22" s="60">
        <f>年中人口!R60</f>
        <v>25443</v>
      </c>
      <c r="S22" s="60">
        <f>年中人口!S60</f>
        <v>26249</v>
      </c>
      <c r="T22" s="60">
        <f>年中人口!T60</f>
        <v>26022</v>
      </c>
      <c r="U22" s="60">
        <f>年中人口!U60</f>
        <v>24476</v>
      </c>
      <c r="V22" s="60">
        <f>年中人口!V60</f>
        <v>15408</v>
      </c>
      <c r="W22" s="60">
        <f>年中人口!W60</f>
        <v>9482</v>
      </c>
      <c r="X22" s="60">
        <f>年中人口!X60</f>
        <v>6260</v>
      </c>
      <c r="Y22" s="60">
        <f>年中人口!Y60</f>
        <v>4384</v>
      </c>
      <c r="Z22" s="60">
        <f>年中人口!Z60</f>
        <v>3208</v>
      </c>
      <c r="AA22" s="60">
        <f>年中人口!AA60</f>
        <v>1316</v>
      </c>
      <c r="AB22" s="60">
        <f>年中人口!AB60</f>
        <v>322</v>
      </c>
      <c r="AC22" s="60">
        <f>年中人口!AC60</f>
        <v>92</v>
      </c>
    </row>
    <row r="23" spans="1:29" ht="14.45" customHeight="1">
      <c r="A23" s="283" t="s">
        <v>77</v>
      </c>
      <c r="B23" s="33" t="s">
        <v>456</v>
      </c>
      <c r="C23" s="60">
        <f>SUM(D23,E23,J23:AC23)</f>
        <v>155259</v>
      </c>
      <c r="D23" s="60">
        <f>年中人口!D61</f>
        <v>1305</v>
      </c>
      <c r="E23" s="60">
        <f>年中人口!E61</f>
        <v>5217</v>
      </c>
      <c r="F23" s="60">
        <f>年中人口!F61</f>
        <v>1396</v>
      </c>
      <c r="G23" s="60">
        <f>年中人口!G61</f>
        <v>1283</v>
      </c>
      <c r="H23" s="60">
        <f>年中人口!H61</f>
        <v>1351</v>
      </c>
      <c r="I23" s="60">
        <f>年中人口!I61</f>
        <v>1187</v>
      </c>
      <c r="J23" s="60">
        <f>年中人口!J61</f>
        <v>6223</v>
      </c>
      <c r="K23" s="60">
        <f>年中人口!K61</f>
        <v>7353</v>
      </c>
      <c r="L23" s="60">
        <f>年中人口!L61</f>
        <v>9283</v>
      </c>
      <c r="M23" s="229">
        <f>年中人口!M61</f>
        <v>10355</v>
      </c>
      <c r="N23" s="245">
        <f>年中人口!N61</f>
        <v>10741</v>
      </c>
      <c r="O23" s="220">
        <f>年中人口!O61</f>
        <v>13062</v>
      </c>
      <c r="P23" s="60">
        <f>年中人口!P61</f>
        <v>13926</v>
      </c>
      <c r="Q23" s="60">
        <f>年中人口!Q61</f>
        <v>12514</v>
      </c>
      <c r="R23" s="60">
        <f>年中人口!R61</f>
        <v>12025</v>
      </c>
      <c r="S23" s="60">
        <f>年中人口!S61</f>
        <v>12067</v>
      </c>
      <c r="T23" s="60">
        <f>年中人口!T61</f>
        <v>11733</v>
      </c>
      <c r="U23" s="60">
        <f>年中人口!U61</f>
        <v>11014</v>
      </c>
      <c r="V23" s="60">
        <f>年中人口!V61</f>
        <v>7009</v>
      </c>
      <c r="W23" s="60">
        <f>年中人口!W61</f>
        <v>4159</v>
      </c>
      <c r="X23" s="60">
        <f>年中人口!X61</f>
        <v>2483</v>
      </c>
      <c r="Y23" s="60">
        <f>年中人口!Y61</f>
        <v>2023</v>
      </c>
      <c r="Z23" s="60">
        <f>年中人口!Z61</f>
        <v>1774</v>
      </c>
      <c r="AA23" s="60">
        <f>年中人口!AA61</f>
        <v>753</v>
      </c>
      <c r="AB23" s="60">
        <f>年中人口!AB61</f>
        <v>186</v>
      </c>
      <c r="AC23" s="60">
        <f>年中人口!AC61</f>
        <v>54</v>
      </c>
    </row>
    <row r="24" spans="1:29" ht="14.45" customHeight="1">
      <c r="A24" s="283"/>
      <c r="B24" s="33" t="s">
        <v>457</v>
      </c>
      <c r="C24" s="60">
        <f>SUM(D24,E24,J24:AC24)</f>
        <v>165527</v>
      </c>
      <c r="D24" s="60">
        <f>年中人口!D62</f>
        <v>1205</v>
      </c>
      <c r="E24" s="60">
        <f>年中人口!E62</f>
        <v>4887</v>
      </c>
      <c r="F24" s="60">
        <f>年中人口!F62</f>
        <v>1252</v>
      </c>
      <c r="G24" s="60">
        <f>年中人口!G62</f>
        <v>1256</v>
      </c>
      <c r="H24" s="60">
        <f>年中人口!H62</f>
        <v>1300</v>
      </c>
      <c r="I24" s="60">
        <f>年中人口!I62</f>
        <v>1079</v>
      </c>
      <c r="J24" s="60">
        <f>年中人口!J62</f>
        <v>5737</v>
      </c>
      <c r="K24" s="60">
        <f>年中人口!K62</f>
        <v>6630</v>
      </c>
      <c r="L24" s="60">
        <f>年中人口!L62</f>
        <v>8737</v>
      </c>
      <c r="M24" s="229">
        <f>年中人口!M62</f>
        <v>9503</v>
      </c>
      <c r="N24" s="245">
        <f>年中人口!N62</f>
        <v>10233</v>
      </c>
      <c r="O24" s="220">
        <f>年中人口!O62</f>
        <v>13331</v>
      </c>
      <c r="P24" s="60">
        <f>年中人口!P62</f>
        <v>14717</v>
      </c>
      <c r="Q24" s="60">
        <f>年中人口!Q62</f>
        <v>13165</v>
      </c>
      <c r="R24" s="60">
        <f>年中人口!R62</f>
        <v>13418</v>
      </c>
      <c r="S24" s="60">
        <f>年中人口!S62</f>
        <v>14182</v>
      </c>
      <c r="T24" s="60">
        <f>年中人口!T62</f>
        <v>14289</v>
      </c>
      <c r="U24" s="60">
        <f>年中人口!U62</f>
        <v>13462</v>
      </c>
      <c r="V24" s="60">
        <f>年中人口!V62</f>
        <v>8399</v>
      </c>
      <c r="W24" s="60">
        <f>年中人口!W62</f>
        <v>5323</v>
      </c>
      <c r="X24" s="60">
        <f>年中人口!X62</f>
        <v>3777</v>
      </c>
      <c r="Y24" s="60">
        <f>年中人口!Y62</f>
        <v>2361</v>
      </c>
      <c r="Z24" s="60">
        <f>年中人口!Z62</f>
        <v>1434</v>
      </c>
      <c r="AA24" s="60">
        <f>年中人口!AA62</f>
        <v>563</v>
      </c>
      <c r="AB24" s="60">
        <f>年中人口!AB62</f>
        <v>136</v>
      </c>
      <c r="AC24" s="60">
        <f>年中人口!AC62</f>
        <v>38</v>
      </c>
    </row>
    <row r="25" spans="1:29" ht="27" customHeight="1">
      <c r="A25" s="59" t="s">
        <v>913</v>
      </c>
      <c r="B25" s="33" t="s">
        <v>455</v>
      </c>
      <c r="C25" s="60">
        <f>C26+C27</f>
        <v>412477</v>
      </c>
      <c r="D25" s="60">
        <f>年中人口!D63</f>
        <v>3902</v>
      </c>
      <c r="E25" s="60">
        <f>年中人口!E63</f>
        <v>15333</v>
      </c>
      <c r="F25" s="60">
        <f>年中人口!F63</f>
        <v>3922</v>
      </c>
      <c r="G25" s="60">
        <f>年中人口!G63</f>
        <v>4006</v>
      </c>
      <c r="H25" s="60">
        <f>年中人口!H63</f>
        <v>4003</v>
      </c>
      <c r="I25" s="60">
        <f>年中人口!I63</f>
        <v>3402</v>
      </c>
      <c r="J25" s="60">
        <f>年中人口!J63</f>
        <v>19595</v>
      </c>
      <c r="K25" s="60">
        <f>年中人口!K63</f>
        <v>22738</v>
      </c>
      <c r="L25" s="60">
        <f>年中人口!L63</f>
        <v>27300</v>
      </c>
      <c r="M25" s="229">
        <f>年中人口!M63</f>
        <v>30572</v>
      </c>
      <c r="N25" s="245">
        <f>年中人口!N63</f>
        <v>31452</v>
      </c>
      <c r="O25" s="220">
        <f>年中人口!O63</f>
        <v>38046</v>
      </c>
      <c r="P25" s="60">
        <f>年中人口!P63</f>
        <v>39411</v>
      </c>
      <c r="Q25" s="60">
        <f>年中人口!Q63</f>
        <v>31873</v>
      </c>
      <c r="R25" s="60">
        <f>年中人口!R63</f>
        <v>30760</v>
      </c>
      <c r="S25" s="60">
        <f>年中人口!S63</f>
        <v>32628</v>
      </c>
      <c r="T25" s="60">
        <f>年中人口!T63</f>
        <v>30415</v>
      </c>
      <c r="U25" s="60">
        <f>年中人口!U63</f>
        <v>25263</v>
      </c>
      <c r="V25" s="60">
        <f>年中人口!V63</f>
        <v>14238</v>
      </c>
      <c r="W25" s="60">
        <f>年中人口!W63</f>
        <v>8419</v>
      </c>
      <c r="X25" s="60">
        <f>年中人口!X63</f>
        <v>5185</v>
      </c>
      <c r="Y25" s="60">
        <f>年中人口!Y63</f>
        <v>2976</v>
      </c>
      <c r="Z25" s="60">
        <f>年中人口!Z63</f>
        <v>1656</v>
      </c>
      <c r="AA25" s="60">
        <f>年中人口!AA63</f>
        <v>565</v>
      </c>
      <c r="AB25" s="60">
        <f>年中人口!AB63</f>
        <v>125</v>
      </c>
      <c r="AC25" s="60">
        <f>年中人口!AC63</f>
        <v>25</v>
      </c>
    </row>
    <row r="26" spans="1:29" ht="14.45" customHeight="1">
      <c r="A26" s="283" t="s">
        <v>78</v>
      </c>
      <c r="B26" s="33" t="s">
        <v>456</v>
      </c>
      <c r="C26" s="60">
        <f>SUM(D26,E26,J26:AC26)</f>
        <v>202220</v>
      </c>
      <c r="D26" s="60">
        <f>年中人口!D64</f>
        <v>2023</v>
      </c>
      <c r="E26" s="60">
        <f>年中人口!E64</f>
        <v>7935</v>
      </c>
      <c r="F26" s="60">
        <f>年中人口!F64</f>
        <v>2028</v>
      </c>
      <c r="G26" s="60">
        <f>年中人口!G64</f>
        <v>2077</v>
      </c>
      <c r="H26" s="60">
        <f>年中人口!H64</f>
        <v>2058</v>
      </c>
      <c r="I26" s="60">
        <f>年中人口!I64</f>
        <v>1772</v>
      </c>
      <c r="J26" s="60">
        <f>年中人口!J64</f>
        <v>10232</v>
      </c>
      <c r="K26" s="60">
        <f>年中人口!K64</f>
        <v>11889</v>
      </c>
      <c r="L26" s="60">
        <f>年中人口!L64</f>
        <v>14102</v>
      </c>
      <c r="M26" s="229">
        <f>年中人口!M64</f>
        <v>15859</v>
      </c>
      <c r="N26" s="245">
        <f>年中人口!N64</f>
        <v>16007</v>
      </c>
      <c r="O26" s="220">
        <f>年中人口!O64</f>
        <v>18768</v>
      </c>
      <c r="P26" s="60">
        <f>年中人口!P64</f>
        <v>19072</v>
      </c>
      <c r="Q26" s="60">
        <f>年中人口!Q64</f>
        <v>15399</v>
      </c>
      <c r="R26" s="60">
        <f>年中人口!R64</f>
        <v>14179</v>
      </c>
      <c r="S26" s="60">
        <f>年中人口!S64</f>
        <v>14852</v>
      </c>
      <c r="T26" s="60">
        <f>年中人口!T64</f>
        <v>13990</v>
      </c>
      <c r="U26" s="60">
        <f>年中人口!U64</f>
        <v>11799</v>
      </c>
      <c r="V26" s="60">
        <f>年中人口!V64</f>
        <v>7041</v>
      </c>
      <c r="W26" s="60">
        <f>年中人口!W64</f>
        <v>4220</v>
      </c>
      <c r="X26" s="60">
        <f>年中人口!X64</f>
        <v>2382</v>
      </c>
      <c r="Y26" s="60">
        <f>年中人口!Y64</f>
        <v>1331</v>
      </c>
      <c r="Z26" s="60">
        <f>年中人口!Z64</f>
        <v>815</v>
      </c>
      <c r="AA26" s="60">
        <f>年中人口!AA64</f>
        <v>257</v>
      </c>
      <c r="AB26" s="60">
        <f>年中人口!AB64</f>
        <v>51</v>
      </c>
      <c r="AC26" s="60">
        <f>年中人口!AC64</f>
        <v>17</v>
      </c>
    </row>
    <row r="27" spans="1:29" ht="14.45" customHeight="1">
      <c r="A27" s="283"/>
      <c r="B27" s="33" t="s">
        <v>457</v>
      </c>
      <c r="C27" s="60">
        <f>SUM(D27,E27,J27:AC27)</f>
        <v>210257</v>
      </c>
      <c r="D27" s="60">
        <f>年中人口!D65</f>
        <v>1879</v>
      </c>
      <c r="E27" s="60">
        <f>年中人口!E65</f>
        <v>7398</v>
      </c>
      <c r="F27" s="60">
        <f>年中人口!F65</f>
        <v>1894</v>
      </c>
      <c r="G27" s="60">
        <f>年中人口!G65</f>
        <v>1929</v>
      </c>
      <c r="H27" s="60">
        <f>年中人口!H65</f>
        <v>1945</v>
      </c>
      <c r="I27" s="60">
        <f>年中人口!I65</f>
        <v>1630</v>
      </c>
      <c r="J27" s="60">
        <f>年中人口!J65</f>
        <v>9363</v>
      </c>
      <c r="K27" s="60">
        <f>年中人口!K65</f>
        <v>10849</v>
      </c>
      <c r="L27" s="60">
        <f>年中人口!L65</f>
        <v>13198</v>
      </c>
      <c r="M27" s="229">
        <f>年中人口!M65</f>
        <v>14713</v>
      </c>
      <c r="N27" s="245">
        <f>年中人口!N65</f>
        <v>15445</v>
      </c>
      <c r="O27" s="220">
        <f>年中人口!O65</f>
        <v>19278</v>
      </c>
      <c r="P27" s="60">
        <f>年中人口!P65</f>
        <v>20339</v>
      </c>
      <c r="Q27" s="60">
        <f>年中人口!Q65</f>
        <v>16474</v>
      </c>
      <c r="R27" s="60">
        <f>年中人口!R65</f>
        <v>16581</v>
      </c>
      <c r="S27" s="60">
        <f>年中人口!S65</f>
        <v>17776</v>
      </c>
      <c r="T27" s="60">
        <f>年中人口!T65</f>
        <v>16425</v>
      </c>
      <c r="U27" s="60">
        <f>年中人口!U65</f>
        <v>13464</v>
      </c>
      <c r="V27" s="60">
        <f>年中人口!V65</f>
        <v>7197</v>
      </c>
      <c r="W27" s="60">
        <f>年中人口!W65</f>
        <v>4199</v>
      </c>
      <c r="X27" s="60">
        <f>年中人口!X65</f>
        <v>2803</v>
      </c>
      <c r="Y27" s="60">
        <f>年中人口!Y65</f>
        <v>1645</v>
      </c>
      <c r="Z27" s="60">
        <f>年中人口!Z65</f>
        <v>841</v>
      </c>
      <c r="AA27" s="60">
        <f>年中人口!AA65</f>
        <v>308</v>
      </c>
      <c r="AB27" s="60">
        <f>年中人口!AB65</f>
        <v>74</v>
      </c>
      <c r="AC27" s="60">
        <f>年中人口!AC65</f>
        <v>8</v>
      </c>
    </row>
    <row r="28" spans="1:29" ht="27" customHeight="1">
      <c r="A28" s="59" t="s">
        <v>914</v>
      </c>
      <c r="B28" s="33" t="s">
        <v>455</v>
      </c>
      <c r="C28" s="60">
        <f>C29+C30</f>
        <v>299999</v>
      </c>
      <c r="D28" s="60">
        <f>年中人口!D66</f>
        <v>2084</v>
      </c>
      <c r="E28" s="60">
        <f>年中人口!E66</f>
        <v>8371</v>
      </c>
      <c r="F28" s="60">
        <f>年中人口!F66</f>
        <v>2211</v>
      </c>
      <c r="G28" s="60">
        <f>年中人口!G66</f>
        <v>2216</v>
      </c>
      <c r="H28" s="60">
        <f>年中人口!H66</f>
        <v>2115</v>
      </c>
      <c r="I28" s="60">
        <f>年中人口!I66</f>
        <v>1829</v>
      </c>
      <c r="J28" s="60">
        <f>年中人口!J66</f>
        <v>10167</v>
      </c>
      <c r="K28" s="60">
        <f>年中人口!K66</f>
        <v>11325</v>
      </c>
      <c r="L28" s="60">
        <f>年中人口!L66</f>
        <v>17136</v>
      </c>
      <c r="M28" s="229">
        <f>年中人口!M66</f>
        <v>20054</v>
      </c>
      <c r="N28" s="245">
        <f>年中人口!N66</f>
        <v>19506</v>
      </c>
      <c r="O28" s="220">
        <f>年中人口!O66</f>
        <v>22458</v>
      </c>
      <c r="P28" s="60">
        <f>年中人口!P66</f>
        <v>23288</v>
      </c>
      <c r="Q28" s="60">
        <f>年中人口!Q66</f>
        <v>23446</v>
      </c>
      <c r="R28" s="60">
        <f>年中人口!R66</f>
        <v>26012</v>
      </c>
      <c r="S28" s="60">
        <f>年中人口!S66</f>
        <v>27005</v>
      </c>
      <c r="T28" s="60">
        <f>年中人口!T66</f>
        <v>25733</v>
      </c>
      <c r="U28" s="60">
        <f>年中人口!U66</f>
        <v>23146</v>
      </c>
      <c r="V28" s="60">
        <f>年中人口!V66</f>
        <v>14612</v>
      </c>
      <c r="W28" s="60">
        <f>年中人口!W66</f>
        <v>9430</v>
      </c>
      <c r="X28" s="60">
        <f>年中人口!X66</f>
        <v>6270</v>
      </c>
      <c r="Y28" s="60">
        <f>年中人口!Y66</f>
        <v>4570</v>
      </c>
      <c r="Z28" s="60">
        <f>年中人口!Z66</f>
        <v>3437</v>
      </c>
      <c r="AA28" s="60">
        <f>年中人口!AA66</f>
        <v>1496</v>
      </c>
      <c r="AB28" s="60">
        <f>年中人口!AB66</f>
        <v>364</v>
      </c>
      <c r="AC28" s="60">
        <f>年中人口!AC66</f>
        <v>89</v>
      </c>
    </row>
    <row r="29" spans="1:29" ht="14.45" customHeight="1">
      <c r="A29" s="283" t="s">
        <v>79</v>
      </c>
      <c r="B29" s="33" t="s">
        <v>456</v>
      </c>
      <c r="C29" s="60">
        <f>SUM(D29,E29,J29:AC29)</f>
        <v>145113</v>
      </c>
      <c r="D29" s="60">
        <f>年中人口!D67</f>
        <v>1076</v>
      </c>
      <c r="E29" s="60">
        <f>年中人口!E67</f>
        <v>4338</v>
      </c>
      <c r="F29" s="60">
        <f>年中人口!F67</f>
        <v>1141</v>
      </c>
      <c r="G29" s="60">
        <f>年中人口!G67</f>
        <v>1136</v>
      </c>
      <c r="H29" s="60">
        <f>年中人口!H67</f>
        <v>1109</v>
      </c>
      <c r="I29" s="60">
        <f>年中人口!I67</f>
        <v>952</v>
      </c>
      <c r="J29" s="60">
        <f>年中人口!J67</f>
        <v>5193</v>
      </c>
      <c r="K29" s="60">
        <f>年中人口!K67</f>
        <v>5758</v>
      </c>
      <c r="L29" s="60">
        <f>年中人口!L67</f>
        <v>8805</v>
      </c>
      <c r="M29" s="229">
        <f>年中人口!M67</f>
        <v>10317</v>
      </c>
      <c r="N29" s="245">
        <f>年中人口!N67</f>
        <v>9949</v>
      </c>
      <c r="O29" s="220">
        <f>年中人口!O67</f>
        <v>11125</v>
      </c>
      <c r="P29" s="60">
        <f>年中人口!P67</f>
        <v>11193</v>
      </c>
      <c r="Q29" s="60">
        <f>年中人口!Q67</f>
        <v>11421</v>
      </c>
      <c r="R29" s="60">
        <f>年中人口!R67</f>
        <v>12437</v>
      </c>
      <c r="S29" s="60">
        <f>年中人口!S67</f>
        <v>12607</v>
      </c>
      <c r="T29" s="60">
        <f>年中人口!T67</f>
        <v>11921</v>
      </c>
      <c r="U29" s="60">
        <f>年中人口!U67</f>
        <v>10627</v>
      </c>
      <c r="V29" s="60">
        <f>年中人口!V67</f>
        <v>6459</v>
      </c>
      <c r="W29" s="60">
        <f>年中人口!W67</f>
        <v>4099</v>
      </c>
      <c r="X29" s="60">
        <f>年中人口!X67</f>
        <v>2566</v>
      </c>
      <c r="Y29" s="60">
        <f>年中人口!Y67</f>
        <v>2248</v>
      </c>
      <c r="Z29" s="60">
        <f>年中人口!Z67</f>
        <v>1917</v>
      </c>
      <c r="AA29" s="60">
        <f>年中人口!AA67</f>
        <v>814</v>
      </c>
      <c r="AB29" s="60">
        <f>年中人口!AB67</f>
        <v>194</v>
      </c>
      <c r="AC29" s="60">
        <f>年中人口!AC67</f>
        <v>49</v>
      </c>
    </row>
    <row r="30" spans="1:29" ht="14.45" customHeight="1">
      <c r="A30" s="283"/>
      <c r="B30" s="33" t="s">
        <v>457</v>
      </c>
      <c r="C30" s="60">
        <f>SUM(D30,E30,J30:AC30)</f>
        <v>154886</v>
      </c>
      <c r="D30" s="60">
        <f>年中人口!D68</f>
        <v>1008</v>
      </c>
      <c r="E30" s="60">
        <f>年中人口!E68</f>
        <v>4033</v>
      </c>
      <c r="F30" s="60">
        <f>年中人口!F68</f>
        <v>1070</v>
      </c>
      <c r="G30" s="60">
        <f>年中人口!G68</f>
        <v>1080</v>
      </c>
      <c r="H30" s="60">
        <f>年中人口!H68</f>
        <v>1006</v>
      </c>
      <c r="I30" s="60">
        <f>年中人口!I68</f>
        <v>877</v>
      </c>
      <c r="J30" s="60">
        <f>年中人口!J68</f>
        <v>4974</v>
      </c>
      <c r="K30" s="60">
        <f>年中人口!K68</f>
        <v>5567</v>
      </c>
      <c r="L30" s="60">
        <f>年中人口!L68</f>
        <v>8331</v>
      </c>
      <c r="M30" s="229">
        <f>年中人口!M68</f>
        <v>9737</v>
      </c>
      <c r="N30" s="245">
        <f>年中人口!N68</f>
        <v>9557</v>
      </c>
      <c r="O30" s="220">
        <f>年中人口!O68</f>
        <v>11333</v>
      </c>
      <c r="P30" s="60">
        <f>年中人口!P68</f>
        <v>12095</v>
      </c>
      <c r="Q30" s="60">
        <f>年中人口!Q68</f>
        <v>12025</v>
      </c>
      <c r="R30" s="60">
        <f>年中人口!R68</f>
        <v>13575</v>
      </c>
      <c r="S30" s="60">
        <f>年中人口!S68</f>
        <v>14398</v>
      </c>
      <c r="T30" s="60">
        <f>年中人口!T68</f>
        <v>13812</v>
      </c>
      <c r="U30" s="60">
        <f>年中人口!U68</f>
        <v>12519</v>
      </c>
      <c r="V30" s="60">
        <f>年中人口!V68</f>
        <v>8153</v>
      </c>
      <c r="W30" s="60">
        <f>年中人口!W68</f>
        <v>5331</v>
      </c>
      <c r="X30" s="60">
        <f>年中人口!X68</f>
        <v>3704</v>
      </c>
      <c r="Y30" s="60">
        <f>年中人口!Y68</f>
        <v>2322</v>
      </c>
      <c r="Z30" s="60">
        <f>年中人口!Z68</f>
        <v>1520</v>
      </c>
      <c r="AA30" s="60">
        <f>年中人口!AA68</f>
        <v>682</v>
      </c>
      <c r="AB30" s="60">
        <f>年中人口!AB68</f>
        <v>170</v>
      </c>
      <c r="AC30" s="60">
        <f>年中人口!AC68</f>
        <v>40</v>
      </c>
    </row>
    <row r="31" spans="1:29" ht="27" customHeight="1">
      <c r="A31" s="59" t="s">
        <v>54</v>
      </c>
      <c r="B31" s="33" t="s">
        <v>455</v>
      </c>
      <c r="C31" s="60">
        <f>C32+C33</f>
        <v>211434</v>
      </c>
      <c r="D31" s="60">
        <f>年中人口!D69</f>
        <v>2003</v>
      </c>
      <c r="E31" s="60">
        <f>年中人口!E69</f>
        <v>7802</v>
      </c>
      <c r="F31" s="60">
        <f>年中人口!F69</f>
        <v>2003</v>
      </c>
      <c r="G31" s="60">
        <f>年中人口!G69</f>
        <v>2074</v>
      </c>
      <c r="H31" s="60">
        <f>年中人口!H69</f>
        <v>2034</v>
      </c>
      <c r="I31" s="60">
        <f>年中人口!I69</f>
        <v>1691</v>
      </c>
      <c r="J31" s="60">
        <f>年中人口!J69</f>
        <v>9093</v>
      </c>
      <c r="K31" s="60">
        <f>年中人口!K69</f>
        <v>10504</v>
      </c>
      <c r="L31" s="60">
        <f>年中人口!L69</f>
        <v>14360</v>
      </c>
      <c r="M31" s="229">
        <f>年中人口!M69</f>
        <v>16296</v>
      </c>
      <c r="N31" s="245">
        <f>年中人口!N69</f>
        <v>16300</v>
      </c>
      <c r="O31" s="220">
        <f>年中人口!O69</f>
        <v>19205</v>
      </c>
      <c r="P31" s="60">
        <f>年中人口!P69</f>
        <v>18916</v>
      </c>
      <c r="Q31" s="60">
        <f>年中人口!Q69</f>
        <v>15844</v>
      </c>
      <c r="R31" s="60">
        <f>年中人口!R69</f>
        <v>16451</v>
      </c>
      <c r="S31" s="60">
        <f>年中人口!S69</f>
        <v>18188</v>
      </c>
      <c r="T31" s="60">
        <f>年中人口!T69</f>
        <v>16555</v>
      </c>
      <c r="U31" s="60">
        <f>年中人口!U69</f>
        <v>12921</v>
      </c>
      <c r="V31" s="60">
        <f>年中人口!V69</f>
        <v>6721</v>
      </c>
      <c r="W31" s="60">
        <f>年中人口!W69</f>
        <v>4211</v>
      </c>
      <c r="X31" s="60">
        <f>年中人口!X69</f>
        <v>2804</v>
      </c>
      <c r="Y31" s="60">
        <f>年中人口!Y69</f>
        <v>1756</v>
      </c>
      <c r="Z31" s="60">
        <f>年中人口!Z69</f>
        <v>1059</v>
      </c>
      <c r="AA31" s="60">
        <f>年中人口!AA69</f>
        <v>358</v>
      </c>
      <c r="AB31" s="60">
        <f>年中人口!AB69</f>
        <v>77</v>
      </c>
      <c r="AC31" s="60">
        <f>年中人口!AC69</f>
        <v>10</v>
      </c>
    </row>
    <row r="32" spans="1:29" ht="14.45" customHeight="1">
      <c r="A32" s="283" t="s">
        <v>83</v>
      </c>
      <c r="B32" s="33" t="s">
        <v>456</v>
      </c>
      <c r="C32" s="60">
        <f>SUM(D32,E32,J32:AC32)</f>
        <v>105150</v>
      </c>
      <c r="D32" s="60">
        <f>年中人口!D70</f>
        <v>1060</v>
      </c>
      <c r="E32" s="60">
        <f>年中人口!E70</f>
        <v>4037</v>
      </c>
      <c r="F32" s="60">
        <f>年中人口!F70</f>
        <v>1041</v>
      </c>
      <c r="G32" s="60">
        <f>年中人口!G70</f>
        <v>1059</v>
      </c>
      <c r="H32" s="60">
        <f>年中人口!H70</f>
        <v>1055</v>
      </c>
      <c r="I32" s="60">
        <f>年中人口!I70</f>
        <v>882</v>
      </c>
      <c r="J32" s="60">
        <f>年中人口!J70</f>
        <v>4756</v>
      </c>
      <c r="K32" s="60">
        <f>年中人口!K70</f>
        <v>5486</v>
      </c>
      <c r="L32" s="60">
        <f>年中人口!L70</f>
        <v>7505</v>
      </c>
      <c r="M32" s="229">
        <f>年中人口!M70</f>
        <v>8533</v>
      </c>
      <c r="N32" s="245">
        <f>年中人口!N70</f>
        <v>8410</v>
      </c>
      <c r="O32" s="220">
        <f>年中人口!O70</f>
        <v>9614</v>
      </c>
      <c r="P32" s="60">
        <f>年中人口!P70</f>
        <v>9425</v>
      </c>
      <c r="Q32" s="60">
        <f>年中人口!Q70</f>
        <v>7741</v>
      </c>
      <c r="R32" s="60">
        <f>年中人口!R70</f>
        <v>7718</v>
      </c>
      <c r="S32" s="60">
        <f>年中人口!S70</f>
        <v>8512</v>
      </c>
      <c r="T32" s="60">
        <f>年中人口!T70</f>
        <v>7826</v>
      </c>
      <c r="U32" s="60">
        <f>年中人口!U70</f>
        <v>6293</v>
      </c>
      <c r="V32" s="60">
        <f>年中人口!V70</f>
        <v>3366</v>
      </c>
      <c r="W32" s="60">
        <f>年中人口!W70</f>
        <v>2021</v>
      </c>
      <c r="X32" s="60">
        <f>年中人口!X70</f>
        <v>1273</v>
      </c>
      <c r="Y32" s="60">
        <f>年中人口!Y70</f>
        <v>806</v>
      </c>
      <c r="Z32" s="60">
        <f>年中人口!Z70</f>
        <v>554</v>
      </c>
      <c r="AA32" s="60">
        <f>年中人口!AA70</f>
        <v>172</v>
      </c>
      <c r="AB32" s="60">
        <f>年中人口!AB70</f>
        <v>38</v>
      </c>
      <c r="AC32" s="60">
        <f>年中人口!AC70</f>
        <v>4</v>
      </c>
    </row>
    <row r="33" spans="1:29" ht="14.45" customHeight="1">
      <c r="A33" s="283"/>
      <c r="B33" s="33" t="s">
        <v>457</v>
      </c>
      <c r="C33" s="60">
        <f>SUM(D33,E33,J33:AC33)</f>
        <v>106284</v>
      </c>
      <c r="D33" s="60">
        <f>年中人口!D71</f>
        <v>943</v>
      </c>
      <c r="E33" s="60">
        <f>年中人口!E71</f>
        <v>3765</v>
      </c>
      <c r="F33" s="60">
        <f>年中人口!F71</f>
        <v>962</v>
      </c>
      <c r="G33" s="60">
        <f>年中人口!G71</f>
        <v>1015</v>
      </c>
      <c r="H33" s="60">
        <f>年中人口!H71</f>
        <v>979</v>
      </c>
      <c r="I33" s="60">
        <f>年中人口!I71</f>
        <v>809</v>
      </c>
      <c r="J33" s="60">
        <f>年中人口!J71</f>
        <v>4337</v>
      </c>
      <c r="K33" s="60">
        <f>年中人口!K71</f>
        <v>5018</v>
      </c>
      <c r="L33" s="60">
        <f>年中人口!L71</f>
        <v>6855</v>
      </c>
      <c r="M33" s="229">
        <f>年中人口!M71</f>
        <v>7763</v>
      </c>
      <c r="N33" s="245">
        <f>年中人口!N71</f>
        <v>7890</v>
      </c>
      <c r="O33" s="220">
        <f>年中人口!O71</f>
        <v>9591</v>
      </c>
      <c r="P33" s="60">
        <f>年中人口!P71</f>
        <v>9491</v>
      </c>
      <c r="Q33" s="60">
        <f>年中人口!Q71</f>
        <v>8103</v>
      </c>
      <c r="R33" s="60">
        <f>年中人口!R71</f>
        <v>8733</v>
      </c>
      <c r="S33" s="60">
        <f>年中人口!S71</f>
        <v>9676</v>
      </c>
      <c r="T33" s="60">
        <f>年中人口!T71</f>
        <v>8729</v>
      </c>
      <c r="U33" s="60">
        <f>年中人口!U71</f>
        <v>6628</v>
      </c>
      <c r="V33" s="60">
        <f>年中人口!V71</f>
        <v>3355</v>
      </c>
      <c r="W33" s="60">
        <f>年中人口!W71</f>
        <v>2190</v>
      </c>
      <c r="X33" s="60">
        <f>年中人口!X71</f>
        <v>1531</v>
      </c>
      <c r="Y33" s="60">
        <f>年中人口!Y71</f>
        <v>950</v>
      </c>
      <c r="Z33" s="60">
        <f>年中人口!Z71</f>
        <v>505</v>
      </c>
      <c r="AA33" s="60">
        <f>年中人口!AA71</f>
        <v>186</v>
      </c>
      <c r="AB33" s="60">
        <f>年中人口!AB71</f>
        <v>39</v>
      </c>
      <c r="AC33" s="60">
        <f>年中人口!AC71</f>
        <v>6</v>
      </c>
    </row>
    <row r="34" spans="1:29" ht="27" customHeight="1">
      <c r="A34" s="59" t="s">
        <v>55</v>
      </c>
      <c r="B34" s="33" t="s">
        <v>455</v>
      </c>
      <c r="C34" s="60">
        <f>C35+C36</f>
        <v>144585</v>
      </c>
      <c r="D34" s="60">
        <f>年中人口!D72</f>
        <v>1314</v>
      </c>
      <c r="E34" s="60">
        <f>年中人口!E72</f>
        <v>5283</v>
      </c>
      <c r="F34" s="60">
        <f>年中人口!F72</f>
        <v>1376</v>
      </c>
      <c r="G34" s="60">
        <f>年中人口!G72</f>
        <v>1315</v>
      </c>
      <c r="H34" s="60">
        <f>年中人口!H72</f>
        <v>1430</v>
      </c>
      <c r="I34" s="60">
        <f>年中人口!I72</f>
        <v>1162</v>
      </c>
      <c r="J34" s="60">
        <f>年中人口!J72</f>
        <v>6693</v>
      </c>
      <c r="K34" s="60">
        <f>年中人口!K72</f>
        <v>7759</v>
      </c>
      <c r="L34" s="60">
        <f>年中人口!L72</f>
        <v>10342</v>
      </c>
      <c r="M34" s="229">
        <f>年中人口!M72</f>
        <v>11195</v>
      </c>
      <c r="N34" s="245">
        <f>年中人口!N72</f>
        <v>11144</v>
      </c>
      <c r="O34" s="220">
        <f>年中人口!O72</f>
        <v>12691</v>
      </c>
      <c r="P34" s="60">
        <f>年中人口!P72</f>
        <v>12864</v>
      </c>
      <c r="Q34" s="60">
        <f>年中人口!Q72</f>
        <v>11118</v>
      </c>
      <c r="R34" s="60">
        <f>年中人口!R72</f>
        <v>11727</v>
      </c>
      <c r="S34" s="60">
        <f>年中人口!S72</f>
        <v>12111</v>
      </c>
      <c r="T34" s="60">
        <f>年中人口!T72</f>
        <v>10691</v>
      </c>
      <c r="U34" s="60">
        <f>年中人口!U72</f>
        <v>8169</v>
      </c>
      <c r="V34" s="60">
        <f>年中人口!V72</f>
        <v>4367</v>
      </c>
      <c r="W34" s="60">
        <f>年中人口!W72</f>
        <v>2903</v>
      </c>
      <c r="X34" s="60">
        <f>年中人口!X72</f>
        <v>2094</v>
      </c>
      <c r="Y34" s="60">
        <f>年中人口!Y72</f>
        <v>1197</v>
      </c>
      <c r="Z34" s="60">
        <f>年中人口!Z72</f>
        <v>645</v>
      </c>
      <c r="AA34" s="60">
        <f>年中人口!AA72</f>
        <v>221</v>
      </c>
      <c r="AB34" s="60">
        <f>年中人口!AB72</f>
        <v>48</v>
      </c>
      <c r="AC34" s="60">
        <f>年中人口!AC72</f>
        <v>9</v>
      </c>
    </row>
    <row r="35" spans="1:29" ht="14.45" customHeight="1">
      <c r="A35" s="283" t="s">
        <v>84</v>
      </c>
      <c r="B35" s="33" t="s">
        <v>456</v>
      </c>
      <c r="C35" s="60">
        <f>SUM(D35,E35,J35:AC35)</f>
        <v>71579</v>
      </c>
      <c r="D35" s="60">
        <f>年中人口!D73</f>
        <v>705</v>
      </c>
      <c r="E35" s="60">
        <f>年中人口!E73</f>
        <v>2737</v>
      </c>
      <c r="F35" s="60">
        <f>年中人口!F73</f>
        <v>698</v>
      </c>
      <c r="G35" s="60">
        <f>年中人口!G73</f>
        <v>694</v>
      </c>
      <c r="H35" s="60">
        <f>年中人口!H73</f>
        <v>743</v>
      </c>
      <c r="I35" s="60">
        <f>年中人口!I73</f>
        <v>602</v>
      </c>
      <c r="J35" s="60">
        <f>年中人口!J73</f>
        <v>3494</v>
      </c>
      <c r="K35" s="60">
        <f>年中人口!K73</f>
        <v>4062</v>
      </c>
      <c r="L35" s="60">
        <f>年中人口!L73</f>
        <v>5429</v>
      </c>
      <c r="M35" s="229">
        <f>年中人口!M73</f>
        <v>5862</v>
      </c>
      <c r="N35" s="245">
        <f>年中人口!N73</f>
        <v>5713</v>
      </c>
      <c r="O35" s="220">
        <f>年中人口!O73</f>
        <v>6304</v>
      </c>
      <c r="P35" s="60">
        <f>年中人口!P73</f>
        <v>6360</v>
      </c>
      <c r="Q35" s="60">
        <f>年中人口!Q73</f>
        <v>5408</v>
      </c>
      <c r="R35" s="60">
        <f>年中人口!R73</f>
        <v>5533</v>
      </c>
      <c r="S35" s="60">
        <f>年中人口!S73</f>
        <v>5702</v>
      </c>
      <c r="T35" s="60">
        <f>年中人口!T73</f>
        <v>5081</v>
      </c>
      <c r="U35" s="60">
        <f>年中人口!U73</f>
        <v>3940</v>
      </c>
      <c r="V35" s="60">
        <f>年中人口!V73</f>
        <v>2087</v>
      </c>
      <c r="W35" s="60">
        <f>年中人口!W73</f>
        <v>1319</v>
      </c>
      <c r="X35" s="60">
        <f>年中人口!X73</f>
        <v>921</v>
      </c>
      <c r="Y35" s="60">
        <f>年中人口!Y73</f>
        <v>525</v>
      </c>
      <c r="Z35" s="60">
        <f>年中人口!Z73</f>
        <v>292</v>
      </c>
      <c r="AA35" s="60">
        <f>年中人口!AA73</f>
        <v>86</v>
      </c>
      <c r="AB35" s="60">
        <f>年中人口!AB73</f>
        <v>16</v>
      </c>
      <c r="AC35" s="60">
        <f>年中人口!AC73</f>
        <v>3</v>
      </c>
    </row>
    <row r="36" spans="1:29" ht="14.45" customHeight="1">
      <c r="A36" s="283"/>
      <c r="B36" s="33" t="s">
        <v>457</v>
      </c>
      <c r="C36" s="60">
        <f>SUM(D36,E36,J36:AC36)</f>
        <v>73006</v>
      </c>
      <c r="D36" s="60">
        <f>年中人口!D74</f>
        <v>609</v>
      </c>
      <c r="E36" s="60">
        <f>年中人口!E74</f>
        <v>2546</v>
      </c>
      <c r="F36" s="60">
        <f>年中人口!F74</f>
        <v>678</v>
      </c>
      <c r="G36" s="60">
        <f>年中人口!G74</f>
        <v>621</v>
      </c>
      <c r="H36" s="60">
        <f>年中人口!H74</f>
        <v>687</v>
      </c>
      <c r="I36" s="60">
        <f>年中人口!I74</f>
        <v>560</v>
      </c>
      <c r="J36" s="60">
        <f>年中人口!J74</f>
        <v>3199</v>
      </c>
      <c r="K36" s="60">
        <f>年中人口!K74</f>
        <v>3697</v>
      </c>
      <c r="L36" s="60">
        <f>年中人口!L74</f>
        <v>4913</v>
      </c>
      <c r="M36" s="229">
        <f>年中人口!M74</f>
        <v>5333</v>
      </c>
      <c r="N36" s="245">
        <f>年中人口!N74</f>
        <v>5431</v>
      </c>
      <c r="O36" s="220">
        <f>年中人口!O74</f>
        <v>6387</v>
      </c>
      <c r="P36" s="60">
        <f>年中人口!P74</f>
        <v>6504</v>
      </c>
      <c r="Q36" s="60">
        <f>年中人口!Q74</f>
        <v>5710</v>
      </c>
      <c r="R36" s="60">
        <f>年中人口!R74</f>
        <v>6194</v>
      </c>
      <c r="S36" s="60">
        <f>年中人口!S74</f>
        <v>6409</v>
      </c>
      <c r="T36" s="60">
        <f>年中人口!T74</f>
        <v>5610</v>
      </c>
      <c r="U36" s="60">
        <f>年中人口!U74</f>
        <v>4229</v>
      </c>
      <c r="V36" s="60">
        <f>年中人口!V74</f>
        <v>2280</v>
      </c>
      <c r="W36" s="60">
        <f>年中人口!W74</f>
        <v>1584</v>
      </c>
      <c r="X36" s="60">
        <f>年中人口!X74</f>
        <v>1173</v>
      </c>
      <c r="Y36" s="60">
        <f>年中人口!Y74</f>
        <v>672</v>
      </c>
      <c r="Z36" s="60">
        <f>年中人口!Z74</f>
        <v>353</v>
      </c>
      <c r="AA36" s="60">
        <f>年中人口!AA74</f>
        <v>135</v>
      </c>
      <c r="AB36" s="60">
        <f>年中人口!AB74</f>
        <v>32</v>
      </c>
      <c r="AC36" s="60">
        <f>年中人口!AC74</f>
        <v>6</v>
      </c>
    </row>
    <row r="37" spans="1:29" ht="27" customHeight="1">
      <c r="A37" s="59" t="s">
        <v>56</v>
      </c>
      <c r="B37" s="33" t="s">
        <v>455</v>
      </c>
      <c r="C37" s="60">
        <f>C38+C39</f>
        <v>153808</v>
      </c>
      <c r="D37" s="60">
        <f>年中人口!D75</f>
        <v>1258</v>
      </c>
      <c r="E37" s="60">
        <f>年中人口!E75</f>
        <v>5047</v>
      </c>
      <c r="F37" s="60">
        <f>年中人口!F75</f>
        <v>1342</v>
      </c>
      <c r="G37" s="60">
        <f>年中人口!G75</f>
        <v>1317</v>
      </c>
      <c r="H37" s="60">
        <f>年中人口!H75</f>
        <v>1305</v>
      </c>
      <c r="I37" s="60">
        <f>年中人口!I75</f>
        <v>1083</v>
      </c>
      <c r="J37" s="60">
        <f>年中人口!J75</f>
        <v>6173</v>
      </c>
      <c r="K37" s="60">
        <f>年中人口!K75</f>
        <v>7341</v>
      </c>
      <c r="L37" s="60">
        <f>年中人口!L75</f>
        <v>10025</v>
      </c>
      <c r="M37" s="229">
        <f>年中人口!M75</f>
        <v>11116</v>
      </c>
      <c r="N37" s="245">
        <f>年中人口!N75</f>
        <v>10056</v>
      </c>
      <c r="O37" s="220">
        <f>年中人口!O75</f>
        <v>11750</v>
      </c>
      <c r="P37" s="60">
        <f>年中人口!P75</f>
        <v>13283</v>
      </c>
      <c r="Q37" s="60">
        <f>年中人口!Q75</f>
        <v>12617</v>
      </c>
      <c r="R37" s="60">
        <f>年中人口!R75</f>
        <v>14183</v>
      </c>
      <c r="S37" s="60">
        <f>年中人口!S75</f>
        <v>14208</v>
      </c>
      <c r="T37" s="60">
        <f>年中人口!T75</f>
        <v>11932</v>
      </c>
      <c r="U37" s="60">
        <f>年中人口!U75</f>
        <v>9345</v>
      </c>
      <c r="V37" s="60">
        <f>年中人口!V75</f>
        <v>5429</v>
      </c>
      <c r="W37" s="60">
        <f>年中人口!W75</f>
        <v>3793</v>
      </c>
      <c r="X37" s="60">
        <f>年中人口!X75</f>
        <v>2837</v>
      </c>
      <c r="Y37" s="60">
        <f>年中人口!Y75</f>
        <v>1769</v>
      </c>
      <c r="Z37" s="60">
        <f>年中人口!Z75</f>
        <v>1103</v>
      </c>
      <c r="AA37" s="60">
        <f>年中人口!AA75</f>
        <v>425</v>
      </c>
      <c r="AB37" s="60">
        <f>年中人口!AB75</f>
        <v>93</v>
      </c>
      <c r="AC37" s="60">
        <f>年中人口!AC75</f>
        <v>25</v>
      </c>
    </row>
    <row r="38" spans="1:29" ht="14.45" customHeight="1">
      <c r="A38" s="283" t="s">
        <v>85</v>
      </c>
      <c r="B38" s="33" t="s">
        <v>456</v>
      </c>
      <c r="C38" s="60">
        <f>SUM(D38,E38,J38:AC38)</f>
        <v>76091</v>
      </c>
      <c r="D38" s="60">
        <f>年中人口!D76</f>
        <v>649</v>
      </c>
      <c r="E38" s="60">
        <f>年中人口!E76</f>
        <v>2599</v>
      </c>
      <c r="F38" s="60">
        <f>年中人口!F76</f>
        <v>674</v>
      </c>
      <c r="G38" s="60">
        <f>年中人口!G76</f>
        <v>696</v>
      </c>
      <c r="H38" s="60">
        <f>年中人口!H76</f>
        <v>670</v>
      </c>
      <c r="I38" s="60">
        <f>年中人口!I76</f>
        <v>559</v>
      </c>
      <c r="J38" s="60">
        <f>年中人口!J76</f>
        <v>3222</v>
      </c>
      <c r="K38" s="60">
        <f>年中人口!K76</f>
        <v>3888</v>
      </c>
      <c r="L38" s="60">
        <f>年中人口!L76</f>
        <v>5229</v>
      </c>
      <c r="M38" s="229">
        <f>年中人口!M76</f>
        <v>5790</v>
      </c>
      <c r="N38" s="245">
        <f>年中人口!N76</f>
        <v>5125</v>
      </c>
      <c r="O38" s="220">
        <f>年中人口!O76</f>
        <v>5845</v>
      </c>
      <c r="P38" s="60">
        <f>年中人口!P76</f>
        <v>6505</v>
      </c>
      <c r="Q38" s="60">
        <f>年中人口!Q76</f>
        <v>6204</v>
      </c>
      <c r="R38" s="60">
        <f>年中人口!R76</f>
        <v>6816</v>
      </c>
      <c r="S38" s="60">
        <f>年中人口!S76</f>
        <v>6950</v>
      </c>
      <c r="T38" s="60">
        <f>年中人口!T76</f>
        <v>5761</v>
      </c>
      <c r="U38" s="60">
        <f>年中人口!U76</f>
        <v>4357</v>
      </c>
      <c r="V38" s="60">
        <f>年中人口!V76</f>
        <v>2513</v>
      </c>
      <c r="W38" s="60">
        <f>年中人口!W76</f>
        <v>1734</v>
      </c>
      <c r="X38" s="60">
        <f>年中人口!X76</f>
        <v>1238</v>
      </c>
      <c r="Y38" s="60">
        <f>年中人口!Y76</f>
        <v>846</v>
      </c>
      <c r="Z38" s="60">
        <f>年中人口!Z76</f>
        <v>564</v>
      </c>
      <c r="AA38" s="60">
        <f>年中人口!AA76</f>
        <v>205</v>
      </c>
      <c r="AB38" s="60">
        <f>年中人口!AB76</f>
        <v>40</v>
      </c>
      <c r="AC38" s="60">
        <f>年中人口!AC76</f>
        <v>11</v>
      </c>
    </row>
    <row r="39" spans="1:29" ht="14.45" customHeight="1">
      <c r="A39" s="283"/>
      <c r="B39" s="33" t="s">
        <v>457</v>
      </c>
      <c r="C39" s="60">
        <f>SUM(D39,E39,J39:AC39)</f>
        <v>77717</v>
      </c>
      <c r="D39" s="60">
        <f>年中人口!D77</f>
        <v>609</v>
      </c>
      <c r="E39" s="60">
        <f>年中人口!E77</f>
        <v>2448</v>
      </c>
      <c r="F39" s="60">
        <f>年中人口!F77</f>
        <v>668</v>
      </c>
      <c r="G39" s="60">
        <f>年中人口!G77</f>
        <v>621</v>
      </c>
      <c r="H39" s="60">
        <f>年中人口!H77</f>
        <v>635</v>
      </c>
      <c r="I39" s="60">
        <f>年中人口!I77</f>
        <v>524</v>
      </c>
      <c r="J39" s="60">
        <f>年中人口!J77</f>
        <v>2951</v>
      </c>
      <c r="K39" s="60">
        <f>年中人口!K77</f>
        <v>3453</v>
      </c>
      <c r="L39" s="60">
        <f>年中人口!L77</f>
        <v>4796</v>
      </c>
      <c r="M39" s="229">
        <f>年中人口!M77</f>
        <v>5326</v>
      </c>
      <c r="N39" s="245">
        <f>年中人口!N77</f>
        <v>4931</v>
      </c>
      <c r="O39" s="220">
        <f>年中人口!O77</f>
        <v>5905</v>
      </c>
      <c r="P39" s="60">
        <f>年中人口!P77</f>
        <v>6778</v>
      </c>
      <c r="Q39" s="60">
        <f>年中人口!Q77</f>
        <v>6413</v>
      </c>
      <c r="R39" s="60">
        <f>年中人口!R77</f>
        <v>7367</v>
      </c>
      <c r="S39" s="60">
        <f>年中人口!S77</f>
        <v>7258</v>
      </c>
      <c r="T39" s="60">
        <f>年中人口!T77</f>
        <v>6171</v>
      </c>
      <c r="U39" s="60">
        <f>年中人口!U77</f>
        <v>4988</v>
      </c>
      <c r="V39" s="60">
        <f>年中人口!V77</f>
        <v>2916</v>
      </c>
      <c r="W39" s="60">
        <f>年中人口!W77</f>
        <v>2059</v>
      </c>
      <c r="X39" s="60">
        <f>年中人口!X77</f>
        <v>1599</v>
      </c>
      <c r="Y39" s="60">
        <f>年中人口!Y77</f>
        <v>923</v>
      </c>
      <c r="Z39" s="60">
        <f>年中人口!Z77</f>
        <v>539</v>
      </c>
      <c r="AA39" s="60">
        <f>年中人口!AA77</f>
        <v>220</v>
      </c>
      <c r="AB39" s="60">
        <f>年中人口!AB77</f>
        <v>53</v>
      </c>
      <c r="AC39" s="60">
        <f>年中人口!AC77</f>
        <v>14</v>
      </c>
    </row>
    <row r="40" spans="1:29" ht="27" customHeight="1">
      <c r="A40" s="59" t="s">
        <v>57</v>
      </c>
      <c r="B40" s="33" t="s">
        <v>455</v>
      </c>
      <c r="C40" s="60">
        <f>C41+C42</f>
        <v>171601</v>
      </c>
      <c r="D40" s="60">
        <f>年中人口!D78</f>
        <v>1510</v>
      </c>
      <c r="E40" s="60">
        <f>年中人口!E78</f>
        <v>6222</v>
      </c>
      <c r="F40" s="60">
        <f>年中人口!F78</f>
        <v>1599</v>
      </c>
      <c r="G40" s="60">
        <f>年中人口!G78</f>
        <v>1578</v>
      </c>
      <c r="H40" s="60">
        <f>年中人口!H78</f>
        <v>1664</v>
      </c>
      <c r="I40" s="60">
        <f>年中人口!I78</f>
        <v>1381</v>
      </c>
      <c r="J40" s="60">
        <f>年中人口!J78</f>
        <v>7458</v>
      </c>
      <c r="K40" s="60">
        <f>年中人口!K78</f>
        <v>8483</v>
      </c>
      <c r="L40" s="60">
        <f>年中人口!L78</f>
        <v>10856</v>
      </c>
      <c r="M40" s="229">
        <f>年中人口!M78</f>
        <v>12278</v>
      </c>
      <c r="N40" s="245">
        <f>年中人口!N78</f>
        <v>11955</v>
      </c>
      <c r="O40" s="220">
        <f>年中人口!O78</f>
        <v>14629</v>
      </c>
      <c r="P40" s="60">
        <f>年中人口!P78</f>
        <v>15499</v>
      </c>
      <c r="Q40" s="60">
        <f>年中人口!Q78</f>
        <v>13811</v>
      </c>
      <c r="R40" s="60">
        <f>年中人口!R78</f>
        <v>14003</v>
      </c>
      <c r="S40" s="60">
        <f>年中人口!S78</f>
        <v>14316</v>
      </c>
      <c r="T40" s="60">
        <f>年中人口!T78</f>
        <v>13189</v>
      </c>
      <c r="U40" s="60">
        <f>年中人口!U78</f>
        <v>10875</v>
      </c>
      <c r="V40" s="60">
        <f>年中人口!V78</f>
        <v>6033</v>
      </c>
      <c r="W40" s="60">
        <f>年中人口!W78</f>
        <v>4066</v>
      </c>
      <c r="X40" s="60">
        <f>年中人口!X78</f>
        <v>2880</v>
      </c>
      <c r="Y40" s="60">
        <f>年中人口!Y78</f>
        <v>1853</v>
      </c>
      <c r="Z40" s="60">
        <f>年中人口!Z78</f>
        <v>1172</v>
      </c>
      <c r="AA40" s="60">
        <f>年中人口!AA78</f>
        <v>413</v>
      </c>
      <c r="AB40" s="60">
        <f>年中人口!AB78</f>
        <v>85</v>
      </c>
      <c r="AC40" s="60">
        <f>年中人口!AC78</f>
        <v>15</v>
      </c>
    </row>
    <row r="41" spans="1:29" ht="14.45" customHeight="1">
      <c r="A41" s="283" t="s">
        <v>86</v>
      </c>
      <c r="B41" s="33" t="s">
        <v>456</v>
      </c>
      <c r="C41" s="60">
        <f>SUM(D41,E41,J41:AC41)</f>
        <v>84348</v>
      </c>
      <c r="D41" s="60">
        <f>年中人口!D79</f>
        <v>771</v>
      </c>
      <c r="E41" s="60">
        <f>年中人口!E79</f>
        <v>3263</v>
      </c>
      <c r="F41" s="60">
        <f>年中人口!F79</f>
        <v>842</v>
      </c>
      <c r="G41" s="60">
        <f>年中人口!G79</f>
        <v>838</v>
      </c>
      <c r="H41" s="60">
        <f>年中人口!H79</f>
        <v>861</v>
      </c>
      <c r="I41" s="60">
        <f>年中人口!I79</f>
        <v>722</v>
      </c>
      <c r="J41" s="60">
        <f>年中人口!J79</f>
        <v>3930</v>
      </c>
      <c r="K41" s="60">
        <f>年中人口!K79</f>
        <v>4437</v>
      </c>
      <c r="L41" s="60">
        <f>年中人口!L79</f>
        <v>5644</v>
      </c>
      <c r="M41" s="229">
        <f>年中人口!M79</f>
        <v>6369</v>
      </c>
      <c r="N41" s="245">
        <f>年中人口!N79</f>
        <v>6107</v>
      </c>
      <c r="O41" s="220">
        <f>年中人口!O79</f>
        <v>7203</v>
      </c>
      <c r="P41" s="60">
        <f>年中人口!P79</f>
        <v>7624</v>
      </c>
      <c r="Q41" s="60">
        <f>年中人口!Q79</f>
        <v>6580</v>
      </c>
      <c r="R41" s="60">
        <f>年中人口!R79</f>
        <v>6538</v>
      </c>
      <c r="S41" s="60">
        <f>年中人口!S79</f>
        <v>6712</v>
      </c>
      <c r="T41" s="60">
        <f>年中人口!T79</f>
        <v>6163</v>
      </c>
      <c r="U41" s="60">
        <f>年中人口!U79</f>
        <v>5186</v>
      </c>
      <c r="V41" s="60">
        <f>年中人口!V79</f>
        <v>2898</v>
      </c>
      <c r="W41" s="60">
        <f>年中人口!W79</f>
        <v>1923</v>
      </c>
      <c r="X41" s="60">
        <f>年中人口!X79</f>
        <v>1331</v>
      </c>
      <c r="Y41" s="60">
        <f>年中人口!Y79</f>
        <v>873</v>
      </c>
      <c r="Z41" s="60">
        <f>年中人口!Z79</f>
        <v>568</v>
      </c>
      <c r="AA41" s="60">
        <f>年中人口!AA79</f>
        <v>183</v>
      </c>
      <c r="AB41" s="60">
        <f>年中人口!AB79</f>
        <v>38</v>
      </c>
      <c r="AC41" s="60">
        <f>年中人口!AC79</f>
        <v>7</v>
      </c>
    </row>
    <row r="42" spans="1:29" ht="14.45" customHeight="1">
      <c r="A42" s="283"/>
      <c r="B42" s="33" t="s">
        <v>457</v>
      </c>
      <c r="C42" s="60">
        <f>SUM(D42,E42,J42:AC42)</f>
        <v>87253</v>
      </c>
      <c r="D42" s="60">
        <f>年中人口!D80</f>
        <v>739</v>
      </c>
      <c r="E42" s="60">
        <f>年中人口!E80</f>
        <v>2959</v>
      </c>
      <c r="F42" s="60">
        <f>年中人口!F80</f>
        <v>757</v>
      </c>
      <c r="G42" s="60">
        <f>年中人口!G80</f>
        <v>740</v>
      </c>
      <c r="H42" s="60">
        <f>年中人口!H80</f>
        <v>803</v>
      </c>
      <c r="I42" s="60">
        <f>年中人口!I80</f>
        <v>659</v>
      </c>
      <c r="J42" s="60">
        <f>年中人口!J80</f>
        <v>3528</v>
      </c>
      <c r="K42" s="60">
        <f>年中人口!K80</f>
        <v>4046</v>
      </c>
      <c r="L42" s="60">
        <f>年中人口!L80</f>
        <v>5212</v>
      </c>
      <c r="M42" s="229">
        <f>年中人口!M80</f>
        <v>5909</v>
      </c>
      <c r="N42" s="245">
        <f>年中人口!N80</f>
        <v>5848</v>
      </c>
      <c r="O42" s="220">
        <f>年中人口!O80</f>
        <v>7426</v>
      </c>
      <c r="P42" s="60">
        <f>年中人口!P80</f>
        <v>7875</v>
      </c>
      <c r="Q42" s="60">
        <f>年中人口!Q80</f>
        <v>7231</v>
      </c>
      <c r="R42" s="60">
        <f>年中人口!R80</f>
        <v>7465</v>
      </c>
      <c r="S42" s="60">
        <f>年中人口!S80</f>
        <v>7604</v>
      </c>
      <c r="T42" s="60">
        <f>年中人口!T80</f>
        <v>7026</v>
      </c>
      <c r="U42" s="60">
        <f>年中人口!U80</f>
        <v>5689</v>
      </c>
      <c r="V42" s="60">
        <f>年中人口!V80</f>
        <v>3135</v>
      </c>
      <c r="W42" s="60">
        <f>年中人口!W80</f>
        <v>2143</v>
      </c>
      <c r="X42" s="60">
        <f>年中人口!X80</f>
        <v>1549</v>
      </c>
      <c r="Y42" s="60">
        <f>年中人口!Y80</f>
        <v>980</v>
      </c>
      <c r="Z42" s="60">
        <f>年中人口!Z80</f>
        <v>604</v>
      </c>
      <c r="AA42" s="60">
        <f>年中人口!AA80</f>
        <v>230</v>
      </c>
      <c r="AB42" s="60">
        <f>年中人口!AB80</f>
        <v>47</v>
      </c>
      <c r="AC42" s="60">
        <f>年中人口!AC80</f>
        <v>8</v>
      </c>
    </row>
    <row r="43" spans="1:29" ht="27" customHeight="1">
      <c r="A43" s="59" t="s">
        <v>53</v>
      </c>
      <c r="B43" s="33" t="s">
        <v>455</v>
      </c>
      <c r="C43" s="60">
        <f>C44+C45</f>
        <v>141552</v>
      </c>
      <c r="D43" s="60">
        <f>年中人口!D81</f>
        <v>1194</v>
      </c>
      <c r="E43" s="60">
        <f>年中人口!E81</f>
        <v>4462</v>
      </c>
      <c r="F43" s="60">
        <f>年中人口!F81</f>
        <v>1190</v>
      </c>
      <c r="G43" s="60">
        <f>年中人口!G81</f>
        <v>1230</v>
      </c>
      <c r="H43" s="60">
        <f>年中人口!H81</f>
        <v>1105</v>
      </c>
      <c r="I43" s="60">
        <f>年中人口!I81</f>
        <v>937</v>
      </c>
      <c r="J43" s="60">
        <f>年中人口!J81</f>
        <v>5470</v>
      </c>
      <c r="K43" s="60">
        <f>年中人口!K81</f>
        <v>6552</v>
      </c>
      <c r="L43" s="60">
        <f>年中人口!L81</f>
        <v>9143</v>
      </c>
      <c r="M43" s="229">
        <f>年中人口!M81</f>
        <v>10098</v>
      </c>
      <c r="N43" s="245">
        <f>年中人口!N81</f>
        <v>9483</v>
      </c>
      <c r="O43" s="220">
        <f>年中人口!O81</f>
        <v>11859</v>
      </c>
      <c r="P43" s="60">
        <f>年中人口!P81</f>
        <v>12412</v>
      </c>
      <c r="Q43" s="60">
        <f>年中人口!Q81</f>
        <v>11530</v>
      </c>
      <c r="R43" s="60">
        <f>年中人口!R81</f>
        <v>12925</v>
      </c>
      <c r="S43" s="60">
        <f>年中人口!S81</f>
        <v>12877</v>
      </c>
      <c r="T43" s="60">
        <f>年中人口!T81</f>
        <v>11122</v>
      </c>
      <c r="U43" s="60">
        <f>年中人口!U81</f>
        <v>8736</v>
      </c>
      <c r="V43" s="60">
        <f>年中人口!V81</f>
        <v>4853</v>
      </c>
      <c r="W43" s="60">
        <f>年中人口!W81</f>
        <v>3488</v>
      </c>
      <c r="X43" s="60">
        <f>年中人口!X81</f>
        <v>2493</v>
      </c>
      <c r="Y43" s="60">
        <f>年中人口!Y81</f>
        <v>1516</v>
      </c>
      <c r="Z43" s="60">
        <f>年中人口!Z81</f>
        <v>892</v>
      </c>
      <c r="AA43" s="60">
        <f>年中人口!AA81</f>
        <v>351</v>
      </c>
      <c r="AB43" s="60">
        <f>年中人口!AB81</f>
        <v>82</v>
      </c>
      <c r="AC43" s="60">
        <f>年中人口!AC81</f>
        <v>14</v>
      </c>
    </row>
    <row r="44" spans="1:29" ht="14.45" customHeight="1">
      <c r="A44" s="283" t="s">
        <v>80</v>
      </c>
      <c r="B44" s="33" t="s">
        <v>456</v>
      </c>
      <c r="C44" s="60">
        <f>SUM(D44,E44,J44:AC44)</f>
        <v>69932</v>
      </c>
      <c r="D44" s="60">
        <f>年中人口!D82</f>
        <v>613</v>
      </c>
      <c r="E44" s="60">
        <f>年中人口!E82</f>
        <v>2298</v>
      </c>
      <c r="F44" s="60">
        <f>年中人口!F82</f>
        <v>616</v>
      </c>
      <c r="G44" s="60">
        <f>年中人口!G82</f>
        <v>626</v>
      </c>
      <c r="H44" s="60">
        <f>年中人口!H82</f>
        <v>570</v>
      </c>
      <c r="I44" s="60">
        <f>年中人口!I82</f>
        <v>486</v>
      </c>
      <c r="J44" s="60">
        <f>年中人口!J82</f>
        <v>2861</v>
      </c>
      <c r="K44" s="60">
        <f>年中人口!K82</f>
        <v>3422</v>
      </c>
      <c r="L44" s="60">
        <f>年中人口!L82</f>
        <v>4776</v>
      </c>
      <c r="M44" s="229">
        <f>年中人口!M82</f>
        <v>5333</v>
      </c>
      <c r="N44" s="245">
        <f>年中人口!N82</f>
        <v>4815</v>
      </c>
      <c r="O44" s="220">
        <f>年中人口!O82</f>
        <v>5966</v>
      </c>
      <c r="P44" s="60">
        <f>年中人口!P82</f>
        <v>6196</v>
      </c>
      <c r="Q44" s="60">
        <f>年中人口!Q82</f>
        <v>5647</v>
      </c>
      <c r="R44" s="60">
        <f>年中人口!R82</f>
        <v>6196</v>
      </c>
      <c r="S44" s="60">
        <f>年中人口!S82</f>
        <v>6218</v>
      </c>
      <c r="T44" s="60">
        <f>年中人口!T82</f>
        <v>5235</v>
      </c>
      <c r="U44" s="60">
        <f>年中人口!U82</f>
        <v>4100</v>
      </c>
      <c r="V44" s="60">
        <f>年中人口!V82</f>
        <v>2313</v>
      </c>
      <c r="W44" s="60">
        <f>年中人口!W82</f>
        <v>1572</v>
      </c>
      <c r="X44" s="60">
        <f>年中人口!X82</f>
        <v>1045</v>
      </c>
      <c r="Y44" s="60">
        <f>年中人口!Y82</f>
        <v>702</v>
      </c>
      <c r="Z44" s="60">
        <f>年中人口!Z82</f>
        <v>428</v>
      </c>
      <c r="AA44" s="60">
        <f>年中人口!AA82</f>
        <v>154</v>
      </c>
      <c r="AB44" s="60">
        <f>年中人口!AB82</f>
        <v>37</v>
      </c>
      <c r="AC44" s="60">
        <f>年中人口!AC82</f>
        <v>5</v>
      </c>
    </row>
    <row r="45" spans="1:29" ht="14.45" customHeight="1">
      <c r="A45" s="283"/>
      <c r="B45" s="33" t="s">
        <v>457</v>
      </c>
      <c r="C45" s="60">
        <f>SUM(D45,E45,J45:AC45)</f>
        <v>71620</v>
      </c>
      <c r="D45" s="60">
        <f>年中人口!D83</f>
        <v>581</v>
      </c>
      <c r="E45" s="60">
        <f>年中人口!E83</f>
        <v>2164</v>
      </c>
      <c r="F45" s="60">
        <f>年中人口!F83</f>
        <v>574</v>
      </c>
      <c r="G45" s="60">
        <f>年中人口!G83</f>
        <v>604</v>
      </c>
      <c r="H45" s="60">
        <f>年中人口!H83</f>
        <v>535</v>
      </c>
      <c r="I45" s="60">
        <f>年中人口!I83</f>
        <v>451</v>
      </c>
      <c r="J45" s="60">
        <f>年中人口!J83</f>
        <v>2609</v>
      </c>
      <c r="K45" s="60">
        <f>年中人口!K83</f>
        <v>3130</v>
      </c>
      <c r="L45" s="60">
        <f>年中人口!L83</f>
        <v>4367</v>
      </c>
      <c r="M45" s="229">
        <f>年中人口!M83</f>
        <v>4765</v>
      </c>
      <c r="N45" s="245">
        <f>年中人口!N83</f>
        <v>4668</v>
      </c>
      <c r="O45" s="220">
        <f>年中人口!O83</f>
        <v>5893</v>
      </c>
      <c r="P45" s="60">
        <f>年中人口!P83</f>
        <v>6216</v>
      </c>
      <c r="Q45" s="60">
        <f>年中人口!Q83</f>
        <v>5883</v>
      </c>
      <c r="R45" s="60">
        <f>年中人口!R83</f>
        <v>6729</v>
      </c>
      <c r="S45" s="60">
        <f>年中人口!S83</f>
        <v>6659</v>
      </c>
      <c r="T45" s="60">
        <f>年中人口!T83</f>
        <v>5887</v>
      </c>
      <c r="U45" s="60">
        <f>年中人口!U83</f>
        <v>4636</v>
      </c>
      <c r="V45" s="60">
        <f>年中人口!V83</f>
        <v>2540</v>
      </c>
      <c r="W45" s="60">
        <f>年中人口!W83</f>
        <v>1916</v>
      </c>
      <c r="X45" s="60">
        <f>年中人口!X83</f>
        <v>1448</v>
      </c>
      <c r="Y45" s="60">
        <f>年中人口!Y83</f>
        <v>814</v>
      </c>
      <c r="Z45" s="60">
        <f>年中人口!Z83</f>
        <v>464</v>
      </c>
      <c r="AA45" s="60">
        <f>年中人口!AA83</f>
        <v>197</v>
      </c>
      <c r="AB45" s="60">
        <f>年中人口!AB83</f>
        <v>45</v>
      </c>
      <c r="AC45" s="60">
        <f>年中人口!AC83</f>
        <v>9</v>
      </c>
    </row>
    <row r="46" spans="1:29" ht="27" customHeight="1">
      <c r="A46" s="59" t="s">
        <v>58</v>
      </c>
      <c r="B46" s="33" t="s">
        <v>455</v>
      </c>
      <c r="C46" s="60">
        <f>C47+C48</f>
        <v>77012</v>
      </c>
      <c r="D46" s="60">
        <f>年中人口!D84</f>
        <v>708</v>
      </c>
      <c r="E46" s="60">
        <f>年中人口!E84</f>
        <v>2849</v>
      </c>
      <c r="F46" s="60">
        <f>年中人口!F84</f>
        <v>725</v>
      </c>
      <c r="G46" s="60">
        <f>年中人口!G84</f>
        <v>712</v>
      </c>
      <c r="H46" s="60">
        <f>年中人口!H84</f>
        <v>765</v>
      </c>
      <c r="I46" s="60">
        <f>年中人口!I84</f>
        <v>647</v>
      </c>
      <c r="J46" s="60">
        <f>年中人口!J84</f>
        <v>3401</v>
      </c>
      <c r="K46" s="60">
        <f>年中人口!K84</f>
        <v>4078</v>
      </c>
      <c r="L46" s="60">
        <f>年中人口!L84</f>
        <v>5221</v>
      </c>
      <c r="M46" s="229">
        <f>年中人口!M84</f>
        <v>5738</v>
      </c>
      <c r="N46" s="245">
        <f>年中人口!N84</f>
        <v>5184</v>
      </c>
      <c r="O46" s="220">
        <f>年中人口!O84</f>
        <v>5731</v>
      </c>
      <c r="P46" s="60">
        <f>年中人口!P84</f>
        <v>6325</v>
      </c>
      <c r="Q46" s="60">
        <f>年中人口!Q84</f>
        <v>6043</v>
      </c>
      <c r="R46" s="60">
        <f>年中人口!R84</f>
        <v>6514</v>
      </c>
      <c r="S46" s="60">
        <f>年中人口!S84</f>
        <v>6597</v>
      </c>
      <c r="T46" s="60">
        <f>年中人口!T84</f>
        <v>5591</v>
      </c>
      <c r="U46" s="60">
        <f>年中人口!U84</f>
        <v>4347</v>
      </c>
      <c r="V46" s="60">
        <f>年中人口!V84</f>
        <v>2474</v>
      </c>
      <c r="W46" s="60">
        <f>年中人口!W84</f>
        <v>2078</v>
      </c>
      <c r="X46" s="60">
        <f>年中人口!X84</f>
        <v>1826</v>
      </c>
      <c r="Y46" s="60">
        <f>年中人口!Y84</f>
        <v>1219</v>
      </c>
      <c r="Z46" s="60">
        <f>年中人口!Z84</f>
        <v>737</v>
      </c>
      <c r="AA46" s="60">
        <f>年中人口!AA84</f>
        <v>284</v>
      </c>
      <c r="AB46" s="60">
        <f>年中人口!AB84</f>
        <v>57</v>
      </c>
      <c r="AC46" s="60">
        <f>年中人口!AC84</f>
        <v>10</v>
      </c>
    </row>
    <row r="47" spans="1:29" ht="14.45" customHeight="1">
      <c r="A47" s="283" t="s">
        <v>87</v>
      </c>
      <c r="B47" s="33" t="s">
        <v>456</v>
      </c>
      <c r="C47" s="60">
        <f>SUM(D47,E47,J47:AC47)</f>
        <v>38780</v>
      </c>
      <c r="D47" s="60">
        <f>年中人口!D85</f>
        <v>357</v>
      </c>
      <c r="E47" s="60">
        <f>年中人口!E85</f>
        <v>1477</v>
      </c>
      <c r="F47" s="60">
        <f>年中人口!F85</f>
        <v>373</v>
      </c>
      <c r="G47" s="60">
        <f>年中人口!G85</f>
        <v>364</v>
      </c>
      <c r="H47" s="60">
        <f>年中人口!H85</f>
        <v>409</v>
      </c>
      <c r="I47" s="60">
        <f>年中人口!I85</f>
        <v>331</v>
      </c>
      <c r="J47" s="60">
        <f>年中人口!J85</f>
        <v>1768</v>
      </c>
      <c r="K47" s="60">
        <f>年中人口!K85</f>
        <v>2152</v>
      </c>
      <c r="L47" s="60">
        <f>年中人口!L85</f>
        <v>2728</v>
      </c>
      <c r="M47" s="229">
        <f>年中人口!M85</f>
        <v>3004</v>
      </c>
      <c r="N47" s="245">
        <f>年中人口!N85</f>
        <v>2665</v>
      </c>
      <c r="O47" s="220">
        <f>年中人口!O85</f>
        <v>2808</v>
      </c>
      <c r="P47" s="60">
        <f>年中人口!P85</f>
        <v>3091</v>
      </c>
      <c r="Q47" s="60">
        <f>年中人口!Q85</f>
        <v>3016</v>
      </c>
      <c r="R47" s="60">
        <f>年中人口!R85</f>
        <v>3292</v>
      </c>
      <c r="S47" s="60">
        <f>年中人口!S85</f>
        <v>3437</v>
      </c>
      <c r="T47" s="60">
        <f>年中人口!T85</f>
        <v>2850</v>
      </c>
      <c r="U47" s="60">
        <f>年中人口!U85</f>
        <v>2136</v>
      </c>
      <c r="V47" s="60">
        <f>年中人口!V85</f>
        <v>1169</v>
      </c>
      <c r="W47" s="60">
        <f>年中人口!W85</f>
        <v>958</v>
      </c>
      <c r="X47" s="60">
        <f>年中人口!X85</f>
        <v>788</v>
      </c>
      <c r="Y47" s="60">
        <f>年中人口!Y85</f>
        <v>550</v>
      </c>
      <c r="Z47" s="60">
        <f>年中人口!Z85</f>
        <v>369</v>
      </c>
      <c r="AA47" s="60">
        <f>年中人口!AA85</f>
        <v>135</v>
      </c>
      <c r="AB47" s="60">
        <f>年中人口!AB85</f>
        <v>25</v>
      </c>
      <c r="AC47" s="60">
        <f>年中人口!AC85</f>
        <v>5</v>
      </c>
    </row>
    <row r="48" spans="1:29" ht="14.45" customHeight="1">
      <c r="A48" s="283"/>
      <c r="B48" s="33" t="s">
        <v>457</v>
      </c>
      <c r="C48" s="60">
        <f>SUM(D48,E48,J48:AC48)</f>
        <v>38232</v>
      </c>
      <c r="D48" s="60">
        <f>年中人口!D86</f>
        <v>351</v>
      </c>
      <c r="E48" s="60">
        <f>年中人口!E86</f>
        <v>1372</v>
      </c>
      <c r="F48" s="60">
        <f>年中人口!F86</f>
        <v>352</v>
      </c>
      <c r="G48" s="60">
        <f>年中人口!G86</f>
        <v>348</v>
      </c>
      <c r="H48" s="60">
        <f>年中人口!H86</f>
        <v>356</v>
      </c>
      <c r="I48" s="60">
        <f>年中人口!I86</f>
        <v>316</v>
      </c>
      <c r="J48" s="60">
        <f>年中人口!J86</f>
        <v>1633</v>
      </c>
      <c r="K48" s="60">
        <f>年中人口!K86</f>
        <v>1926</v>
      </c>
      <c r="L48" s="60">
        <f>年中人口!L86</f>
        <v>2493</v>
      </c>
      <c r="M48" s="229">
        <f>年中人口!M86</f>
        <v>2734</v>
      </c>
      <c r="N48" s="245">
        <f>年中人口!N86</f>
        <v>2519</v>
      </c>
      <c r="O48" s="220">
        <f>年中人口!O86</f>
        <v>2923</v>
      </c>
      <c r="P48" s="60">
        <f>年中人口!P86</f>
        <v>3234</v>
      </c>
      <c r="Q48" s="60">
        <f>年中人口!Q86</f>
        <v>3027</v>
      </c>
      <c r="R48" s="60">
        <f>年中人口!R86</f>
        <v>3222</v>
      </c>
      <c r="S48" s="60">
        <f>年中人口!S86</f>
        <v>3160</v>
      </c>
      <c r="T48" s="60">
        <f>年中人口!T86</f>
        <v>2741</v>
      </c>
      <c r="U48" s="60">
        <f>年中人口!U86</f>
        <v>2211</v>
      </c>
      <c r="V48" s="60">
        <f>年中人口!V86</f>
        <v>1305</v>
      </c>
      <c r="W48" s="60">
        <f>年中人口!W86</f>
        <v>1120</v>
      </c>
      <c r="X48" s="60">
        <f>年中人口!X86</f>
        <v>1038</v>
      </c>
      <c r="Y48" s="60">
        <f>年中人口!Y86</f>
        <v>669</v>
      </c>
      <c r="Z48" s="60">
        <f>年中人口!Z86</f>
        <v>368</v>
      </c>
      <c r="AA48" s="60">
        <f>年中人口!AA86</f>
        <v>149</v>
      </c>
      <c r="AB48" s="60">
        <f>年中人口!AB86</f>
        <v>32</v>
      </c>
      <c r="AC48" s="60">
        <f>年中人口!AC86</f>
        <v>5</v>
      </c>
    </row>
    <row r="49" spans="1:29" ht="27" customHeight="1">
      <c r="A49" s="59" t="s">
        <v>51</v>
      </c>
      <c r="B49" s="33" t="s">
        <v>455</v>
      </c>
      <c r="C49" s="60">
        <f>C50+C51</f>
        <v>200745</v>
      </c>
      <c r="D49" s="60">
        <f>年中人口!D87</f>
        <v>1768</v>
      </c>
      <c r="E49" s="60">
        <f>年中人口!E87</f>
        <v>6622</v>
      </c>
      <c r="F49" s="60">
        <f>年中人口!F87</f>
        <v>1689</v>
      </c>
      <c r="G49" s="60">
        <f>年中人口!G87</f>
        <v>1853</v>
      </c>
      <c r="H49" s="60">
        <f>年中人口!H87</f>
        <v>1723</v>
      </c>
      <c r="I49" s="60">
        <f>年中人口!I87</f>
        <v>1357</v>
      </c>
      <c r="J49" s="60">
        <f>年中人口!J87</f>
        <v>8096</v>
      </c>
      <c r="K49" s="60">
        <f>年中人口!K87</f>
        <v>9558</v>
      </c>
      <c r="L49" s="60">
        <f>年中人口!L87</f>
        <v>12920</v>
      </c>
      <c r="M49" s="229">
        <f>年中人口!M87</f>
        <v>15004</v>
      </c>
      <c r="N49" s="245">
        <f>年中人口!N87</f>
        <v>14643</v>
      </c>
      <c r="O49" s="220">
        <f>年中人口!O87</f>
        <v>17271</v>
      </c>
      <c r="P49" s="60">
        <f>年中人口!P87</f>
        <v>17232</v>
      </c>
      <c r="Q49" s="60">
        <f>年中人口!Q87</f>
        <v>15578</v>
      </c>
      <c r="R49" s="60">
        <f>年中人口!R87</f>
        <v>17117</v>
      </c>
      <c r="S49" s="60">
        <f>年中人口!S87</f>
        <v>18035</v>
      </c>
      <c r="T49" s="60">
        <f>年中人口!T87</f>
        <v>16033</v>
      </c>
      <c r="U49" s="60">
        <f>年中人口!U87</f>
        <v>12763</v>
      </c>
      <c r="V49" s="60">
        <f>年中人口!V87</f>
        <v>6930</v>
      </c>
      <c r="W49" s="60">
        <f>年中人口!W87</f>
        <v>4388</v>
      </c>
      <c r="X49" s="60">
        <f>年中人口!X87</f>
        <v>2946</v>
      </c>
      <c r="Y49" s="60">
        <f>年中人口!Y87</f>
        <v>1979</v>
      </c>
      <c r="Z49" s="60">
        <f>年中人口!Z87</f>
        <v>1277</v>
      </c>
      <c r="AA49" s="60">
        <f>年中人口!AA87</f>
        <v>471</v>
      </c>
      <c r="AB49" s="60">
        <f>年中人口!AB87</f>
        <v>102</v>
      </c>
      <c r="AC49" s="60">
        <f>年中人口!AC87</f>
        <v>12</v>
      </c>
    </row>
    <row r="50" spans="1:29" ht="14.45" customHeight="1">
      <c r="A50" s="283" t="s">
        <v>81</v>
      </c>
      <c r="B50" s="33" t="s">
        <v>456</v>
      </c>
      <c r="C50" s="60">
        <f>SUM(D50,E50,J50:AC50)</f>
        <v>98312</v>
      </c>
      <c r="D50" s="60">
        <f>年中人口!D88</f>
        <v>893</v>
      </c>
      <c r="E50" s="60">
        <f>年中人口!E88</f>
        <v>3443</v>
      </c>
      <c r="F50" s="60">
        <f>年中人口!F88</f>
        <v>864</v>
      </c>
      <c r="G50" s="60">
        <f>年中人口!G88</f>
        <v>965</v>
      </c>
      <c r="H50" s="60">
        <f>年中人口!H88</f>
        <v>906</v>
      </c>
      <c r="I50" s="60">
        <f>年中人口!I88</f>
        <v>708</v>
      </c>
      <c r="J50" s="60">
        <f>年中人口!J88</f>
        <v>4203</v>
      </c>
      <c r="K50" s="60">
        <f>年中人口!K88</f>
        <v>5033</v>
      </c>
      <c r="L50" s="60">
        <f>年中人口!L88</f>
        <v>6734</v>
      </c>
      <c r="M50" s="229">
        <f>年中人口!M88</f>
        <v>7866</v>
      </c>
      <c r="N50" s="245">
        <f>年中人口!N88</f>
        <v>7489</v>
      </c>
      <c r="O50" s="220">
        <f>年中人口!O88</f>
        <v>8650</v>
      </c>
      <c r="P50" s="60">
        <f>年中人口!P88</f>
        <v>8421</v>
      </c>
      <c r="Q50" s="60">
        <f>年中人口!Q88</f>
        <v>7362</v>
      </c>
      <c r="R50" s="60">
        <f>年中人口!R88</f>
        <v>7824</v>
      </c>
      <c r="S50" s="60">
        <f>年中人口!S88</f>
        <v>8304</v>
      </c>
      <c r="T50" s="60">
        <f>年中人口!T88</f>
        <v>7469</v>
      </c>
      <c r="U50" s="60">
        <f>年中人口!U88</f>
        <v>6030</v>
      </c>
      <c r="V50" s="60">
        <f>年中人口!V88</f>
        <v>3345</v>
      </c>
      <c r="W50" s="60">
        <f>年中人口!W88</f>
        <v>2061</v>
      </c>
      <c r="X50" s="60">
        <f>年中人口!X88</f>
        <v>1315</v>
      </c>
      <c r="Y50" s="60">
        <f>年中人口!Y88</f>
        <v>948</v>
      </c>
      <c r="Z50" s="60">
        <f>年中人口!Z88</f>
        <v>647</v>
      </c>
      <c r="AA50" s="60">
        <f>年中人口!AA88</f>
        <v>221</v>
      </c>
      <c r="AB50" s="60">
        <f>年中人口!AB88</f>
        <v>49</v>
      </c>
      <c r="AC50" s="60">
        <f>年中人口!AC88</f>
        <v>5</v>
      </c>
    </row>
    <row r="51" spans="1:29" ht="14.45" customHeight="1">
      <c r="A51" s="283"/>
      <c r="B51" s="33" t="s">
        <v>457</v>
      </c>
      <c r="C51" s="60">
        <f>SUM(D51,E51,J51:AC51)</f>
        <v>102433</v>
      </c>
      <c r="D51" s="60">
        <f>年中人口!D89</f>
        <v>875</v>
      </c>
      <c r="E51" s="60">
        <f>年中人口!E89</f>
        <v>3179</v>
      </c>
      <c r="F51" s="60">
        <f>年中人口!F89</f>
        <v>825</v>
      </c>
      <c r="G51" s="60">
        <f>年中人口!G89</f>
        <v>888</v>
      </c>
      <c r="H51" s="60">
        <f>年中人口!H89</f>
        <v>817</v>
      </c>
      <c r="I51" s="60">
        <f>年中人口!I89</f>
        <v>649</v>
      </c>
      <c r="J51" s="60">
        <f>年中人口!J89</f>
        <v>3893</v>
      </c>
      <c r="K51" s="60">
        <f>年中人口!K89</f>
        <v>4525</v>
      </c>
      <c r="L51" s="60">
        <f>年中人口!L89</f>
        <v>6186</v>
      </c>
      <c r="M51" s="229">
        <f>年中人口!M89</f>
        <v>7138</v>
      </c>
      <c r="N51" s="245">
        <f>年中人口!N89</f>
        <v>7154</v>
      </c>
      <c r="O51" s="220">
        <f>年中人口!O89</f>
        <v>8621</v>
      </c>
      <c r="P51" s="60">
        <f>年中人口!P89</f>
        <v>8811</v>
      </c>
      <c r="Q51" s="60">
        <f>年中人口!Q89</f>
        <v>8216</v>
      </c>
      <c r="R51" s="60">
        <f>年中人口!R89</f>
        <v>9293</v>
      </c>
      <c r="S51" s="60">
        <f>年中人口!S89</f>
        <v>9731</v>
      </c>
      <c r="T51" s="60">
        <f>年中人口!T89</f>
        <v>8564</v>
      </c>
      <c r="U51" s="60">
        <f>年中人口!U89</f>
        <v>6733</v>
      </c>
      <c r="V51" s="60">
        <f>年中人口!V89</f>
        <v>3585</v>
      </c>
      <c r="W51" s="60">
        <f>年中人口!W89</f>
        <v>2327</v>
      </c>
      <c r="X51" s="60">
        <f>年中人口!X89</f>
        <v>1631</v>
      </c>
      <c r="Y51" s="60">
        <f>年中人口!Y89</f>
        <v>1031</v>
      </c>
      <c r="Z51" s="60">
        <f>年中人口!Z89</f>
        <v>630</v>
      </c>
      <c r="AA51" s="60">
        <f>年中人口!AA89</f>
        <v>250</v>
      </c>
      <c r="AB51" s="60">
        <f>年中人口!AB89</f>
        <v>53</v>
      </c>
      <c r="AC51" s="60">
        <f>年中人口!AC89</f>
        <v>7</v>
      </c>
    </row>
    <row r="52" spans="1:29" ht="27" customHeight="1">
      <c r="A52" s="59" t="s">
        <v>52</v>
      </c>
      <c r="B52" s="33" t="s">
        <v>455</v>
      </c>
      <c r="C52" s="60">
        <f>C53+C54</f>
        <v>120364</v>
      </c>
      <c r="D52" s="60">
        <f>年中人口!D90</f>
        <v>1047</v>
      </c>
      <c r="E52" s="60">
        <f>年中人口!E90</f>
        <v>3984</v>
      </c>
      <c r="F52" s="60">
        <f>年中人口!F90</f>
        <v>1014</v>
      </c>
      <c r="G52" s="60">
        <f>年中人口!G90</f>
        <v>1157</v>
      </c>
      <c r="H52" s="60">
        <f>年中人口!H90</f>
        <v>979</v>
      </c>
      <c r="I52" s="60">
        <f>年中人口!I90</f>
        <v>834</v>
      </c>
      <c r="J52" s="60">
        <f>年中人口!J90</f>
        <v>5385</v>
      </c>
      <c r="K52" s="60">
        <f>年中人口!K90</f>
        <v>6479</v>
      </c>
      <c r="L52" s="60">
        <f>年中人口!L90</f>
        <v>8424</v>
      </c>
      <c r="M52" s="229">
        <f>年中人口!M90</f>
        <v>9436</v>
      </c>
      <c r="N52" s="245">
        <f>年中人口!N90</f>
        <v>8981</v>
      </c>
      <c r="O52" s="220">
        <f>年中人口!O90</f>
        <v>10267</v>
      </c>
      <c r="P52" s="60">
        <f>年中人口!P90</f>
        <v>10399</v>
      </c>
      <c r="Q52" s="60">
        <f>年中人口!Q90</f>
        <v>9416</v>
      </c>
      <c r="R52" s="60">
        <f>年中人口!R90</f>
        <v>10204</v>
      </c>
      <c r="S52" s="60">
        <f>年中人口!S90</f>
        <v>10427</v>
      </c>
      <c r="T52" s="60">
        <f>年中人口!T90</f>
        <v>8937</v>
      </c>
      <c r="U52" s="60">
        <f>年中人口!U90</f>
        <v>6690</v>
      </c>
      <c r="V52" s="60">
        <f>年中人口!V90</f>
        <v>3419</v>
      </c>
      <c r="W52" s="60">
        <f>年中人口!W90</f>
        <v>2660</v>
      </c>
      <c r="X52" s="60">
        <f>年中人口!X90</f>
        <v>2047</v>
      </c>
      <c r="Y52" s="60">
        <f>年中人口!Y90</f>
        <v>1252</v>
      </c>
      <c r="Z52" s="60">
        <f>年中人口!Z90</f>
        <v>615</v>
      </c>
      <c r="AA52" s="60">
        <f>年中人口!AA90</f>
        <v>236</v>
      </c>
      <c r="AB52" s="60">
        <f>年中人口!AB90</f>
        <v>52</v>
      </c>
      <c r="AC52" s="60">
        <f>年中人口!AC90</f>
        <v>7</v>
      </c>
    </row>
    <row r="53" spans="1:29" ht="14.45" customHeight="1">
      <c r="A53" s="283" t="s">
        <v>82</v>
      </c>
      <c r="B53" s="33" t="s">
        <v>456</v>
      </c>
      <c r="C53" s="60">
        <f>SUM(D53,E53,J53:AC53)</f>
        <v>59510</v>
      </c>
      <c r="D53" s="60">
        <f>年中人口!D91</f>
        <v>530</v>
      </c>
      <c r="E53" s="60">
        <f>年中人口!E91</f>
        <v>2073</v>
      </c>
      <c r="F53" s="60">
        <f>年中人口!F91</f>
        <v>529</v>
      </c>
      <c r="G53" s="60">
        <f>年中人口!G91</f>
        <v>605</v>
      </c>
      <c r="H53" s="60">
        <f>年中人口!H91</f>
        <v>507</v>
      </c>
      <c r="I53" s="60">
        <f>年中人口!I91</f>
        <v>432</v>
      </c>
      <c r="J53" s="60">
        <f>年中人口!J91</f>
        <v>2818</v>
      </c>
      <c r="K53" s="60">
        <f>年中人口!K91</f>
        <v>3397</v>
      </c>
      <c r="L53" s="60">
        <f>年中人口!L91</f>
        <v>4367</v>
      </c>
      <c r="M53" s="229">
        <f>年中人口!M91</f>
        <v>4983</v>
      </c>
      <c r="N53" s="245">
        <f>年中人口!N91</f>
        <v>4581</v>
      </c>
      <c r="O53" s="220">
        <f>年中人口!O91</f>
        <v>5087</v>
      </c>
      <c r="P53" s="60">
        <f>年中人口!P91</f>
        <v>5074</v>
      </c>
      <c r="Q53" s="60">
        <f>年中人口!Q91</f>
        <v>4593</v>
      </c>
      <c r="R53" s="60">
        <f>年中人口!R91</f>
        <v>4872</v>
      </c>
      <c r="S53" s="60">
        <f>年中人口!S91</f>
        <v>5039</v>
      </c>
      <c r="T53" s="60">
        <f>年中人口!T91</f>
        <v>4353</v>
      </c>
      <c r="U53" s="60">
        <f>年中人口!U91</f>
        <v>3207</v>
      </c>
      <c r="V53" s="60">
        <f>年中人口!V91</f>
        <v>1594</v>
      </c>
      <c r="W53" s="60">
        <f>年中人口!W91</f>
        <v>1203</v>
      </c>
      <c r="X53" s="60">
        <f>年中人口!X91</f>
        <v>877</v>
      </c>
      <c r="Y53" s="60">
        <f>年中人口!Y91</f>
        <v>516</v>
      </c>
      <c r="Z53" s="60">
        <f>年中人口!Z91</f>
        <v>242</v>
      </c>
      <c r="AA53" s="60">
        <f>年中人口!AA91</f>
        <v>85</v>
      </c>
      <c r="AB53" s="60">
        <f>年中人口!AB91</f>
        <v>17</v>
      </c>
      <c r="AC53" s="60">
        <f>年中人口!AC91</f>
        <v>2</v>
      </c>
    </row>
    <row r="54" spans="1:29" ht="14.45" customHeight="1">
      <c r="A54" s="283"/>
      <c r="B54" s="33" t="s">
        <v>457</v>
      </c>
      <c r="C54" s="60">
        <f>SUM(D54,E54,J54:AC54)</f>
        <v>60854</v>
      </c>
      <c r="D54" s="60">
        <f>年中人口!D92</f>
        <v>517</v>
      </c>
      <c r="E54" s="60">
        <f>年中人口!E92</f>
        <v>1911</v>
      </c>
      <c r="F54" s="60">
        <f>年中人口!F92</f>
        <v>485</v>
      </c>
      <c r="G54" s="60">
        <f>年中人口!G92</f>
        <v>552</v>
      </c>
      <c r="H54" s="60">
        <f>年中人口!H92</f>
        <v>472</v>
      </c>
      <c r="I54" s="60">
        <f>年中人口!I92</f>
        <v>402</v>
      </c>
      <c r="J54" s="60">
        <f>年中人口!J92</f>
        <v>2567</v>
      </c>
      <c r="K54" s="60">
        <f>年中人口!K92</f>
        <v>3082</v>
      </c>
      <c r="L54" s="60">
        <f>年中人口!L92</f>
        <v>4057</v>
      </c>
      <c r="M54" s="229">
        <f>年中人口!M92</f>
        <v>4453</v>
      </c>
      <c r="N54" s="245">
        <f>年中人口!N92</f>
        <v>4400</v>
      </c>
      <c r="O54" s="220">
        <f>年中人口!O92</f>
        <v>5180</v>
      </c>
      <c r="P54" s="60">
        <f>年中人口!P92</f>
        <v>5325</v>
      </c>
      <c r="Q54" s="60">
        <f>年中人口!Q92</f>
        <v>4823</v>
      </c>
      <c r="R54" s="60">
        <f>年中人口!R92</f>
        <v>5332</v>
      </c>
      <c r="S54" s="60">
        <f>年中人口!S92</f>
        <v>5388</v>
      </c>
      <c r="T54" s="60">
        <f>年中人口!T92</f>
        <v>4584</v>
      </c>
      <c r="U54" s="60">
        <f>年中人口!U92</f>
        <v>3483</v>
      </c>
      <c r="V54" s="60">
        <f>年中人口!V92</f>
        <v>1825</v>
      </c>
      <c r="W54" s="60">
        <f>年中人口!W92</f>
        <v>1457</v>
      </c>
      <c r="X54" s="60">
        <f>年中人口!X92</f>
        <v>1170</v>
      </c>
      <c r="Y54" s="60">
        <f>年中人口!Y92</f>
        <v>736</v>
      </c>
      <c r="Z54" s="60">
        <f>年中人口!Z92</f>
        <v>373</v>
      </c>
      <c r="AA54" s="60">
        <f>年中人口!AA92</f>
        <v>151</v>
      </c>
      <c r="AB54" s="60">
        <f>年中人口!AB92</f>
        <v>35</v>
      </c>
      <c r="AC54" s="60">
        <f>年中人口!AC92</f>
        <v>5</v>
      </c>
    </row>
    <row r="55" spans="1:29" ht="4.5" customHeight="1" thickBot="1">
      <c r="A55" s="26"/>
      <c r="B55" s="34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2"/>
      <c r="N55" s="63"/>
      <c r="O55" s="243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237"/>
      <c r="AC55" s="238"/>
    </row>
    <row r="56" spans="1:29" ht="19.5" customHeight="1">
      <c r="A56" s="31" t="s">
        <v>1292</v>
      </c>
      <c r="B56" s="30"/>
      <c r="N56" s="47" t="s">
        <v>431</v>
      </c>
    </row>
    <row r="57" spans="1:29" ht="16.5">
      <c r="A57" s="44"/>
      <c r="B57" s="30"/>
    </row>
    <row r="58" spans="1:29" ht="16.5">
      <c r="A58" s="44"/>
      <c r="B58" s="30"/>
    </row>
    <row r="59" spans="1:29" ht="16.5">
      <c r="A59" s="44"/>
      <c r="B59" s="30"/>
    </row>
    <row r="60" spans="1:29" ht="16.5">
      <c r="A60" s="45"/>
      <c r="B60" s="30"/>
    </row>
    <row r="61" spans="1:29" ht="16.5">
      <c r="A61" s="45"/>
      <c r="B61" s="30"/>
    </row>
    <row r="62" spans="1:29" ht="16.5">
      <c r="A62" s="45"/>
      <c r="B62" s="30"/>
    </row>
    <row r="63" spans="1:29" ht="16.5">
      <c r="A63" s="45"/>
      <c r="B63" s="30"/>
    </row>
    <row r="64" spans="1:29" ht="16.5">
      <c r="A64" s="45"/>
      <c r="B64" s="30"/>
    </row>
    <row r="65" spans="1:1" ht="16.5">
      <c r="A65" s="45"/>
    </row>
    <row r="66" spans="1:1" ht="16.5">
      <c r="A66" s="45"/>
    </row>
    <row r="67" spans="1:1" ht="16.5">
      <c r="A67" s="45"/>
    </row>
    <row r="68" spans="1:1" ht="16.5">
      <c r="A68" s="45"/>
    </row>
    <row r="69" spans="1:1" ht="16.5">
      <c r="A69" s="45"/>
    </row>
    <row r="70" spans="1:1" ht="16.5">
      <c r="A70" s="45"/>
    </row>
    <row r="71" spans="1:1" ht="16.5">
      <c r="A71" s="45"/>
    </row>
    <row r="72" spans="1:1" ht="16.5">
      <c r="A72" s="45"/>
    </row>
    <row r="73" spans="1:1" ht="16.5">
      <c r="A73" s="45"/>
    </row>
    <row r="74" spans="1:1" ht="16.5">
      <c r="A74" s="45"/>
    </row>
    <row r="75" spans="1:1" ht="16.5">
      <c r="A75" s="45"/>
    </row>
    <row r="76" spans="1:1" ht="16.5">
      <c r="A76" s="45"/>
    </row>
    <row r="77" spans="1:1" ht="16.5">
      <c r="A77" s="45"/>
    </row>
    <row r="78" spans="1:1" ht="16.5">
      <c r="A78" s="45"/>
    </row>
    <row r="79" spans="1:1" ht="16.5">
      <c r="A79" s="45"/>
    </row>
    <row r="80" spans="1:1" ht="16.5">
      <c r="A80" s="45"/>
    </row>
    <row r="81" spans="1:1" ht="16.5">
      <c r="A81" s="45"/>
    </row>
    <row r="82" spans="1:1" ht="16.5">
      <c r="A82" s="45"/>
    </row>
    <row r="83" spans="1:1" ht="16.5">
      <c r="A83" s="45"/>
    </row>
    <row r="84" spans="1:1" ht="16.5">
      <c r="A84" s="45"/>
    </row>
    <row r="85" spans="1:1" ht="16.5">
      <c r="A85" s="45"/>
    </row>
    <row r="86" spans="1:1" customFormat="1" ht="30" customHeight="1"/>
    <row r="87" spans="1:1" customFormat="1" ht="39.950000000000003" customHeight="1"/>
    <row r="88" spans="1:1" ht="16.5">
      <c r="A88" s="45"/>
    </row>
    <row r="89" spans="1:1" ht="16.5">
      <c r="A89" s="45"/>
    </row>
    <row r="90" spans="1:1" ht="16.5">
      <c r="A90" s="45"/>
    </row>
    <row r="91" spans="1:1" ht="16.5">
      <c r="A91" s="45"/>
    </row>
    <row r="92" spans="1:1">
      <c r="A92" s="64"/>
    </row>
    <row r="93" spans="1:1">
      <c r="A93" s="64"/>
    </row>
    <row r="94" spans="1:1">
      <c r="A94" s="64"/>
    </row>
    <row r="95" spans="1:1">
      <c r="A95" s="64"/>
    </row>
    <row r="96" spans="1:1">
      <c r="A96" s="64"/>
    </row>
    <row r="97" spans="1:1">
      <c r="A97" s="64"/>
    </row>
  </sheetData>
  <mergeCells count="16">
    <mergeCell ref="A53:A54"/>
    <mergeCell ref="A44:A45"/>
    <mergeCell ref="A32:A33"/>
    <mergeCell ref="A8:A9"/>
    <mergeCell ref="A11:A12"/>
    <mergeCell ref="A14:A15"/>
    <mergeCell ref="A17:A18"/>
    <mergeCell ref="A20:A21"/>
    <mergeCell ref="A26:A27"/>
    <mergeCell ref="A29:A30"/>
    <mergeCell ref="A23:A24"/>
    <mergeCell ref="A35:A36"/>
    <mergeCell ref="A50:A51"/>
    <mergeCell ref="A47:A48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4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">
    <pageSetUpPr autoPageBreaks="0"/>
  </sheetPr>
  <dimension ref="A1:AC55"/>
  <sheetViews>
    <sheetView showGridLines="0" zoomScale="75" zoomScaleNormal="75" workbookViewId="0">
      <selection sqref="A1:AC55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6" customFormat="1" ht="27" customHeight="1">
      <c r="A7" s="79" t="s">
        <v>211</v>
      </c>
      <c r="B7" s="80" t="s">
        <v>1282</v>
      </c>
      <c r="C7" s="203">
        <f>C8+C9</f>
        <v>37125</v>
      </c>
      <c r="D7" s="203">
        <f>年中人口!D919</f>
        <v>242</v>
      </c>
      <c r="E7" s="203">
        <f>年中人口!E919</f>
        <v>1144</v>
      </c>
      <c r="F7" s="203">
        <f>年中人口!F919</f>
        <v>252</v>
      </c>
      <c r="G7" s="203">
        <f>年中人口!G919</f>
        <v>308</v>
      </c>
      <c r="H7" s="203">
        <f>年中人口!H919</f>
        <v>315</v>
      </c>
      <c r="I7" s="203">
        <f>年中人口!I919</f>
        <v>269</v>
      </c>
      <c r="J7" s="203">
        <f>年中人口!J919</f>
        <v>1768</v>
      </c>
      <c r="K7" s="203">
        <f>年中人口!K919</f>
        <v>2266</v>
      </c>
      <c r="L7" s="203">
        <f>年中人口!L919</f>
        <v>2930</v>
      </c>
      <c r="M7" s="231">
        <f>年中人口!M919</f>
        <v>2730</v>
      </c>
      <c r="N7" s="247">
        <f>年中人口!N919</f>
        <v>2457</v>
      </c>
      <c r="O7" s="222">
        <f>年中人口!O919</f>
        <v>2726</v>
      </c>
      <c r="P7" s="203">
        <f>年中人口!P919</f>
        <v>2969</v>
      </c>
      <c r="Q7" s="203">
        <f>年中人口!Q919</f>
        <v>3008</v>
      </c>
      <c r="R7" s="203">
        <f>年中人口!R919</f>
        <v>3057</v>
      </c>
      <c r="S7" s="203">
        <f>年中人口!S919</f>
        <v>2995</v>
      </c>
      <c r="T7" s="203">
        <f>年中人口!T919</f>
        <v>2393</v>
      </c>
      <c r="U7" s="203">
        <f>年中人口!U919</f>
        <v>1971</v>
      </c>
      <c r="V7" s="203">
        <f>年中人口!V919</f>
        <v>1228</v>
      </c>
      <c r="W7" s="203">
        <f>年中人口!W919</f>
        <v>1077</v>
      </c>
      <c r="X7" s="203">
        <f>年中人口!X919</f>
        <v>932</v>
      </c>
      <c r="Y7" s="203">
        <f>年中人口!Y919</f>
        <v>750</v>
      </c>
      <c r="Z7" s="203">
        <f>年中人口!Z919</f>
        <v>363</v>
      </c>
      <c r="AA7" s="203">
        <f>年中人口!AA919</f>
        <v>95</v>
      </c>
      <c r="AB7" s="203">
        <f>年中人口!AB919</f>
        <v>21</v>
      </c>
      <c r="AC7" s="203">
        <f>年中人口!AC919</f>
        <v>3</v>
      </c>
    </row>
    <row r="8" spans="1:29" s="206" customFormat="1" ht="14.45" customHeight="1">
      <c r="A8" s="291" t="s">
        <v>321</v>
      </c>
      <c r="B8" s="80" t="s">
        <v>1283</v>
      </c>
      <c r="C8" s="203">
        <f>SUM(D8,E8,J8:AC8)</f>
        <v>19111</v>
      </c>
      <c r="D8" s="203">
        <f>年中人口!D920</f>
        <v>126</v>
      </c>
      <c r="E8" s="203">
        <f>年中人口!E920</f>
        <v>614</v>
      </c>
      <c r="F8" s="203">
        <f>年中人口!F920</f>
        <v>138</v>
      </c>
      <c r="G8" s="203">
        <f>年中人口!G920</f>
        <v>166</v>
      </c>
      <c r="H8" s="203">
        <f>年中人口!H920</f>
        <v>169</v>
      </c>
      <c r="I8" s="203">
        <f>年中人口!I920</f>
        <v>141</v>
      </c>
      <c r="J8" s="203">
        <f>年中人口!J920</f>
        <v>896</v>
      </c>
      <c r="K8" s="203">
        <f>年中人口!K920</f>
        <v>1151</v>
      </c>
      <c r="L8" s="203">
        <f>年中人口!L920</f>
        <v>1518</v>
      </c>
      <c r="M8" s="204">
        <f>年中人口!M920</f>
        <v>1469</v>
      </c>
      <c r="N8" s="205">
        <f>年中人口!N920</f>
        <v>1280</v>
      </c>
      <c r="O8" s="222">
        <f>年中人口!O920</f>
        <v>1411</v>
      </c>
      <c r="P8" s="203">
        <f>年中人口!P920</f>
        <v>1407</v>
      </c>
      <c r="Q8" s="203">
        <f>年中人口!Q920</f>
        <v>1470</v>
      </c>
      <c r="R8" s="203">
        <f>年中人口!R920</f>
        <v>1622</v>
      </c>
      <c r="S8" s="203">
        <f>年中人口!S920</f>
        <v>1676</v>
      </c>
      <c r="T8" s="203">
        <f>年中人口!T920</f>
        <v>1318</v>
      </c>
      <c r="U8" s="203">
        <f>年中人口!U920</f>
        <v>1089</v>
      </c>
      <c r="V8" s="203">
        <f>年中人口!V920</f>
        <v>636</v>
      </c>
      <c r="W8" s="203">
        <f>年中人口!W920</f>
        <v>521</v>
      </c>
      <c r="X8" s="203">
        <f>年中人口!X920</f>
        <v>422</v>
      </c>
      <c r="Y8" s="203">
        <f>年中人口!Y920</f>
        <v>308</v>
      </c>
      <c r="Z8" s="203">
        <f>年中人口!Z920</f>
        <v>140</v>
      </c>
      <c r="AA8" s="203">
        <f>年中人口!AA920</f>
        <v>33</v>
      </c>
      <c r="AB8" s="203">
        <f>年中人口!AB920</f>
        <v>3</v>
      </c>
      <c r="AC8" s="203">
        <f>年中人口!AC920</f>
        <v>1</v>
      </c>
    </row>
    <row r="9" spans="1:29" s="206" customFormat="1" ht="14.45" customHeight="1">
      <c r="A9" s="291"/>
      <c r="B9" s="80" t="s">
        <v>1284</v>
      </c>
      <c r="C9" s="203">
        <f>SUM(D9,E9,J9:AC9)</f>
        <v>18014</v>
      </c>
      <c r="D9" s="203">
        <f>年中人口!D921</f>
        <v>116</v>
      </c>
      <c r="E9" s="203">
        <f>年中人口!E921</f>
        <v>530</v>
      </c>
      <c r="F9" s="203">
        <f>年中人口!F921</f>
        <v>114</v>
      </c>
      <c r="G9" s="203">
        <f>年中人口!G921</f>
        <v>142</v>
      </c>
      <c r="H9" s="203">
        <f>年中人口!H921</f>
        <v>146</v>
      </c>
      <c r="I9" s="203">
        <f>年中人口!I921</f>
        <v>128</v>
      </c>
      <c r="J9" s="203">
        <f>年中人口!J921</f>
        <v>872</v>
      </c>
      <c r="K9" s="203">
        <f>年中人口!K921</f>
        <v>1115</v>
      </c>
      <c r="L9" s="203">
        <f>年中人口!L921</f>
        <v>1412</v>
      </c>
      <c r="M9" s="204">
        <f>年中人口!M921</f>
        <v>1261</v>
      </c>
      <c r="N9" s="205">
        <f>年中人口!N921</f>
        <v>1177</v>
      </c>
      <c r="O9" s="222">
        <f>年中人口!O921</f>
        <v>1315</v>
      </c>
      <c r="P9" s="203">
        <f>年中人口!P921</f>
        <v>1562</v>
      </c>
      <c r="Q9" s="203">
        <f>年中人口!Q921</f>
        <v>1538</v>
      </c>
      <c r="R9" s="203">
        <f>年中人口!R921</f>
        <v>1435</v>
      </c>
      <c r="S9" s="203">
        <f>年中人口!S921</f>
        <v>1319</v>
      </c>
      <c r="T9" s="203">
        <f>年中人口!T921</f>
        <v>1075</v>
      </c>
      <c r="U9" s="203">
        <f>年中人口!U921</f>
        <v>882</v>
      </c>
      <c r="V9" s="203">
        <f>年中人口!V921</f>
        <v>592</v>
      </c>
      <c r="W9" s="203">
        <f>年中人口!W921</f>
        <v>556</v>
      </c>
      <c r="X9" s="203">
        <f>年中人口!X921</f>
        <v>510</v>
      </c>
      <c r="Y9" s="203">
        <f>年中人口!Y921</f>
        <v>442</v>
      </c>
      <c r="Z9" s="203">
        <f>年中人口!Z921</f>
        <v>223</v>
      </c>
      <c r="AA9" s="203">
        <f>年中人口!AA921</f>
        <v>62</v>
      </c>
      <c r="AB9" s="203">
        <f>年中人口!AB921</f>
        <v>18</v>
      </c>
      <c r="AC9" s="203">
        <f>年中人口!AC921</f>
        <v>2</v>
      </c>
    </row>
    <row r="10" spans="1:29" ht="27" customHeight="1">
      <c r="A10" s="79" t="s">
        <v>1206</v>
      </c>
      <c r="B10" s="80" t="s">
        <v>455</v>
      </c>
      <c r="C10" s="203">
        <f>C11+C12</f>
        <v>43103</v>
      </c>
      <c r="D10" s="203">
        <f>年中人口!D922</f>
        <v>263</v>
      </c>
      <c r="E10" s="203">
        <f>年中人口!E922</f>
        <v>1206</v>
      </c>
      <c r="F10" s="203">
        <f>年中人口!F922</f>
        <v>281</v>
      </c>
      <c r="G10" s="203">
        <f>年中人口!G922</f>
        <v>303</v>
      </c>
      <c r="H10" s="203">
        <f>年中人口!H922</f>
        <v>333</v>
      </c>
      <c r="I10" s="203">
        <f>年中人口!I922</f>
        <v>289</v>
      </c>
      <c r="J10" s="203">
        <f>年中人口!J922</f>
        <v>1896</v>
      </c>
      <c r="K10" s="203">
        <f>年中人口!K922</f>
        <v>2850</v>
      </c>
      <c r="L10" s="203">
        <f>年中人口!L922</f>
        <v>2993</v>
      </c>
      <c r="M10" s="204">
        <f>年中人口!M922</f>
        <v>2720</v>
      </c>
      <c r="N10" s="205">
        <f>年中人口!N922</f>
        <v>2627</v>
      </c>
      <c r="O10" s="222">
        <f>年中人口!O922</f>
        <v>3083</v>
      </c>
      <c r="P10" s="203">
        <f>年中人口!P922</f>
        <v>3292</v>
      </c>
      <c r="Q10" s="203">
        <f>年中人口!Q922</f>
        <v>3057</v>
      </c>
      <c r="R10" s="203">
        <f>年中人口!R922</f>
        <v>3215</v>
      </c>
      <c r="S10" s="203">
        <f>年中人口!S922</f>
        <v>3311</v>
      </c>
      <c r="T10" s="203">
        <f>年中人口!T922</f>
        <v>2874</v>
      </c>
      <c r="U10" s="203">
        <f>年中人口!U922</f>
        <v>2661</v>
      </c>
      <c r="V10" s="203">
        <f>年中人口!V922</f>
        <v>1741</v>
      </c>
      <c r="W10" s="203">
        <f>年中人口!W922</f>
        <v>1626</v>
      </c>
      <c r="X10" s="203">
        <f>年中人口!X922</f>
        <v>1538</v>
      </c>
      <c r="Y10" s="203">
        <f>年中人口!Y922</f>
        <v>1230</v>
      </c>
      <c r="Z10" s="203">
        <f>年中人口!Z922</f>
        <v>652</v>
      </c>
      <c r="AA10" s="203">
        <f>年中人口!AA922</f>
        <v>210</v>
      </c>
      <c r="AB10" s="203">
        <f>年中人口!AB922</f>
        <v>53</v>
      </c>
      <c r="AC10" s="203">
        <f>年中人口!AC922</f>
        <v>5</v>
      </c>
    </row>
    <row r="11" spans="1:29" ht="14.45" customHeight="1">
      <c r="A11" s="291" t="s">
        <v>322</v>
      </c>
      <c r="B11" s="80" t="s">
        <v>456</v>
      </c>
      <c r="C11" s="203">
        <f>SUM(D11,E11,J11:AC11)</f>
        <v>21850</v>
      </c>
      <c r="D11" s="203">
        <f>年中人口!D923</f>
        <v>139</v>
      </c>
      <c r="E11" s="203">
        <f>年中人口!E923</f>
        <v>618</v>
      </c>
      <c r="F11" s="203">
        <f>年中人口!F923</f>
        <v>147</v>
      </c>
      <c r="G11" s="203">
        <f>年中人口!G923</f>
        <v>161</v>
      </c>
      <c r="H11" s="203">
        <f>年中人口!H923</f>
        <v>168</v>
      </c>
      <c r="I11" s="203">
        <f>年中人口!I923</f>
        <v>142</v>
      </c>
      <c r="J11" s="203">
        <f>年中人口!J923</f>
        <v>1005</v>
      </c>
      <c r="K11" s="203">
        <f>年中人口!K923</f>
        <v>1469</v>
      </c>
      <c r="L11" s="203">
        <f>年中人口!L923</f>
        <v>1569</v>
      </c>
      <c r="M11" s="204">
        <f>年中人口!M923</f>
        <v>1425</v>
      </c>
      <c r="N11" s="205">
        <f>年中人口!N923</f>
        <v>1315</v>
      </c>
      <c r="O11" s="222">
        <f>年中人口!O923</f>
        <v>1539</v>
      </c>
      <c r="P11" s="203">
        <f>年中人口!P923</f>
        <v>1601</v>
      </c>
      <c r="Q11" s="203">
        <f>年中人口!Q923</f>
        <v>1532</v>
      </c>
      <c r="R11" s="203">
        <f>年中人口!R923</f>
        <v>1712</v>
      </c>
      <c r="S11" s="203">
        <f>年中人口!S923</f>
        <v>1842</v>
      </c>
      <c r="T11" s="203">
        <f>年中人口!T923</f>
        <v>1558</v>
      </c>
      <c r="U11" s="203">
        <f>年中人口!U923</f>
        <v>1393</v>
      </c>
      <c r="V11" s="203">
        <f>年中人口!V923</f>
        <v>846</v>
      </c>
      <c r="W11" s="203">
        <f>年中人口!W923</f>
        <v>752</v>
      </c>
      <c r="X11" s="203">
        <f>年中人口!X923</f>
        <v>686</v>
      </c>
      <c r="Y11" s="203">
        <f>年中人口!Y923</f>
        <v>491</v>
      </c>
      <c r="Z11" s="203">
        <f>年中人口!Z923</f>
        <v>278</v>
      </c>
      <c r="AA11" s="203">
        <f>年中人口!AA923</f>
        <v>60</v>
      </c>
      <c r="AB11" s="203">
        <f>年中人口!AB923</f>
        <v>18</v>
      </c>
      <c r="AC11" s="203">
        <f>年中人口!AC923</f>
        <v>2</v>
      </c>
    </row>
    <row r="12" spans="1:29" ht="14.45" customHeight="1">
      <c r="A12" s="291"/>
      <c r="B12" s="80" t="s">
        <v>457</v>
      </c>
      <c r="C12" s="203">
        <f>SUM(D12,E12,J12:AC12)</f>
        <v>21253</v>
      </c>
      <c r="D12" s="203">
        <f>年中人口!D924</f>
        <v>124</v>
      </c>
      <c r="E12" s="203">
        <f>年中人口!E924</f>
        <v>588</v>
      </c>
      <c r="F12" s="203">
        <f>年中人口!F924</f>
        <v>134</v>
      </c>
      <c r="G12" s="203">
        <f>年中人口!G924</f>
        <v>142</v>
      </c>
      <c r="H12" s="203">
        <f>年中人口!H924</f>
        <v>165</v>
      </c>
      <c r="I12" s="203">
        <f>年中人口!I924</f>
        <v>147</v>
      </c>
      <c r="J12" s="203">
        <f>年中人口!J924</f>
        <v>891</v>
      </c>
      <c r="K12" s="203">
        <f>年中人口!K924</f>
        <v>1381</v>
      </c>
      <c r="L12" s="203">
        <f>年中人口!L924</f>
        <v>1424</v>
      </c>
      <c r="M12" s="204">
        <f>年中人口!M924</f>
        <v>1295</v>
      </c>
      <c r="N12" s="205">
        <f>年中人口!N924</f>
        <v>1312</v>
      </c>
      <c r="O12" s="222">
        <f>年中人口!O924</f>
        <v>1544</v>
      </c>
      <c r="P12" s="203">
        <f>年中人口!P924</f>
        <v>1691</v>
      </c>
      <c r="Q12" s="203">
        <f>年中人口!Q924</f>
        <v>1525</v>
      </c>
      <c r="R12" s="203">
        <f>年中人口!R924</f>
        <v>1503</v>
      </c>
      <c r="S12" s="203">
        <f>年中人口!S924</f>
        <v>1469</v>
      </c>
      <c r="T12" s="203">
        <f>年中人口!T924</f>
        <v>1316</v>
      </c>
      <c r="U12" s="203">
        <f>年中人口!U924</f>
        <v>1268</v>
      </c>
      <c r="V12" s="203">
        <f>年中人口!V924</f>
        <v>895</v>
      </c>
      <c r="W12" s="203">
        <f>年中人口!W924</f>
        <v>874</v>
      </c>
      <c r="X12" s="203">
        <f>年中人口!X924</f>
        <v>852</v>
      </c>
      <c r="Y12" s="203">
        <f>年中人口!Y924</f>
        <v>739</v>
      </c>
      <c r="Z12" s="203">
        <f>年中人口!Z924</f>
        <v>374</v>
      </c>
      <c r="AA12" s="203">
        <f>年中人口!AA924</f>
        <v>150</v>
      </c>
      <c r="AB12" s="203">
        <f>年中人口!AB924</f>
        <v>35</v>
      </c>
      <c r="AC12" s="203">
        <f>年中人口!AC924</f>
        <v>3</v>
      </c>
    </row>
    <row r="13" spans="1:29" ht="27" customHeight="1">
      <c r="A13" s="79" t="s">
        <v>1207</v>
      </c>
      <c r="B13" s="80" t="s">
        <v>455</v>
      </c>
      <c r="C13" s="197">
        <f t="shared" ref="C13:C24" si="0">SUM(D13,E13,J13:AC13)</f>
        <v>60116</v>
      </c>
      <c r="D13" s="197">
        <f>年中人口!D910</f>
        <v>288</v>
      </c>
      <c r="E13" s="197">
        <f>年中人口!E910</f>
        <v>1293</v>
      </c>
      <c r="F13" s="197">
        <f>年中人口!F910</f>
        <v>313</v>
      </c>
      <c r="G13" s="197">
        <f>年中人口!G910</f>
        <v>341</v>
      </c>
      <c r="H13" s="197">
        <f>年中人口!H910</f>
        <v>335</v>
      </c>
      <c r="I13" s="197">
        <f>年中人口!I910</f>
        <v>304</v>
      </c>
      <c r="J13" s="197">
        <f>年中人口!J910</f>
        <v>1880</v>
      </c>
      <c r="K13" s="197">
        <f>年中人口!K910</f>
        <v>2732</v>
      </c>
      <c r="L13" s="197">
        <f>年中人口!L910</f>
        <v>3579</v>
      </c>
      <c r="M13" s="198">
        <f>年中人口!M910</f>
        <v>3878</v>
      </c>
      <c r="N13" s="199">
        <f>年中人口!N910</f>
        <v>3725</v>
      </c>
      <c r="O13" s="224">
        <f>年中人口!O910</f>
        <v>4229</v>
      </c>
      <c r="P13" s="197">
        <f>年中人口!P910</f>
        <v>4353</v>
      </c>
      <c r="Q13" s="197">
        <f>年中人口!Q910</f>
        <v>4268</v>
      </c>
      <c r="R13" s="197">
        <f>年中人口!R910</f>
        <v>5011</v>
      </c>
      <c r="S13" s="197">
        <f>年中人口!S910</f>
        <v>5062</v>
      </c>
      <c r="T13" s="197">
        <f>年中人口!T910</f>
        <v>4557</v>
      </c>
      <c r="U13" s="197">
        <f>年中人口!U910</f>
        <v>4049</v>
      </c>
      <c r="V13" s="197">
        <f>年中人口!V910</f>
        <v>2776</v>
      </c>
      <c r="W13" s="197">
        <f>年中人口!W910</f>
        <v>2657</v>
      </c>
      <c r="X13" s="197">
        <f>年中人口!X910</f>
        <v>2667</v>
      </c>
      <c r="Y13" s="197">
        <f>年中人口!Y910</f>
        <v>1820</v>
      </c>
      <c r="Z13" s="197">
        <f>年中人口!Z910</f>
        <v>938</v>
      </c>
      <c r="AA13" s="197">
        <f>年中人口!AA910</f>
        <v>291</v>
      </c>
      <c r="AB13" s="197">
        <f>年中人口!AB910</f>
        <v>55</v>
      </c>
      <c r="AC13" s="197">
        <f>年中人口!AC910</f>
        <v>8</v>
      </c>
    </row>
    <row r="14" spans="1:29" ht="14.45" customHeight="1">
      <c r="A14" s="297" t="s">
        <v>1208</v>
      </c>
      <c r="B14" s="80" t="s">
        <v>456</v>
      </c>
      <c r="C14" s="197">
        <f t="shared" si="0"/>
        <v>30793</v>
      </c>
      <c r="D14" s="197">
        <f>年中人口!D911</f>
        <v>147</v>
      </c>
      <c r="E14" s="197">
        <f>年中人口!E911</f>
        <v>661</v>
      </c>
      <c r="F14" s="197">
        <f>年中人口!F911</f>
        <v>160</v>
      </c>
      <c r="G14" s="197">
        <f>年中人口!G911</f>
        <v>180</v>
      </c>
      <c r="H14" s="197">
        <f>年中人口!H911</f>
        <v>174</v>
      </c>
      <c r="I14" s="197">
        <f>年中人口!I911</f>
        <v>147</v>
      </c>
      <c r="J14" s="197">
        <f>年中人口!J911</f>
        <v>981</v>
      </c>
      <c r="K14" s="197">
        <f>年中人口!K911</f>
        <v>1439</v>
      </c>
      <c r="L14" s="197">
        <f>年中人口!L911</f>
        <v>1871</v>
      </c>
      <c r="M14" s="198">
        <f>年中人口!M911</f>
        <v>2044</v>
      </c>
      <c r="N14" s="199">
        <f>年中人口!N911</f>
        <v>1967</v>
      </c>
      <c r="O14" s="224">
        <f>年中人口!O911</f>
        <v>2168</v>
      </c>
      <c r="P14" s="197">
        <f>年中人口!P911</f>
        <v>2204</v>
      </c>
      <c r="Q14" s="197">
        <f>年中人口!Q911</f>
        <v>2241</v>
      </c>
      <c r="R14" s="197">
        <f>年中人口!R911</f>
        <v>2731</v>
      </c>
      <c r="S14" s="197">
        <f>年中人口!S911</f>
        <v>2867</v>
      </c>
      <c r="T14" s="197">
        <f>年中人口!T911</f>
        <v>2459</v>
      </c>
      <c r="U14" s="197">
        <f>年中人口!U911</f>
        <v>2045</v>
      </c>
      <c r="V14" s="197">
        <f>年中人口!V911</f>
        <v>1326</v>
      </c>
      <c r="W14" s="197">
        <f>年中人口!W911</f>
        <v>1206</v>
      </c>
      <c r="X14" s="197">
        <f>年中人口!X911</f>
        <v>1161</v>
      </c>
      <c r="Y14" s="197">
        <f>年中人口!Y911</f>
        <v>785</v>
      </c>
      <c r="Z14" s="197">
        <f>年中人口!Z911</f>
        <v>361</v>
      </c>
      <c r="AA14" s="197">
        <f>年中人口!AA911</f>
        <v>110</v>
      </c>
      <c r="AB14" s="197">
        <f>年中人口!AB911</f>
        <v>18</v>
      </c>
      <c r="AC14" s="197">
        <f>年中人口!AC911</f>
        <v>1</v>
      </c>
    </row>
    <row r="15" spans="1:29" ht="14.45" customHeight="1">
      <c r="A15" s="291"/>
      <c r="B15" s="80" t="s">
        <v>457</v>
      </c>
      <c r="C15" s="197">
        <f t="shared" si="0"/>
        <v>29323</v>
      </c>
      <c r="D15" s="197">
        <f>年中人口!D912</f>
        <v>141</v>
      </c>
      <c r="E15" s="197">
        <f>年中人口!E912</f>
        <v>632</v>
      </c>
      <c r="F15" s="197">
        <f>年中人口!F912</f>
        <v>153</v>
      </c>
      <c r="G15" s="197">
        <f>年中人口!G912</f>
        <v>161</v>
      </c>
      <c r="H15" s="197">
        <f>年中人口!H912</f>
        <v>161</v>
      </c>
      <c r="I15" s="197">
        <f>年中人口!I912</f>
        <v>157</v>
      </c>
      <c r="J15" s="197">
        <f>年中人口!J912</f>
        <v>899</v>
      </c>
      <c r="K15" s="197">
        <f>年中人口!K912</f>
        <v>1293</v>
      </c>
      <c r="L15" s="197">
        <f>年中人口!L912</f>
        <v>1708</v>
      </c>
      <c r="M15" s="198">
        <f>年中人口!M912</f>
        <v>1834</v>
      </c>
      <c r="N15" s="199">
        <f>年中人口!N912</f>
        <v>1758</v>
      </c>
      <c r="O15" s="224">
        <f>年中人口!O912</f>
        <v>2061</v>
      </c>
      <c r="P15" s="197">
        <f>年中人口!P912</f>
        <v>2149</v>
      </c>
      <c r="Q15" s="197">
        <f>年中人口!Q912</f>
        <v>2027</v>
      </c>
      <c r="R15" s="197">
        <f>年中人口!R912</f>
        <v>2280</v>
      </c>
      <c r="S15" s="197">
        <f>年中人口!S912</f>
        <v>2195</v>
      </c>
      <c r="T15" s="197">
        <f>年中人口!T912</f>
        <v>2098</v>
      </c>
      <c r="U15" s="197">
        <f>年中人口!U912</f>
        <v>2004</v>
      </c>
      <c r="V15" s="197">
        <f>年中人口!V912</f>
        <v>1450</v>
      </c>
      <c r="W15" s="197">
        <f>年中人口!W912</f>
        <v>1451</v>
      </c>
      <c r="X15" s="197">
        <f>年中人口!X912</f>
        <v>1506</v>
      </c>
      <c r="Y15" s="197">
        <f>年中人口!Y912</f>
        <v>1035</v>
      </c>
      <c r="Z15" s="197">
        <f>年中人口!Z912</f>
        <v>577</v>
      </c>
      <c r="AA15" s="197">
        <f>年中人口!AA912</f>
        <v>181</v>
      </c>
      <c r="AB15" s="197">
        <f>年中人口!AB912</f>
        <v>37</v>
      </c>
      <c r="AC15" s="197">
        <f>年中人口!AC912</f>
        <v>7</v>
      </c>
    </row>
    <row r="16" spans="1:29" ht="27" customHeight="1">
      <c r="A16" s="79" t="s">
        <v>1209</v>
      </c>
      <c r="B16" s="80" t="s">
        <v>455</v>
      </c>
      <c r="C16" s="197">
        <f t="shared" si="0"/>
        <v>28188</v>
      </c>
      <c r="D16" s="197">
        <f>年中人口!D925</f>
        <v>135</v>
      </c>
      <c r="E16" s="197">
        <f>年中人口!E925</f>
        <v>572</v>
      </c>
      <c r="F16" s="197">
        <f>年中人口!F925</f>
        <v>146</v>
      </c>
      <c r="G16" s="197">
        <f>年中人口!G925</f>
        <v>146</v>
      </c>
      <c r="H16" s="197">
        <f>年中人口!H925</f>
        <v>144</v>
      </c>
      <c r="I16" s="197">
        <f>年中人口!I925</f>
        <v>136</v>
      </c>
      <c r="J16" s="197">
        <f>年中人口!J925</f>
        <v>797</v>
      </c>
      <c r="K16" s="197">
        <f>年中人口!K925</f>
        <v>1175</v>
      </c>
      <c r="L16" s="197">
        <f>年中人口!L925</f>
        <v>1501</v>
      </c>
      <c r="M16" s="198">
        <f>年中人口!M925</f>
        <v>1669</v>
      </c>
      <c r="N16" s="199">
        <f>年中人口!N925</f>
        <v>1719</v>
      </c>
      <c r="O16" s="224">
        <f>年中人口!O925</f>
        <v>2118</v>
      </c>
      <c r="P16" s="197">
        <f>年中人口!P925</f>
        <v>2231</v>
      </c>
      <c r="Q16" s="197">
        <f>年中人口!Q925</f>
        <v>2142</v>
      </c>
      <c r="R16" s="197">
        <f>年中人口!R925</f>
        <v>2396</v>
      </c>
      <c r="S16" s="197">
        <f>年中人口!S925</f>
        <v>2466</v>
      </c>
      <c r="T16" s="197">
        <f>年中人口!T925</f>
        <v>2139</v>
      </c>
      <c r="U16" s="197">
        <f>年中人口!U925</f>
        <v>1968</v>
      </c>
      <c r="V16" s="197">
        <f>年中人口!V925</f>
        <v>1261</v>
      </c>
      <c r="W16" s="197">
        <f>年中人口!W925</f>
        <v>1247</v>
      </c>
      <c r="X16" s="197">
        <f>年中人口!X925</f>
        <v>1304</v>
      </c>
      <c r="Y16" s="197">
        <f>年中人口!Y925</f>
        <v>819</v>
      </c>
      <c r="Z16" s="197">
        <f>年中人口!Z925</f>
        <v>379</v>
      </c>
      <c r="AA16" s="197">
        <f>年中人口!AA925</f>
        <v>127</v>
      </c>
      <c r="AB16" s="197">
        <f>年中人口!AB925</f>
        <v>21</v>
      </c>
      <c r="AC16" s="197">
        <f>年中人口!AC925</f>
        <v>2</v>
      </c>
    </row>
    <row r="17" spans="1:29" ht="14.45" customHeight="1">
      <c r="A17" s="291" t="s">
        <v>323</v>
      </c>
      <c r="B17" s="80" t="s">
        <v>456</v>
      </c>
      <c r="C17" s="197">
        <f t="shared" si="0"/>
        <v>14432</v>
      </c>
      <c r="D17" s="197">
        <f>年中人口!D926</f>
        <v>71</v>
      </c>
      <c r="E17" s="197">
        <f>年中人口!E926</f>
        <v>297</v>
      </c>
      <c r="F17" s="197">
        <f>年中人口!F926</f>
        <v>75</v>
      </c>
      <c r="G17" s="197">
        <f>年中人口!G926</f>
        <v>80</v>
      </c>
      <c r="H17" s="197">
        <f>年中人口!H926</f>
        <v>76</v>
      </c>
      <c r="I17" s="197">
        <f>年中人口!I926</f>
        <v>66</v>
      </c>
      <c r="J17" s="197">
        <f>年中人口!J926</f>
        <v>419</v>
      </c>
      <c r="K17" s="197">
        <f>年中人口!K926</f>
        <v>610</v>
      </c>
      <c r="L17" s="197">
        <f>年中人口!L926</f>
        <v>787</v>
      </c>
      <c r="M17" s="198">
        <f>年中人口!M926</f>
        <v>905</v>
      </c>
      <c r="N17" s="199">
        <f>年中人口!N926</f>
        <v>910</v>
      </c>
      <c r="O17" s="224">
        <f>年中人口!O926</f>
        <v>1060</v>
      </c>
      <c r="P17" s="197">
        <f>年中人口!P926</f>
        <v>1146</v>
      </c>
      <c r="Q17" s="197">
        <f>年中人口!Q926</f>
        <v>1163</v>
      </c>
      <c r="R17" s="197">
        <f>年中人口!R926</f>
        <v>1311</v>
      </c>
      <c r="S17" s="197">
        <f>年中人口!S926</f>
        <v>1398</v>
      </c>
      <c r="T17" s="197">
        <f>年中人口!T926</f>
        <v>1145</v>
      </c>
      <c r="U17" s="197">
        <f>年中人口!U926</f>
        <v>985</v>
      </c>
      <c r="V17" s="197">
        <f>年中人口!V926</f>
        <v>581</v>
      </c>
      <c r="W17" s="197">
        <f>年中人口!W926</f>
        <v>575</v>
      </c>
      <c r="X17" s="197">
        <f>年中人口!X926</f>
        <v>549</v>
      </c>
      <c r="Y17" s="197">
        <f>年中人口!Y926</f>
        <v>354</v>
      </c>
      <c r="Z17" s="197">
        <f>年中人口!Z926</f>
        <v>120</v>
      </c>
      <c r="AA17" s="197">
        <f>年中人口!AA926</f>
        <v>39</v>
      </c>
      <c r="AB17" s="197">
        <f>年中人口!AB926</f>
        <v>7</v>
      </c>
      <c r="AC17" s="197">
        <f>年中人口!AC926</f>
        <v>0</v>
      </c>
    </row>
    <row r="18" spans="1:29" ht="14.45" customHeight="1">
      <c r="A18" s="291"/>
      <c r="B18" s="80" t="s">
        <v>457</v>
      </c>
      <c r="C18" s="197">
        <f t="shared" si="0"/>
        <v>13756</v>
      </c>
      <c r="D18" s="197">
        <f>年中人口!D927</f>
        <v>64</v>
      </c>
      <c r="E18" s="197">
        <f>年中人口!E927</f>
        <v>275</v>
      </c>
      <c r="F18" s="197">
        <f>年中人口!F927</f>
        <v>71</v>
      </c>
      <c r="G18" s="197">
        <f>年中人口!G927</f>
        <v>66</v>
      </c>
      <c r="H18" s="197">
        <f>年中人口!H927</f>
        <v>68</v>
      </c>
      <c r="I18" s="197">
        <f>年中人口!I927</f>
        <v>70</v>
      </c>
      <c r="J18" s="197">
        <f>年中人口!J927</f>
        <v>378</v>
      </c>
      <c r="K18" s="197">
        <f>年中人口!K927</f>
        <v>565</v>
      </c>
      <c r="L18" s="197">
        <f>年中人口!L927</f>
        <v>714</v>
      </c>
      <c r="M18" s="198">
        <f>年中人口!M927</f>
        <v>764</v>
      </c>
      <c r="N18" s="199">
        <f>年中人口!N927</f>
        <v>809</v>
      </c>
      <c r="O18" s="224">
        <f>年中人口!O927</f>
        <v>1058</v>
      </c>
      <c r="P18" s="197">
        <f>年中人口!P927</f>
        <v>1085</v>
      </c>
      <c r="Q18" s="197">
        <f>年中人口!Q927</f>
        <v>979</v>
      </c>
      <c r="R18" s="197">
        <f>年中人口!R927</f>
        <v>1085</v>
      </c>
      <c r="S18" s="197">
        <f>年中人口!S927</f>
        <v>1068</v>
      </c>
      <c r="T18" s="197">
        <f>年中人口!T927</f>
        <v>994</v>
      </c>
      <c r="U18" s="197">
        <f>年中人口!U927</f>
        <v>983</v>
      </c>
      <c r="V18" s="197">
        <f>年中人口!V927</f>
        <v>680</v>
      </c>
      <c r="W18" s="197">
        <f>年中人口!W927</f>
        <v>672</v>
      </c>
      <c r="X18" s="197">
        <f>年中人口!X927</f>
        <v>755</v>
      </c>
      <c r="Y18" s="197">
        <f>年中人口!Y927</f>
        <v>465</v>
      </c>
      <c r="Z18" s="197">
        <f>年中人口!Z927</f>
        <v>259</v>
      </c>
      <c r="AA18" s="197">
        <f>年中人口!AA927</f>
        <v>88</v>
      </c>
      <c r="AB18" s="197">
        <f>年中人口!AB927</f>
        <v>14</v>
      </c>
      <c r="AC18" s="197">
        <f>年中人口!AC927</f>
        <v>2</v>
      </c>
    </row>
    <row r="19" spans="1:29" ht="27" customHeight="1">
      <c r="A19" s="79" t="s">
        <v>1210</v>
      </c>
      <c r="B19" s="80" t="s">
        <v>455</v>
      </c>
      <c r="C19" s="197">
        <f t="shared" si="0"/>
        <v>31928</v>
      </c>
      <c r="D19" s="197">
        <f>年中人口!D928</f>
        <v>153</v>
      </c>
      <c r="E19" s="197">
        <f>年中人口!E928</f>
        <v>721</v>
      </c>
      <c r="F19" s="197">
        <f>年中人口!F928</f>
        <v>167</v>
      </c>
      <c r="G19" s="197">
        <f>年中人口!G928</f>
        <v>195</v>
      </c>
      <c r="H19" s="197">
        <f>年中人口!H928</f>
        <v>191</v>
      </c>
      <c r="I19" s="197">
        <f>年中人口!I928</f>
        <v>168</v>
      </c>
      <c r="J19" s="197">
        <f>年中人口!J928</f>
        <v>1083</v>
      </c>
      <c r="K19" s="197">
        <f>年中人口!K928</f>
        <v>1557</v>
      </c>
      <c r="L19" s="197">
        <f>年中人口!L928</f>
        <v>2078</v>
      </c>
      <c r="M19" s="198">
        <f>年中人口!M928</f>
        <v>2209</v>
      </c>
      <c r="N19" s="199">
        <f>年中人口!N928</f>
        <v>2006</v>
      </c>
      <c r="O19" s="224">
        <f>年中人口!O928</f>
        <v>2111</v>
      </c>
      <c r="P19" s="197">
        <f>年中人口!P928</f>
        <v>2122</v>
      </c>
      <c r="Q19" s="197">
        <f>年中人口!Q928</f>
        <v>2126</v>
      </c>
      <c r="R19" s="197">
        <f>年中人口!R928</f>
        <v>2615</v>
      </c>
      <c r="S19" s="197">
        <f>年中人口!S928</f>
        <v>2596</v>
      </c>
      <c r="T19" s="197">
        <f>年中人口!T928</f>
        <v>2418</v>
      </c>
      <c r="U19" s="197">
        <f>年中人口!U928</f>
        <v>2081</v>
      </c>
      <c r="V19" s="197">
        <f>年中人口!V928</f>
        <v>1515</v>
      </c>
      <c r="W19" s="197">
        <f>年中人口!W928</f>
        <v>1410</v>
      </c>
      <c r="X19" s="197">
        <f>年中人口!X928</f>
        <v>1363</v>
      </c>
      <c r="Y19" s="197">
        <f>年中人口!Y928</f>
        <v>1001</v>
      </c>
      <c r="Z19" s="197">
        <f>年中人口!Z928</f>
        <v>559</v>
      </c>
      <c r="AA19" s="197">
        <f>年中人口!AA928</f>
        <v>164</v>
      </c>
      <c r="AB19" s="197">
        <f>年中人口!AB928</f>
        <v>34</v>
      </c>
      <c r="AC19" s="197">
        <f>年中人口!AC928</f>
        <v>6</v>
      </c>
    </row>
    <row r="20" spans="1:29" ht="14.45" customHeight="1">
      <c r="A20" s="291" t="s">
        <v>324</v>
      </c>
      <c r="B20" s="80" t="s">
        <v>456</v>
      </c>
      <c r="C20" s="197">
        <f t="shared" si="0"/>
        <v>16361</v>
      </c>
      <c r="D20" s="197">
        <f>年中人口!D929</f>
        <v>76</v>
      </c>
      <c r="E20" s="197">
        <f>年中人口!E929</f>
        <v>364</v>
      </c>
      <c r="F20" s="197">
        <f>年中人口!F929</f>
        <v>85</v>
      </c>
      <c r="G20" s="197">
        <f>年中人口!G929</f>
        <v>100</v>
      </c>
      <c r="H20" s="197">
        <f>年中人口!H929</f>
        <v>98</v>
      </c>
      <c r="I20" s="197">
        <f>年中人口!I929</f>
        <v>81</v>
      </c>
      <c r="J20" s="197">
        <f>年中人口!J929</f>
        <v>562</v>
      </c>
      <c r="K20" s="197">
        <f>年中人口!K929</f>
        <v>829</v>
      </c>
      <c r="L20" s="197">
        <f>年中人口!L929</f>
        <v>1084</v>
      </c>
      <c r="M20" s="198">
        <f>年中人口!M929</f>
        <v>1139</v>
      </c>
      <c r="N20" s="199">
        <f>年中人口!N929</f>
        <v>1057</v>
      </c>
      <c r="O20" s="224">
        <f>年中人口!O929</f>
        <v>1108</v>
      </c>
      <c r="P20" s="197">
        <f>年中人口!P929</f>
        <v>1058</v>
      </c>
      <c r="Q20" s="197">
        <f>年中人口!Q929</f>
        <v>1078</v>
      </c>
      <c r="R20" s="197">
        <f>年中人口!R929</f>
        <v>1420</v>
      </c>
      <c r="S20" s="197">
        <f>年中人口!S929</f>
        <v>1469</v>
      </c>
      <c r="T20" s="197">
        <f>年中人口!T929</f>
        <v>1314</v>
      </c>
      <c r="U20" s="197">
        <f>年中人口!U929</f>
        <v>1060</v>
      </c>
      <c r="V20" s="197">
        <f>年中人口!V929</f>
        <v>745</v>
      </c>
      <c r="W20" s="197">
        <f>年中人口!W929</f>
        <v>631</v>
      </c>
      <c r="X20" s="197">
        <f>年中人口!X929</f>
        <v>612</v>
      </c>
      <c r="Y20" s="197">
        <f>年中人口!Y929</f>
        <v>431</v>
      </c>
      <c r="Z20" s="197">
        <f>年中人口!Z929</f>
        <v>241</v>
      </c>
      <c r="AA20" s="197">
        <f>年中人口!AA929</f>
        <v>71</v>
      </c>
      <c r="AB20" s="197">
        <f>年中人口!AB929</f>
        <v>11</v>
      </c>
      <c r="AC20" s="197">
        <f>年中人口!AC929</f>
        <v>1</v>
      </c>
    </row>
    <row r="21" spans="1:29" ht="14.45" customHeight="1">
      <c r="A21" s="291"/>
      <c r="B21" s="80" t="s">
        <v>457</v>
      </c>
      <c r="C21" s="197">
        <f t="shared" si="0"/>
        <v>15567</v>
      </c>
      <c r="D21" s="197">
        <f>年中人口!D930</f>
        <v>77</v>
      </c>
      <c r="E21" s="197">
        <f>年中人口!E930</f>
        <v>357</v>
      </c>
      <c r="F21" s="197">
        <f>年中人口!F930</f>
        <v>82</v>
      </c>
      <c r="G21" s="197">
        <f>年中人口!G930</f>
        <v>95</v>
      </c>
      <c r="H21" s="197">
        <f>年中人口!H930</f>
        <v>93</v>
      </c>
      <c r="I21" s="197">
        <f>年中人口!I930</f>
        <v>87</v>
      </c>
      <c r="J21" s="197">
        <f>年中人口!J930</f>
        <v>521</v>
      </c>
      <c r="K21" s="197">
        <f>年中人口!K930</f>
        <v>728</v>
      </c>
      <c r="L21" s="197">
        <f>年中人口!L930</f>
        <v>994</v>
      </c>
      <c r="M21" s="198">
        <f>年中人口!M930</f>
        <v>1070</v>
      </c>
      <c r="N21" s="199">
        <f>年中人口!N930</f>
        <v>949</v>
      </c>
      <c r="O21" s="224">
        <f>年中人口!O930</f>
        <v>1003</v>
      </c>
      <c r="P21" s="197">
        <f>年中人口!P930</f>
        <v>1064</v>
      </c>
      <c r="Q21" s="197">
        <f>年中人口!Q930</f>
        <v>1048</v>
      </c>
      <c r="R21" s="197">
        <f>年中人口!R930</f>
        <v>1195</v>
      </c>
      <c r="S21" s="197">
        <f>年中人口!S930</f>
        <v>1127</v>
      </c>
      <c r="T21" s="197">
        <f>年中人口!T930</f>
        <v>1104</v>
      </c>
      <c r="U21" s="197">
        <f>年中人口!U930</f>
        <v>1021</v>
      </c>
      <c r="V21" s="197">
        <f>年中人口!V930</f>
        <v>770</v>
      </c>
      <c r="W21" s="197">
        <f>年中人口!W930</f>
        <v>779</v>
      </c>
      <c r="X21" s="197">
        <f>年中人口!X930</f>
        <v>751</v>
      </c>
      <c r="Y21" s="197">
        <f>年中人口!Y930</f>
        <v>570</v>
      </c>
      <c r="Z21" s="197">
        <f>年中人口!Z930</f>
        <v>318</v>
      </c>
      <c r="AA21" s="197">
        <f>年中人口!AA930</f>
        <v>93</v>
      </c>
      <c r="AB21" s="197">
        <f>年中人口!AB930</f>
        <v>23</v>
      </c>
      <c r="AC21" s="197">
        <f>年中人口!AC930</f>
        <v>5</v>
      </c>
    </row>
    <row r="22" spans="1:29" ht="27" customHeight="1">
      <c r="A22" s="79" t="s">
        <v>1211</v>
      </c>
      <c r="B22" s="80" t="s">
        <v>455</v>
      </c>
      <c r="C22" s="197">
        <f>SUM(C23:C24)</f>
        <v>381967</v>
      </c>
      <c r="D22" s="197">
        <f>年中人口!D913</f>
        <v>2098</v>
      </c>
      <c r="E22" s="197">
        <f>年中人口!E913</f>
        <v>9136</v>
      </c>
      <c r="F22" s="197">
        <f>年中人口!F913</f>
        <v>2192</v>
      </c>
      <c r="G22" s="197">
        <f>年中人口!G913</f>
        <v>2421</v>
      </c>
      <c r="H22" s="197">
        <f>年中人口!H913</f>
        <v>2438</v>
      </c>
      <c r="I22" s="197">
        <f>年中人口!I913</f>
        <v>2085</v>
      </c>
      <c r="J22" s="197">
        <f>年中人口!J913</f>
        <v>11790</v>
      </c>
      <c r="K22" s="197">
        <f>年中人口!K913</f>
        <v>16935</v>
      </c>
      <c r="L22" s="197">
        <f>年中人口!L913</f>
        <v>23359</v>
      </c>
      <c r="M22" s="198">
        <f>年中人口!M913</f>
        <v>26035</v>
      </c>
      <c r="N22" s="199">
        <f>年中人口!N913</f>
        <v>25279</v>
      </c>
      <c r="O22" s="197">
        <f>年中人口!O913</f>
        <v>28525</v>
      </c>
      <c r="P22" s="197">
        <f>年中人口!P913</f>
        <v>28187</v>
      </c>
      <c r="Q22" s="197">
        <f>年中人口!Q913</f>
        <v>26310</v>
      </c>
      <c r="R22" s="197">
        <f>年中人口!R913</f>
        <v>29784</v>
      </c>
      <c r="S22" s="197">
        <f>年中人口!S913</f>
        <v>32575</v>
      </c>
      <c r="T22" s="197">
        <f>年中人口!T913</f>
        <v>29919</v>
      </c>
      <c r="U22" s="197">
        <f>年中人口!U913</f>
        <v>25652</v>
      </c>
      <c r="V22" s="197">
        <f>年中人口!V913</f>
        <v>17113</v>
      </c>
      <c r="W22" s="197">
        <f>年中人口!W913</f>
        <v>15406</v>
      </c>
      <c r="X22" s="197">
        <f>年中人口!X913</f>
        <v>14679</v>
      </c>
      <c r="Y22" s="197">
        <f>年中人口!Y913</f>
        <v>11007</v>
      </c>
      <c r="Z22" s="197">
        <f>年中人口!Z913</f>
        <v>5875</v>
      </c>
      <c r="AA22" s="197">
        <f>年中人口!AA913</f>
        <v>1908</v>
      </c>
      <c r="AB22" s="197">
        <f>年中人口!AB913</f>
        <v>347</v>
      </c>
      <c r="AC22" s="197">
        <f>年中人口!AC913</f>
        <v>48</v>
      </c>
    </row>
    <row r="23" spans="1:29" ht="14.45" customHeight="1">
      <c r="A23" s="297" t="s">
        <v>1212</v>
      </c>
      <c r="B23" s="80" t="s">
        <v>456</v>
      </c>
      <c r="C23" s="197">
        <f t="shared" si="0"/>
        <v>200248</v>
      </c>
      <c r="D23" s="197">
        <f>年中人口!D914</f>
        <v>1104</v>
      </c>
      <c r="E23" s="197">
        <f>年中人口!E914</f>
        <v>4758</v>
      </c>
      <c r="F23" s="197">
        <f>年中人口!F914</f>
        <v>1152</v>
      </c>
      <c r="G23" s="197">
        <f>年中人口!G914</f>
        <v>1254</v>
      </c>
      <c r="H23" s="197">
        <f>年中人口!H914</f>
        <v>1261</v>
      </c>
      <c r="I23" s="197">
        <f>年中人口!I914</f>
        <v>1091</v>
      </c>
      <c r="J23" s="197">
        <f>年中人口!J914</f>
        <v>6245</v>
      </c>
      <c r="K23" s="197">
        <f>年中人口!K914</f>
        <v>8914</v>
      </c>
      <c r="L23" s="197">
        <f>年中人口!L914</f>
        <v>12253</v>
      </c>
      <c r="M23" s="198">
        <f>年中人口!M914</f>
        <v>13388</v>
      </c>
      <c r="N23" s="199">
        <f>年中人口!N914</f>
        <v>13434</v>
      </c>
      <c r="O23" s="197">
        <f>年中人口!O914</f>
        <v>15255</v>
      </c>
      <c r="P23" s="197">
        <f>年中人口!P914</f>
        <v>15076</v>
      </c>
      <c r="Q23" s="197">
        <f>年中人口!Q914</f>
        <v>14256</v>
      </c>
      <c r="R23" s="197">
        <f>年中人口!R914</f>
        <v>16755</v>
      </c>
      <c r="S23" s="197">
        <f>年中人口!S914</f>
        <v>18327</v>
      </c>
      <c r="T23" s="197">
        <f>年中人口!T914</f>
        <v>16540</v>
      </c>
      <c r="U23" s="197">
        <f>年中人口!U914</f>
        <v>13699</v>
      </c>
      <c r="V23" s="197">
        <f>年中人口!V914</f>
        <v>8573</v>
      </c>
      <c r="W23" s="197">
        <f>年中人口!W914</f>
        <v>7262</v>
      </c>
      <c r="X23" s="197">
        <f>年中人口!X914</f>
        <v>6632</v>
      </c>
      <c r="Y23" s="197">
        <f>年中人口!Y914</f>
        <v>4627</v>
      </c>
      <c r="Z23" s="197">
        <f>年中人口!Z914</f>
        <v>2328</v>
      </c>
      <c r="AA23" s="197">
        <f>年中人口!AA914</f>
        <v>685</v>
      </c>
      <c r="AB23" s="197">
        <f>年中人口!AB914</f>
        <v>119</v>
      </c>
      <c r="AC23" s="197">
        <f>年中人口!AC914</f>
        <v>18</v>
      </c>
    </row>
    <row r="24" spans="1:29" ht="14.45" customHeight="1">
      <c r="A24" s="291"/>
      <c r="B24" s="80" t="s">
        <v>457</v>
      </c>
      <c r="C24" s="197">
        <f t="shared" si="0"/>
        <v>181719</v>
      </c>
      <c r="D24" s="197">
        <f>年中人口!D915</f>
        <v>994</v>
      </c>
      <c r="E24" s="197">
        <f>年中人口!E915</f>
        <v>4378</v>
      </c>
      <c r="F24" s="197">
        <f>年中人口!F915</f>
        <v>1040</v>
      </c>
      <c r="G24" s="197">
        <f>年中人口!G915</f>
        <v>1167</v>
      </c>
      <c r="H24" s="197">
        <f>年中人口!H915</f>
        <v>1177</v>
      </c>
      <c r="I24" s="197">
        <f>年中人口!I915</f>
        <v>994</v>
      </c>
      <c r="J24" s="197">
        <f>年中人口!J915</f>
        <v>5545</v>
      </c>
      <c r="K24" s="197">
        <f>年中人口!K915</f>
        <v>8021</v>
      </c>
      <c r="L24" s="197">
        <f>年中人口!L915</f>
        <v>11106</v>
      </c>
      <c r="M24" s="198">
        <f>年中人口!M915</f>
        <v>12647</v>
      </c>
      <c r="N24" s="199">
        <f>年中人口!N915</f>
        <v>11845</v>
      </c>
      <c r="O24" s="197">
        <f>年中人口!O915</f>
        <v>13270</v>
      </c>
      <c r="P24" s="197">
        <f>年中人口!P915</f>
        <v>13111</v>
      </c>
      <c r="Q24" s="197">
        <f>年中人口!Q915</f>
        <v>12054</v>
      </c>
      <c r="R24" s="197">
        <f>年中人口!R915</f>
        <v>13029</v>
      </c>
      <c r="S24" s="197">
        <f>年中人口!S915</f>
        <v>14248</v>
      </c>
      <c r="T24" s="197">
        <f>年中人口!T915</f>
        <v>13379</v>
      </c>
      <c r="U24" s="197">
        <f>年中人口!U915</f>
        <v>11953</v>
      </c>
      <c r="V24" s="197">
        <f>年中人口!V915</f>
        <v>8540</v>
      </c>
      <c r="W24" s="197">
        <f>年中人口!W915</f>
        <v>8144</v>
      </c>
      <c r="X24" s="197">
        <f>年中人口!X915</f>
        <v>8047</v>
      </c>
      <c r="Y24" s="197">
        <f>年中人口!Y915</f>
        <v>6380</v>
      </c>
      <c r="Z24" s="197">
        <f>年中人口!Z915</f>
        <v>3547</v>
      </c>
      <c r="AA24" s="197">
        <f>年中人口!AA915</f>
        <v>1223</v>
      </c>
      <c r="AB24" s="197">
        <f>年中人口!AB915</f>
        <v>228</v>
      </c>
      <c r="AC24" s="197">
        <f>年中人口!AC915</f>
        <v>30</v>
      </c>
    </row>
    <row r="25" spans="1:29" ht="27" customHeight="1">
      <c r="A25" s="79" t="s">
        <v>1213</v>
      </c>
      <c r="B25" s="80" t="s">
        <v>455</v>
      </c>
      <c r="C25" s="197">
        <f t="shared" ref="C25:C30" si="1">SUM(D25,E25,J25:AC25)</f>
        <v>71883</v>
      </c>
      <c r="D25" s="197">
        <f>年中人口!D931</f>
        <v>398</v>
      </c>
      <c r="E25" s="197">
        <f>年中人口!E931</f>
        <v>1827</v>
      </c>
      <c r="F25" s="197">
        <f>年中人口!F931</f>
        <v>407</v>
      </c>
      <c r="G25" s="197">
        <f>年中人口!G931</f>
        <v>475</v>
      </c>
      <c r="H25" s="197">
        <f>年中人口!H931</f>
        <v>506</v>
      </c>
      <c r="I25" s="197">
        <f>年中人口!I931</f>
        <v>439</v>
      </c>
      <c r="J25" s="197">
        <f>年中人口!J931</f>
        <v>2703</v>
      </c>
      <c r="K25" s="197">
        <f>年中人口!K931</f>
        <v>3789</v>
      </c>
      <c r="L25" s="197">
        <f>年中人口!L931</f>
        <v>5121</v>
      </c>
      <c r="M25" s="198">
        <f>年中人口!M931</f>
        <v>5456</v>
      </c>
      <c r="N25" s="199">
        <f>年中人口!N931</f>
        <v>5052</v>
      </c>
      <c r="O25" s="224">
        <f>年中人口!O931</f>
        <v>5726</v>
      </c>
      <c r="P25" s="197">
        <f>年中人口!P931</f>
        <v>5522</v>
      </c>
      <c r="Q25" s="197">
        <f>年中人口!Q931</f>
        <v>5142</v>
      </c>
      <c r="R25" s="197">
        <f>年中人口!R931</f>
        <v>5694</v>
      </c>
      <c r="S25" s="197">
        <f>年中人口!S931</f>
        <v>6058</v>
      </c>
      <c r="T25" s="197">
        <f>年中人口!T931</f>
        <v>5531</v>
      </c>
      <c r="U25" s="197">
        <f>年中人口!U931</f>
        <v>4359</v>
      </c>
      <c r="V25" s="197">
        <f>年中人口!V931</f>
        <v>2759</v>
      </c>
      <c r="W25" s="197">
        <f>年中人口!W931</f>
        <v>2199</v>
      </c>
      <c r="X25" s="197">
        <f>年中人口!X931</f>
        <v>2008</v>
      </c>
      <c r="Y25" s="197">
        <f>年中人口!Y931</f>
        <v>1465</v>
      </c>
      <c r="Z25" s="197">
        <f>年中人口!Z931</f>
        <v>765</v>
      </c>
      <c r="AA25" s="197">
        <f>年中人口!AA931</f>
        <v>258</v>
      </c>
      <c r="AB25" s="197">
        <f>年中人口!AB931</f>
        <v>47</v>
      </c>
      <c r="AC25" s="197">
        <f>年中人口!AC931</f>
        <v>4</v>
      </c>
    </row>
    <row r="26" spans="1:29" ht="14.45" customHeight="1">
      <c r="A26" s="291" t="s">
        <v>325</v>
      </c>
      <c r="B26" s="80" t="s">
        <v>456</v>
      </c>
      <c r="C26" s="197">
        <f t="shared" si="1"/>
        <v>36816</v>
      </c>
      <c r="D26" s="197">
        <f>年中人口!D932</f>
        <v>220</v>
      </c>
      <c r="E26" s="197">
        <f>年中人口!E932</f>
        <v>945</v>
      </c>
      <c r="F26" s="197">
        <f>年中人口!F932</f>
        <v>211</v>
      </c>
      <c r="G26" s="197">
        <f>年中人口!G932</f>
        <v>247</v>
      </c>
      <c r="H26" s="197">
        <f>年中人口!H932</f>
        <v>260</v>
      </c>
      <c r="I26" s="197">
        <f>年中人口!I932</f>
        <v>227</v>
      </c>
      <c r="J26" s="197">
        <f>年中人口!J932</f>
        <v>1408</v>
      </c>
      <c r="K26" s="197">
        <f>年中人口!K932</f>
        <v>1996</v>
      </c>
      <c r="L26" s="197">
        <f>年中人口!L932</f>
        <v>2659</v>
      </c>
      <c r="M26" s="198">
        <f>年中人口!M932</f>
        <v>2802</v>
      </c>
      <c r="N26" s="199">
        <f>年中人口!N932</f>
        <v>2690</v>
      </c>
      <c r="O26" s="224">
        <f>年中人口!O932</f>
        <v>3023</v>
      </c>
      <c r="P26" s="197">
        <f>年中人口!P932</f>
        <v>2892</v>
      </c>
      <c r="Q26" s="197">
        <f>年中人口!Q932</f>
        <v>2652</v>
      </c>
      <c r="R26" s="197">
        <f>年中人口!R932</f>
        <v>2928</v>
      </c>
      <c r="S26" s="197">
        <f>年中人口!S932</f>
        <v>3145</v>
      </c>
      <c r="T26" s="197">
        <f>年中人口!T932</f>
        <v>2839</v>
      </c>
      <c r="U26" s="197">
        <f>年中人口!U932</f>
        <v>2205</v>
      </c>
      <c r="V26" s="197">
        <f>年中人口!V932</f>
        <v>1394</v>
      </c>
      <c r="W26" s="197">
        <f>年中人口!W932</f>
        <v>1031</v>
      </c>
      <c r="X26" s="197">
        <f>年中人口!X932</f>
        <v>896</v>
      </c>
      <c r="Y26" s="197">
        <f>年中人口!Y932</f>
        <v>631</v>
      </c>
      <c r="Z26" s="197">
        <f>年中人口!Z932</f>
        <v>335</v>
      </c>
      <c r="AA26" s="197">
        <f>年中人口!AA932</f>
        <v>106</v>
      </c>
      <c r="AB26" s="197">
        <f>年中人口!AB932</f>
        <v>18</v>
      </c>
      <c r="AC26" s="197">
        <f>年中人口!AC932</f>
        <v>1</v>
      </c>
    </row>
    <row r="27" spans="1:29" ht="14.45" customHeight="1">
      <c r="A27" s="291"/>
      <c r="B27" s="80" t="s">
        <v>457</v>
      </c>
      <c r="C27" s="197">
        <f t="shared" si="1"/>
        <v>35067</v>
      </c>
      <c r="D27" s="197">
        <f>年中人口!D933</f>
        <v>178</v>
      </c>
      <c r="E27" s="197">
        <f>年中人口!E933</f>
        <v>882</v>
      </c>
      <c r="F27" s="197">
        <f>年中人口!F933</f>
        <v>196</v>
      </c>
      <c r="G27" s="197">
        <f>年中人口!G933</f>
        <v>228</v>
      </c>
      <c r="H27" s="197">
        <f>年中人口!H933</f>
        <v>246</v>
      </c>
      <c r="I27" s="197">
        <f>年中人口!I933</f>
        <v>212</v>
      </c>
      <c r="J27" s="197">
        <f>年中人口!J933</f>
        <v>1295</v>
      </c>
      <c r="K27" s="197">
        <f>年中人口!K933</f>
        <v>1793</v>
      </c>
      <c r="L27" s="197">
        <f>年中人口!L933</f>
        <v>2462</v>
      </c>
      <c r="M27" s="198">
        <f>年中人口!M933</f>
        <v>2654</v>
      </c>
      <c r="N27" s="199">
        <f>年中人口!N933</f>
        <v>2362</v>
      </c>
      <c r="O27" s="224">
        <f>年中人口!O933</f>
        <v>2703</v>
      </c>
      <c r="P27" s="197">
        <f>年中人口!P933</f>
        <v>2630</v>
      </c>
      <c r="Q27" s="197">
        <f>年中人口!Q933</f>
        <v>2490</v>
      </c>
      <c r="R27" s="197">
        <f>年中人口!R933</f>
        <v>2766</v>
      </c>
      <c r="S27" s="197">
        <f>年中人口!S933</f>
        <v>2913</v>
      </c>
      <c r="T27" s="197">
        <f>年中人口!T933</f>
        <v>2692</v>
      </c>
      <c r="U27" s="197">
        <f>年中人口!U933</f>
        <v>2154</v>
      </c>
      <c r="V27" s="197">
        <f>年中人口!V933</f>
        <v>1365</v>
      </c>
      <c r="W27" s="197">
        <f>年中人口!W933</f>
        <v>1168</v>
      </c>
      <c r="X27" s="197">
        <f>年中人口!X933</f>
        <v>1112</v>
      </c>
      <c r="Y27" s="197">
        <f>年中人口!Y933</f>
        <v>834</v>
      </c>
      <c r="Z27" s="197">
        <f>年中人口!Z933</f>
        <v>430</v>
      </c>
      <c r="AA27" s="197">
        <f>年中人口!AA933</f>
        <v>152</v>
      </c>
      <c r="AB27" s="197">
        <f>年中人口!AB933</f>
        <v>29</v>
      </c>
      <c r="AC27" s="197">
        <f>年中人口!AC933</f>
        <v>3</v>
      </c>
    </row>
    <row r="28" spans="1:29" ht="27" customHeight="1">
      <c r="A28" s="79" t="s">
        <v>122</v>
      </c>
      <c r="B28" s="80" t="s">
        <v>455</v>
      </c>
      <c r="C28" s="197">
        <f t="shared" si="1"/>
        <v>15253</v>
      </c>
      <c r="D28" s="197">
        <f>年中人口!D934</f>
        <v>73</v>
      </c>
      <c r="E28" s="197">
        <f>年中人口!E934</f>
        <v>309</v>
      </c>
      <c r="F28" s="197">
        <f>年中人口!F934</f>
        <v>71</v>
      </c>
      <c r="G28" s="197">
        <f>年中人口!G934</f>
        <v>77</v>
      </c>
      <c r="H28" s="197">
        <f>年中人口!H934</f>
        <v>84</v>
      </c>
      <c r="I28" s="197">
        <f>年中人口!I934</f>
        <v>77</v>
      </c>
      <c r="J28" s="197">
        <f>年中人口!J934</f>
        <v>397</v>
      </c>
      <c r="K28" s="197">
        <f>年中人口!K934</f>
        <v>619</v>
      </c>
      <c r="L28" s="197">
        <f>年中人口!L934</f>
        <v>931</v>
      </c>
      <c r="M28" s="198">
        <f>年中人口!M934</f>
        <v>1052</v>
      </c>
      <c r="N28" s="199">
        <f>年中人口!N934</f>
        <v>876</v>
      </c>
      <c r="O28" s="224">
        <f>年中人口!O934</f>
        <v>952</v>
      </c>
      <c r="P28" s="197">
        <f>年中人口!P934</f>
        <v>1062</v>
      </c>
      <c r="Q28" s="197">
        <f>年中人口!Q934</f>
        <v>1040</v>
      </c>
      <c r="R28" s="197">
        <f>年中人口!R934</f>
        <v>1257</v>
      </c>
      <c r="S28" s="197">
        <f>年中人口!S934</f>
        <v>1265</v>
      </c>
      <c r="T28" s="197">
        <f>年中人口!T934</f>
        <v>1104</v>
      </c>
      <c r="U28" s="197">
        <f>年中人口!U934</f>
        <v>981</v>
      </c>
      <c r="V28" s="197">
        <f>年中人口!V934</f>
        <v>770</v>
      </c>
      <c r="W28" s="197">
        <f>年中人口!W934</f>
        <v>852</v>
      </c>
      <c r="X28" s="197">
        <f>年中人口!X934</f>
        <v>785</v>
      </c>
      <c r="Y28" s="197">
        <f>年中人口!Y934</f>
        <v>585</v>
      </c>
      <c r="Z28" s="197">
        <f>年中人口!Z934</f>
        <v>246</v>
      </c>
      <c r="AA28" s="197">
        <f>年中人口!AA934</f>
        <v>82</v>
      </c>
      <c r="AB28" s="197">
        <f>年中人口!AB934</f>
        <v>10</v>
      </c>
      <c r="AC28" s="197">
        <f>年中人口!AC934</f>
        <v>5</v>
      </c>
    </row>
    <row r="29" spans="1:29" ht="14.45" customHeight="1">
      <c r="A29" s="291" t="s">
        <v>326</v>
      </c>
      <c r="B29" s="80" t="s">
        <v>456</v>
      </c>
      <c r="C29" s="197">
        <f t="shared" si="1"/>
        <v>8149</v>
      </c>
      <c r="D29" s="197">
        <f>年中人口!D935</f>
        <v>39</v>
      </c>
      <c r="E29" s="197">
        <f>年中人口!E935</f>
        <v>160</v>
      </c>
      <c r="F29" s="197">
        <f>年中人口!F935</f>
        <v>37</v>
      </c>
      <c r="G29" s="197">
        <f>年中人口!G935</f>
        <v>38</v>
      </c>
      <c r="H29" s="197">
        <f>年中人口!H935</f>
        <v>44</v>
      </c>
      <c r="I29" s="197">
        <f>年中人口!I935</f>
        <v>41</v>
      </c>
      <c r="J29" s="197">
        <f>年中人口!J935</f>
        <v>206</v>
      </c>
      <c r="K29" s="197">
        <f>年中人口!K935</f>
        <v>340</v>
      </c>
      <c r="L29" s="197">
        <f>年中人口!L935</f>
        <v>499</v>
      </c>
      <c r="M29" s="198">
        <f>年中人口!M935</f>
        <v>528</v>
      </c>
      <c r="N29" s="199">
        <f>年中人口!N935</f>
        <v>488</v>
      </c>
      <c r="O29" s="224">
        <f>年中人口!O935</f>
        <v>477</v>
      </c>
      <c r="P29" s="197">
        <f>年中人口!P935</f>
        <v>547</v>
      </c>
      <c r="Q29" s="197">
        <f>年中人口!Q935</f>
        <v>577</v>
      </c>
      <c r="R29" s="197">
        <f>年中人口!R935</f>
        <v>763</v>
      </c>
      <c r="S29" s="197">
        <f>年中人口!S935</f>
        <v>785</v>
      </c>
      <c r="T29" s="197">
        <f>年中人口!T935</f>
        <v>667</v>
      </c>
      <c r="U29" s="197">
        <f>年中人口!U935</f>
        <v>550</v>
      </c>
      <c r="V29" s="197">
        <f>年中人口!V935</f>
        <v>375</v>
      </c>
      <c r="W29" s="197">
        <f>年中人口!W935</f>
        <v>410</v>
      </c>
      <c r="X29" s="197">
        <f>年中人口!X935</f>
        <v>375</v>
      </c>
      <c r="Y29" s="197">
        <f>年中人口!Y935</f>
        <v>232</v>
      </c>
      <c r="Z29" s="197">
        <f>年中人口!Z935</f>
        <v>102</v>
      </c>
      <c r="AA29" s="197">
        <f>年中人口!AA935</f>
        <v>24</v>
      </c>
      <c r="AB29" s="197">
        <f>年中人口!AB935</f>
        <v>3</v>
      </c>
      <c r="AC29" s="197">
        <f>年中人口!AC935</f>
        <v>2</v>
      </c>
    </row>
    <row r="30" spans="1:29" ht="14.45" customHeight="1">
      <c r="A30" s="291"/>
      <c r="B30" s="80" t="s">
        <v>457</v>
      </c>
      <c r="C30" s="197">
        <f t="shared" si="1"/>
        <v>7104</v>
      </c>
      <c r="D30" s="197">
        <f>年中人口!D936</f>
        <v>34</v>
      </c>
      <c r="E30" s="197">
        <f>年中人口!E936</f>
        <v>149</v>
      </c>
      <c r="F30" s="197">
        <f>年中人口!F936</f>
        <v>34</v>
      </c>
      <c r="G30" s="197">
        <f>年中人口!G936</f>
        <v>39</v>
      </c>
      <c r="H30" s="197">
        <f>年中人口!H936</f>
        <v>40</v>
      </c>
      <c r="I30" s="197">
        <f>年中人口!I936</f>
        <v>36</v>
      </c>
      <c r="J30" s="197">
        <f>年中人口!J936</f>
        <v>191</v>
      </c>
      <c r="K30" s="197">
        <f>年中人口!K936</f>
        <v>279</v>
      </c>
      <c r="L30" s="197">
        <f>年中人口!L936</f>
        <v>432</v>
      </c>
      <c r="M30" s="198">
        <f>年中人口!M936</f>
        <v>524</v>
      </c>
      <c r="N30" s="199">
        <f>年中人口!N936</f>
        <v>388</v>
      </c>
      <c r="O30" s="224">
        <f>年中人口!O936</f>
        <v>475</v>
      </c>
      <c r="P30" s="197">
        <f>年中人口!P936</f>
        <v>515</v>
      </c>
      <c r="Q30" s="197">
        <f>年中人口!Q936</f>
        <v>463</v>
      </c>
      <c r="R30" s="197">
        <f>年中人口!R936</f>
        <v>494</v>
      </c>
      <c r="S30" s="197">
        <f>年中人口!S936</f>
        <v>480</v>
      </c>
      <c r="T30" s="197">
        <f>年中人口!T936</f>
        <v>437</v>
      </c>
      <c r="U30" s="197">
        <f>年中人口!U936</f>
        <v>431</v>
      </c>
      <c r="V30" s="197">
        <f>年中人口!V936</f>
        <v>395</v>
      </c>
      <c r="W30" s="197">
        <f>年中人口!W936</f>
        <v>442</v>
      </c>
      <c r="X30" s="197">
        <f>年中人口!X936</f>
        <v>410</v>
      </c>
      <c r="Y30" s="197">
        <f>年中人口!Y936</f>
        <v>353</v>
      </c>
      <c r="Z30" s="197">
        <f>年中人口!Z936</f>
        <v>144</v>
      </c>
      <c r="AA30" s="197">
        <f>年中人口!AA936</f>
        <v>58</v>
      </c>
      <c r="AB30" s="197">
        <f>年中人口!AB936</f>
        <v>7</v>
      </c>
      <c r="AC30" s="197">
        <f>年中人口!AC936</f>
        <v>3</v>
      </c>
    </row>
    <row r="31" spans="1:29" ht="27" customHeight="1">
      <c r="A31" s="79" t="s">
        <v>123</v>
      </c>
      <c r="B31" s="80" t="s">
        <v>455</v>
      </c>
      <c r="C31" s="197">
        <f t="shared" ref="C31:C52" si="2">SUM(D31,E31,J31:AC31)</f>
        <v>32992</v>
      </c>
      <c r="D31" s="197">
        <f>年中人口!D937</f>
        <v>167</v>
      </c>
      <c r="E31" s="197">
        <f>年中人口!E937</f>
        <v>758</v>
      </c>
      <c r="F31" s="197">
        <f>年中人口!F937</f>
        <v>184</v>
      </c>
      <c r="G31" s="197">
        <f>年中人口!G937</f>
        <v>197</v>
      </c>
      <c r="H31" s="197">
        <f>年中人口!H937</f>
        <v>204</v>
      </c>
      <c r="I31" s="197">
        <f>年中人口!I937</f>
        <v>173</v>
      </c>
      <c r="J31" s="197">
        <f>年中人口!J937</f>
        <v>1139</v>
      </c>
      <c r="K31" s="197">
        <f>年中人口!K937</f>
        <v>2067</v>
      </c>
      <c r="L31" s="197">
        <f>年中人口!L937</f>
        <v>2297</v>
      </c>
      <c r="M31" s="198">
        <f>年中人口!M937</f>
        <v>2219</v>
      </c>
      <c r="N31" s="199">
        <f>年中人口!N937</f>
        <v>2012</v>
      </c>
      <c r="O31" s="224">
        <f>年中人口!O937</f>
        <v>2210</v>
      </c>
      <c r="P31" s="197">
        <f>年中人口!P937</f>
        <v>2290</v>
      </c>
      <c r="Q31" s="197">
        <f>年中人口!Q937</f>
        <v>2171</v>
      </c>
      <c r="R31" s="197">
        <f>年中人口!R937</f>
        <v>2545</v>
      </c>
      <c r="S31" s="197">
        <f>年中人口!S937</f>
        <v>2644</v>
      </c>
      <c r="T31" s="197">
        <f>年中人口!T937</f>
        <v>2359</v>
      </c>
      <c r="U31" s="197">
        <f>年中人口!U937</f>
        <v>1945</v>
      </c>
      <c r="V31" s="197">
        <f>年中人口!V937</f>
        <v>1485</v>
      </c>
      <c r="W31" s="197">
        <f>年中人口!W937</f>
        <v>1437</v>
      </c>
      <c r="X31" s="197">
        <f>年中人口!X937</f>
        <v>1409</v>
      </c>
      <c r="Y31" s="197">
        <f>年中人口!Y937</f>
        <v>1083</v>
      </c>
      <c r="Z31" s="197">
        <f>年中人口!Z937</f>
        <v>549</v>
      </c>
      <c r="AA31" s="197">
        <f>年中人口!AA937</f>
        <v>168</v>
      </c>
      <c r="AB31" s="197">
        <f>年中人口!AB937</f>
        <v>35</v>
      </c>
      <c r="AC31" s="197">
        <f>年中人口!AC937</f>
        <v>3</v>
      </c>
    </row>
    <row r="32" spans="1:29" ht="14.45" customHeight="1">
      <c r="A32" s="291" t="s">
        <v>327</v>
      </c>
      <c r="B32" s="80" t="s">
        <v>456</v>
      </c>
      <c r="C32" s="197">
        <f t="shared" si="2"/>
        <v>17444</v>
      </c>
      <c r="D32" s="197">
        <f>年中人口!D938</f>
        <v>86</v>
      </c>
      <c r="E32" s="197">
        <f>年中人口!E938</f>
        <v>398</v>
      </c>
      <c r="F32" s="197">
        <f>年中人口!F938</f>
        <v>102</v>
      </c>
      <c r="G32" s="197">
        <f>年中人口!G938</f>
        <v>106</v>
      </c>
      <c r="H32" s="197">
        <f>年中人口!H938</f>
        <v>105</v>
      </c>
      <c r="I32" s="197">
        <f>年中人口!I938</f>
        <v>85</v>
      </c>
      <c r="J32" s="197">
        <f>年中人口!J938</f>
        <v>604</v>
      </c>
      <c r="K32" s="197">
        <f>年中人口!K938</f>
        <v>1089</v>
      </c>
      <c r="L32" s="197">
        <f>年中人口!L938</f>
        <v>1243</v>
      </c>
      <c r="M32" s="198">
        <f>年中人口!M938</f>
        <v>1168</v>
      </c>
      <c r="N32" s="199">
        <f>年中人口!N938</f>
        <v>1068</v>
      </c>
      <c r="O32" s="224">
        <f>年中人口!O938</f>
        <v>1171</v>
      </c>
      <c r="P32" s="197">
        <f>年中人口!P938</f>
        <v>1175</v>
      </c>
      <c r="Q32" s="197">
        <f>年中人口!Q938</f>
        <v>1140</v>
      </c>
      <c r="R32" s="197">
        <f>年中人口!R938</f>
        <v>1471</v>
      </c>
      <c r="S32" s="197">
        <f>年中人口!S938</f>
        <v>1581</v>
      </c>
      <c r="T32" s="197">
        <f>年中人口!T938</f>
        <v>1364</v>
      </c>
      <c r="U32" s="197">
        <f>年中人口!U938</f>
        <v>1062</v>
      </c>
      <c r="V32" s="197">
        <f>年中人口!V938</f>
        <v>759</v>
      </c>
      <c r="W32" s="197">
        <f>年中人口!W938</f>
        <v>695</v>
      </c>
      <c r="X32" s="197">
        <f>年中人口!X938</f>
        <v>644</v>
      </c>
      <c r="Y32" s="197">
        <f>年中人口!Y938</f>
        <v>458</v>
      </c>
      <c r="Z32" s="197">
        <f>年中人口!Z938</f>
        <v>193</v>
      </c>
      <c r="AA32" s="197">
        <f>年中人口!AA938</f>
        <v>64</v>
      </c>
      <c r="AB32" s="197">
        <f>年中人口!AB938</f>
        <v>11</v>
      </c>
      <c r="AC32" s="197">
        <f>年中人口!AC938</f>
        <v>0</v>
      </c>
    </row>
    <row r="33" spans="1:29" ht="14.45" customHeight="1">
      <c r="A33" s="291"/>
      <c r="B33" s="80" t="s">
        <v>457</v>
      </c>
      <c r="C33" s="197">
        <f t="shared" si="2"/>
        <v>15548</v>
      </c>
      <c r="D33" s="197">
        <f>年中人口!D939</f>
        <v>81</v>
      </c>
      <c r="E33" s="197">
        <f>年中人口!E939</f>
        <v>360</v>
      </c>
      <c r="F33" s="197">
        <f>年中人口!F939</f>
        <v>82</v>
      </c>
      <c r="G33" s="197">
        <f>年中人口!G939</f>
        <v>91</v>
      </c>
      <c r="H33" s="197">
        <f>年中人口!H939</f>
        <v>99</v>
      </c>
      <c r="I33" s="197">
        <f>年中人口!I939</f>
        <v>88</v>
      </c>
      <c r="J33" s="197">
        <f>年中人口!J939</f>
        <v>535</v>
      </c>
      <c r="K33" s="197">
        <f>年中人口!K939</f>
        <v>978</v>
      </c>
      <c r="L33" s="197">
        <f>年中人口!L939</f>
        <v>1054</v>
      </c>
      <c r="M33" s="198">
        <f>年中人口!M939</f>
        <v>1051</v>
      </c>
      <c r="N33" s="199">
        <f>年中人口!N939</f>
        <v>944</v>
      </c>
      <c r="O33" s="224">
        <f>年中人口!O939</f>
        <v>1039</v>
      </c>
      <c r="P33" s="197">
        <f>年中人口!P939</f>
        <v>1115</v>
      </c>
      <c r="Q33" s="197">
        <f>年中人口!Q939</f>
        <v>1031</v>
      </c>
      <c r="R33" s="197">
        <f>年中人口!R939</f>
        <v>1074</v>
      </c>
      <c r="S33" s="197">
        <f>年中人口!S939</f>
        <v>1063</v>
      </c>
      <c r="T33" s="197">
        <f>年中人口!T939</f>
        <v>995</v>
      </c>
      <c r="U33" s="197">
        <f>年中人口!U939</f>
        <v>883</v>
      </c>
      <c r="V33" s="197">
        <f>年中人口!V939</f>
        <v>726</v>
      </c>
      <c r="W33" s="197">
        <f>年中人口!W939</f>
        <v>742</v>
      </c>
      <c r="X33" s="197">
        <f>年中人口!X939</f>
        <v>765</v>
      </c>
      <c r="Y33" s="197">
        <f>年中人口!Y939</f>
        <v>625</v>
      </c>
      <c r="Z33" s="197">
        <f>年中人口!Z939</f>
        <v>356</v>
      </c>
      <c r="AA33" s="197">
        <f>年中人口!AA939</f>
        <v>104</v>
      </c>
      <c r="AB33" s="197">
        <f>年中人口!AB939</f>
        <v>24</v>
      </c>
      <c r="AC33" s="197">
        <f>年中人口!AC939</f>
        <v>3</v>
      </c>
    </row>
    <row r="34" spans="1:29" ht="27" customHeight="1">
      <c r="A34" s="79" t="s">
        <v>124</v>
      </c>
      <c r="B34" s="80" t="s">
        <v>455</v>
      </c>
      <c r="C34" s="197">
        <f t="shared" si="2"/>
        <v>24407</v>
      </c>
      <c r="D34" s="197">
        <f>年中人口!D940</f>
        <v>116</v>
      </c>
      <c r="E34" s="197">
        <f>年中人口!E940</f>
        <v>473</v>
      </c>
      <c r="F34" s="197">
        <f>年中人口!F940</f>
        <v>112</v>
      </c>
      <c r="G34" s="197">
        <f>年中人口!G940</f>
        <v>122</v>
      </c>
      <c r="H34" s="197">
        <f>年中人口!H940</f>
        <v>123</v>
      </c>
      <c r="I34" s="197">
        <f>年中人口!I940</f>
        <v>116</v>
      </c>
      <c r="J34" s="197">
        <f>年中人口!J940</f>
        <v>619</v>
      </c>
      <c r="K34" s="197">
        <f>年中人口!K940</f>
        <v>823</v>
      </c>
      <c r="L34" s="197">
        <f>年中人口!L940</f>
        <v>1212</v>
      </c>
      <c r="M34" s="198">
        <f>年中人口!M940</f>
        <v>1520</v>
      </c>
      <c r="N34" s="199">
        <f>年中人口!N940</f>
        <v>1385</v>
      </c>
      <c r="O34" s="224">
        <f>年中人口!O940</f>
        <v>1463</v>
      </c>
      <c r="P34" s="197">
        <f>年中人口!P940</f>
        <v>1656</v>
      </c>
      <c r="Q34" s="197">
        <f>年中人口!Q940</f>
        <v>1614</v>
      </c>
      <c r="R34" s="197">
        <f>年中人口!R940</f>
        <v>1954</v>
      </c>
      <c r="S34" s="197">
        <f>年中人口!S940</f>
        <v>2091</v>
      </c>
      <c r="T34" s="197">
        <f>年中人口!T940</f>
        <v>1950</v>
      </c>
      <c r="U34" s="197">
        <f>年中人口!U940</f>
        <v>1688</v>
      </c>
      <c r="V34" s="197">
        <f>年中人口!V940</f>
        <v>1360</v>
      </c>
      <c r="W34" s="197">
        <f>年中人口!W940</f>
        <v>1400</v>
      </c>
      <c r="X34" s="197">
        <f>年中人口!X940</f>
        <v>1233</v>
      </c>
      <c r="Y34" s="197">
        <f>年中人口!Y940</f>
        <v>1019</v>
      </c>
      <c r="Z34" s="197">
        <f>年中人口!Z940</f>
        <v>596</v>
      </c>
      <c r="AA34" s="197">
        <f>年中人口!AA940</f>
        <v>193</v>
      </c>
      <c r="AB34" s="197">
        <f>年中人口!AB940</f>
        <v>38</v>
      </c>
      <c r="AC34" s="197">
        <f>年中人口!AC940</f>
        <v>4</v>
      </c>
    </row>
    <row r="35" spans="1:29" ht="14.45" customHeight="1">
      <c r="A35" s="291" t="s">
        <v>328</v>
      </c>
      <c r="B35" s="80" t="s">
        <v>456</v>
      </c>
      <c r="C35" s="197">
        <f t="shared" si="2"/>
        <v>12956</v>
      </c>
      <c r="D35" s="197">
        <f>年中人口!D941</f>
        <v>52</v>
      </c>
      <c r="E35" s="197">
        <f>年中人口!E941</f>
        <v>230</v>
      </c>
      <c r="F35" s="197">
        <f>年中人口!F941</f>
        <v>53</v>
      </c>
      <c r="G35" s="197">
        <f>年中人口!G941</f>
        <v>63</v>
      </c>
      <c r="H35" s="197">
        <f>年中人口!H941</f>
        <v>60</v>
      </c>
      <c r="I35" s="197">
        <f>年中人口!I941</f>
        <v>54</v>
      </c>
      <c r="J35" s="197">
        <f>年中人口!J941</f>
        <v>327</v>
      </c>
      <c r="K35" s="197">
        <f>年中人口!K941</f>
        <v>421</v>
      </c>
      <c r="L35" s="197">
        <f>年中人口!L941</f>
        <v>623</v>
      </c>
      <c r="M35" s="198">
        <f>年中人口!M941</f>
        <v>775</v>
      </c>
      <c r="N35" s="199">
        <f>年中人口!N941</f>
        <v>727</v>
      </c>
      <c r="O35" s="224">
        <f>年中人口!O941</f>
        <v>762</v>
      </c>
      <c r="P35" s="197">
        <f>年中人口!P941</f>
        <v>878</v>
      </c>
      <c r="Q35" s="197">
        <f>年中人口!Q941</f>
        <v>919</v>
      </c>
      <c r="R35" s="197">
        <f>年中人口!R941</f>
        <v>1212</v>
      </c>
      <c r="S35" s="197">
        <f>年中人口!S941</f>
        <v>1291</v>
      </c>
      <c r="T35" s="197">
        <f>年中人口!T941</f>
        <v>1168</v>
      </c>
      <c r="U35" s="197">
        <f>年中人口!U941</f>
        <v>981</v>
      </c>
      <c r="V35" s="197">
        <f>年中人口!V941</f>
        <v>702</v>
      </c>
      <c r="W35" s="197">
        <f>年中人口!W941</f>
        <v>662</v>
      </c>
      <c r="X35" s="197">
        <f>年中人口!X941</f>
        <v>549</v>
      </c>
      <c r="Y35" s="197">
        <f>年中人口!Y941</f>
        <v>408</v>
      </c>
      <c r="Z35" s="197">
        <f>年中人口!Z941</f>
        <v>199</v>
      </c>
      <c r="AA35" s="197">
        <f>年中人口!AA941</f>
        <v>57</v>
      </c>
      <c r="AB35" s="197">
        <f>年中人口!AB941</f>
        <v>12</v>
      </c>
      <c r="AC35" s="197">
        <f>年中人口!AC941</f>
        <v>1</v>
      </c>
    </row>
    <row r="36" spans="1:29" ht="14.45" customHeight="1">
      <c r="A36" s="291"/>
      <c r="B36" s="80" t="s">
        <v>457</v>
      </c>
      <c r="C36" s="197">
        <f t="shared" si="2"/>
        <v>11451</v>
      </c>
      <c r="D36" s="197">
        <f>年中人口!D942</f>
        <v>64</v>
      </c>
      <c r="E36" s="197">
        <f>年中人口!E942</f>
        <v>243</v>
      </c>
      <c r="F36" s="197">
        <f>年中人口!F942</f>
        <v>59</v>
      </c>
      <c r="G36" s="197">
        <f>年中人口!G942</f>
        <v>59</v>
      </c>
      <c r="H36" s="197">
        <f>年中人口!H942</f>
        <v>63</v>
      </c>
      <c r="I36" s="197">
        <f>年中人口!I942</f>
        <v>62</v>
      </c>
      <c r="J36" s="197">
        <f>年中人口!J942</f>
        <v>292</v>
      </c>
      <c r="K36" s="197">
        <f>年中人口!K942</f>
        <v>402</v>
      </c>
      <c r="L36" s="197">
        <f>年中人口!L942</f>
        <v>589</v>
      </c>
      <c r="M36" s="198">
        <f>年中人口!M942</f>
        <v>745</v>
      </c>
      <c r="N36" s="199">
        <f>年中人口!N942</f>
        <v>658</v>
      </c>
      <c r="O36" s="224">
        <f>年中人口!O942</f>
        <v>701</v>
      </c>
      <c r="P36" s="197">
        <f>年中人口!P942</f>
        <v>778</v>
      </c>
      <c r="Q36" s="197">
        <f>年中人口!Q942</f>
        <v>695</v>
      </c>
      <c r="R36" s="197">
        <f>年中人口!R942</f>
        <v>742</v>
      </c>
      <c r="S36" s="197">
        <f>年中人口!S942</f>
        <v>800</v>
      </c>
      <c r="T36" s="197">
        <f>年中人口!T942</f>
        <v>782</v>
      </c>
      <c r="U36" s="197">
        <f>年中人口!U942</f>
        <v>707</v>
      </c>
      <c r="V36" s="197">
        <f>年中人口!V942</f>
        <v>658</v>
      </c>
      <c r="W36" s="197">
        <f>年中人口!W942</f>
        <v>738</v>
      </c>
      <c r="X36" s="197">
        <f>年中人口!X942</f>
        <v>684</v>
      </c>
      <c r="Y36" s="197">
        <f>年中人口!Y942</f>
        <v>611</v>
      </c>
      <c r="Z36" s="197">
        <f>年中人口!Z942</f>
        <v>397</v>
      </c>
      <c r="AA36" s="197">
        <f>年中人口!AA942</f>
        <v>136</v>
      </c>
      <c r="AB36" s="197">
        <f>年中人口!AB942</f>
        <v>26</v>
      </c>
      <c r="AC36" s="197">
        <f>年中人口!AC942</f>
        <v>3</v>
      </c>
    </row>
    <row r="37" spans="1:29" ht="27" customHeight="1">
      <c r="A37" s="79" t="s">
        <v>114</v>
      </c>
      <c r="B37" s="80" t="s">
        <v>455</v>
      </c>
      <c r="C37" s="197">
        <f t="shared" si="2"/>
        <v>25993</v>
      </c>
      <c r="D37" s="197">
        <f>年中人口!D943</f>
        <v>155</v>
      </c>
      <c r="E37" s="197">
        <f>年中人口!E943</f>
        <v>654</v>
      </c>
      <c r="F37" s="197">
        <f>年中人口!F943</f>
        <v>178</v>
      </c>
      <c r="G37" s="197">
        <f>年中人口!G943</f>
        <v>174</v>
      </c>
      <c r="H37" s="197">
        <f>年中人口!H943</f>
        <v>161</v>
      </c>
      <c r="I37" s="197">
        <f>年中人口!I943</f>
        <v>141</v>
      </c>
      <c r="J37" s="197">
        <f>年中人口!J943</f>
        <v>725</v>
      </c>
      <c r="K37" s="197">
        <f>年中人口!K943</f>
        <v>1005</v>
      </c>
      <c r="L37" s="197">
        <f>年中人口!L943</f>
        <v>1294</v>
      </c>
      <c r="M37" s="198">
        <f>年中人口!M943</f>
        <v>1348</v>
      </c>
      <c r="N37" s="199">
        <f>年中人口!N943</f>
        <v>1394</v>
      </c>
      <c r="O37" s="224">
        <f>年中人口!O943</f>
        <v>1993</v>
      </c>
      <c r="P37" s="197">
        <f>年中人口!P943</f>
        <v>2282</v>
      </c>
      <c r="Q37" s="197">
        <f>年中人口!Q943</f>
        <v>2058</v>
      </c>
      <c r="R37" s="197">
        <f>年中人口!R943</f>
        <v>1985</v>
      </c>
      <c r="S37" s="197">
        <f>年中人口!S943</f>
        <v>2034</v>
      </c>
      <c r="T37" s="197">
        <f>年中人口!T943</f>
        <v>1855</v>
      </c>
      <c r="U37" s="197">
        <f>年中人口!U943</f>
        <v>1719</v>
      </c>
      <c r="V37" s="197">
        <f>年中人口!V943</f>
        <v>1225</v>
      </c>
      <c r="W37" s="197">
        <f>年中人口!W943</f>
        <v>1191</v>
      </c>
      <c r="X37" s="197">
        <f>年中人口!X943</f>
        <v>1317</v>
      </c>
      <c r="Y37" s="197">
        <f>年中人口!Y943</f>
        <v>1006</v>
      </c>
      <c r="Z37" s="197">
        <f>年中人口!Z943</f>
        <v>541</v>
      </c>
      <c r="AA37" s="197">
        <f>年中人口!AA943</f>
        <v>176</v>
      </c>
      <c r="AB37" s="197">
        <f>年中人口!AB943</f>
        <v>34</v>
      </c>
      <c r="AC37" s="197">
        <f>年中人口!AC943</f>
        <v>2</v>
      </c>
    </row>
    <row r="38" spans="1:29" ht="14.45" customHeight="1">
      <c r="A38" s="291" t="s">
        <v>270</v>
      </c>
      <c r="B38" s="80" t="s">
        <v>456</v>
      </c>
      <c r="C38" s="197">
        <f t="shared" si="2"/>
        <v>13787</v>
      </c>
      <c r="D38" s="197">
        <f>年中人口!D944</f>
        <v>80</v>
      </c>
      <c r="E38" s="197">
        <f>年中人口!E944</f>
        <v>336</v>
      </c>
      <c r="F38" s="197">
        <f>年中人口!F944</f>
        <v>93</v>
      </c>
      <c r="G38" s="197">
        <f>年中人口!G944</f>
        <v>85</v>
      </c>
      <c r="H38" s="197">
        <f>年中人口!H944</f>
        <v>83</v>
      </c>
      <c r="I38" s="197">
        <f>年中人口!I944</f>
        <v>75</v>
      </c>
      <c r="J38" s="197">
        <f>年中人口!J944</f>
        <v>403</v>
      </c>
      <c r="K38" s="197">
        <f>年中人口!K944</f>
        <v>543</v>
      </c>
      <c r="L38" s="197">
        <f>年中人口!L944</f>
        <v>698</v>
      </c>
      <c r="M38" s="198">
        <f>年中人口!M944</f>
        <v>693</v>
      </c>
      <c r="N38" s="199">
        <f>年中人口!N944</f>
        <v>714</v>
      </c>
      <c r="O38" s="224">
        <f>年中人口!O944</f>
        <v>1020</v>
      </c>
      <c r="P38" s="197">
        <f>年中人口!P944</f>
        <v>1236</v>
      </c>
      <c r="Q38" s="197">
        <f>年中人口!Q944</f>
        <v>1190</v>
      </c>
      <c r="R38" s="197">
        <f>年中人口!R944</f>
        <v>1207</v>
      </c>
      <c r="S38" s="197">
        <f>年中人口!S944</f>
        <v>1250</v>
      </c>
      <c r="T38" s="197">
        <f>年中人口!T944</f>
        <v>1039</v>
      </c>
      <c r="U38" s="197">
        <f>年中人口!U944</f>
        <v>903</v>
      </c>
      <c r="V38" s="197">
        <f>年中人口!V944</f>
        <v>640</v>
      </c>
      <c r="W38" s="197">
        <f>年中人口!W944</f>
        <v>555</v>
      </c>
      <c r="X38" s="197">
        <f>年中人口!X944</f>
        <v>589</v>
      </c>
      <c r="Y38" s="197">
        <f>年中人口!Y944</f>
        <v>417</v>
      </c>
      <c r="Z38" s="197">
        <f>年中人口!Z944</f>
        <v>201</v>
      </c>
      <c r="AA38" s="197">
        <f>年中人口!AA944</f>
        <v>56</v>
      </c>
      <c r="AB38" s="197">
        <f>年中人口!AB944</f>
        <v>16</v>
      </c>
      <c r="AC38" s="197">
        <f>年中人口!AC944</f>
        <v>1</v>
      </c>
    </row>
    <row r="39" spans="1:29" ht="14.45" customHeight="1">
      <c r="A39" s="291"/>
      <c r="B39" s="80" t="s">
        <v>457</v>
      </c>
      <c r="C39" s="197">
        <f t="shared" si="2"/>
        <v>12206</v>
      </c>
      <c r="D39" s="197">
        <f>年中人口!D945</f>
        <v>75</v>
      </c>
      <c r="E39" s="197">
        <f>年中人口!E945</f>
        <v>318</v>
      </c>
      <c r="F39" s="197">
        <f>年中人口!F945</f>
        <v>85</v>
      </c>
      <c r="G39" s="197">
        <f>年中人口!G945</f>
        <v>89</v>
      </c>
      <c r="H39" s="197">
        <f>年中人口!H945</f>
        <v>78</v>
      </c>
      <c r="I39" s="197">
        <f>年中人口!I945</f>
        <v>66</v>
      </c>
      <c r="J39" s="197">
        <f>年中人口!J945</f>
        <v>322</v>
      </c>
      <c r="K39" s="197">
        <f>年中人口!K945</f>
        <v>462</v>
      </c>
      <c r="L39" s="197">
        <f>年中人口!L945</f>
        <v>596</v>
      </c>
      <c r="M39" s="198">
        <f>年中人口!M945</f>
        <v>655</v>
      </c>
      <c r="N39" s="199">
        <f>年中人口!N945</f>
        <v>680</v>
      </c>
      <c r="O39" s="224">
        <f>年中人口!O945</f>
        <v>973</v>
      </c>
      <c r="P39" s="197">
        <f>年中人口!P945</f>
        <v>1046</v>
      </c>
      <c r="Q39" s="197">
        <f>年中人口!Q945</f>
        <v>868</v>
      </c>
      <c r="R39" s="197">
        <f>年中人口!R945</f>
        <v>778</v>
      </c>
      <c r="S39" s="197">
        <f>年中人口!S945</f>
        <v>784</v>
      </c>
      <c r="T39" s="197">
        <f>年中人口!T945</f>
        <v>816</v>
      </c>
      <c r="U39" s="197">
        <f>年中人口!U945</f>
        <v>816</v>
      </c>
      <c r="V39" s="197">
        <f>年中人口!V945</f>
        <v>585</v>
      </c>
      <c r="W39" s="197">
        <f>年中人口!W945</f>
        <v>636</v>
      </c>
      <c r="X39" s="197">
        <f>年中人口!X945</f>
        <v>728</v>
      </c>
      <c r="Y39" s="197">
        <f>年中人口!Y945</f>
        <v>589</v>
      </c>
      <c r="Z39" s="197">
        <f>年中人口!Z945</f>
        <v>340</v>
      </c>
      <c r="AA39" s="197">
        <f>年中人口!AA945</f>
        <v>120</v>
      </c>
      <c r="AB39" s="197">
        <f>年中人口!AB945</f>
        <v>18</v>
      </c>
      <c r="AC39" s="197">
        <f>年中人口!AC945</f>
        <v>1</v>
      </c>
    </row>
    <row r="40" spans="1:29" ht="27" customHeight="1">
      <c r="A40" s="79" t="s">
        <v>115</v>
      </c>
      <c r="B40" s="80" t="s">
        <v>455</v>
      </c>
      <c r="C40" s="197">
        <f t="shared" si="2"/>
        <v>19418</v>
      </c>
      <c r="D40" s="197">
        <f>年中人口!D946</f>
        <v>93</v>
      </c>
      <c r="E40" s="197">
        <f>年中人口!E946</f>
        <v>341</v>
      </c>
      <c r="F40" s="197">
        <f>年中人口!F946</f>
        <v>91</v>
      </c>
      <c r="G40" s="197">
        <f>年中人口!G946</f>
        <v>96</v>
      </c>
      <c r="H40" s="197">
        <f>年中人口!H946</f>
        <v>90</v>
      </c>
      <c r="I40" s="197">
        <f>年中人口!I946</f>
        <v>64</v>
      </c>
      <c r="J40" s="197">
        <f>年中人口!J946</f>
        <v>436</v>
      </c>
      <c r="K40" s="197">
        <f>年中人口!K946</f>
        <v>718</v>
      </c>
      <c r="L40" s="197">
        <f>年中人口!L946</f>
        <v>922</v>
      </c>
      <c r="M40" s="198">
        <f>年中人口!M946</f>
        <v>1117</v>
      </c>
      <c r="N40" s="199">
        <f>年中人口!N946</f>
        <v>1137</v>
      </c>
      <c r="O40" s="224">
        <f>年中人口!O946</f>
        <v>1275</v>
      </c>
      <c r="P40" s="197">
        <f>年中人口!P946</f>
        <v>1323</v>
      </c>
      <c r="Q40" s="197">
        <f>年中人口!Q946</f>
        <v>1240</v>
      </c>
      <c r="R40" s="197">
        <f>年中人口!R946</f>
        <v>1548</v>
      </c>
      <c r="S40" s="197">
        <f>年中人口!S946</f>
        <v>1776</v>
      </c>
      <c r="T40" s="197">
        <f>年中人口!T946</f>
        <v>1597</v>
      </c>
      <c r="U40" s="197">
        <f>年中人口!U946</f>
        <v>1429</v>
      </c>
      <c r="V40" s="197">
        <f>年中人口!V946</f>
        <v>1022</v>
      </c>
      <c r="W40" s="197">
        <f>年中人口!W946</f>
        <v>956</v>
      </c>
      <c r="X40" s="197">
        <f>年中人口!X946</f>
        <v>1097</v>
      </c>
      <c r="Y40" s="197">
        <f>年中人口!Y946</f>
        <v>794</v>
      </c>
      <c r="Z40" s="197">
        <f>年中人口!Z946</f>
        <v>424</v>
      </c>
      <c r="AA40" s="197">
        <f>年中人口!AA946</f>
        <v>142</v>
      </c>
      <c r="AB40" s="197">
        <f>年中人口!AB946</f>
        <v>28</v>
      </c>
      <c r="AC40" s="197">
        <f>年中人口!AC946</f>
        <v>3</v>
      </c>
    </row>
    <row r="41" spans="1:29" ht="14.45" customHeight="1">
      <c r="A41" s="291" t="s">
        <v>329</v>
      </c>
      <c r="B41" s="80" t="s">
        <v>456</v>
      </c>
      <c r="C41" s="197">
        <f t="shared" si="2"/>
        <v>10094</v>
      </c>
      <c r="D41" s="197">
        <f>年中人口!D947</f>
        <v>46</v>
      </c>
      <c r="E41" s="197">
        <f>年中人口!E947</f>
        <v>180</v>
      </c>
      <c r="F41" s="197">
        <f>年中人口!F947</f>
        <v>46</v>
      </c>
      <c r="G41" s="197">
        <f>年中人口!G947</f>
        <v>52</v>
      </c>
      <c r="H41" s="197">
        <f>年中人口!H947</f>
        <v>48</v>
      </c>
      <c r="I41" s="197">
        <f>年中人口!I947</f>
        <v>34</v>
      </c>
      <c r="J41" s="197">
        <f>年中人口!J947</f>
        <v>237</v>
      </c>
      <c r="K41" s="197">
        <f>年中人口!K947</f>
        <v>372</v>
      </c>
      <c r="L41" s="197">
        <f>年中人口!L947</f>
        <v>487</v>
      </c>
      <c r="M41" s="198">
        <f>年中人口!M947</f>
        <v>580</v>
      </c>
      <c r="N41" s="199">
        <f>年中人口!N947</f>
        <v>581</v>
      </c>
      <c r="O41" s="224">
        <f>年中人口!O947</f>
        <v>669</v>
      </c>
      <c r="P41" s="197">
        <f>年中人口!P947</f>
        <v>690</v>
      </c>
      <c r="Q41" s="197">
        <f>年中人口!Q947</f>
        <v>653</v>
      </c>
      <c r="R41" s="197">
        <f>年中人口!R947</f>
        <v>870</v>
      </c>
      <c r="S41" s="197">
        <f>年中人口!S947</f>
        <v>1039</v>
      </c>
      <c r="T41" s="197">
        <f>年中人口!T947</f>
        <v>930</v>
      </c>
      <c r="U41" s="197">
        <f>年中人口!U947</f>
        <v>818</v>
      </c>
      <c r="V41" s="197">
        <f>年中人口!V947</f>
        <v>524</v>
      </c>
      <c r="W41" s="197">
        <f>年中人口!W947</f>
        <v>429</v>
      </c>
      <c r="X41" s="197">
        <f>年中人口!X947</f>
        <v>473</v>
      </c>
      <c r="Y41" s="197">
        <f>年中人口!Y947</f>
        <v>321</v>
      </c>
      <c r="Z41" s="197">
        <f>年中人口!Z947</f>
        <v>140</v>
      </c>
      <c r="AA41" s="197">
        <f>年中人口!AA947</f>
        <v>46</v>
      </c>
      <c r="AB41" s="197">
        <f>年中人口!AB947</f>
        <v>8</v>
      </c>
      <c r="AC41" s="197">
        <f>年中人口!AC947</f>
        <v>1</v>
      </c>
    </row>
    <row r="42" spans="1:29" ht="14.45" customHeight="1">
      <c r="A42" s="291"/>
      <c r="B42" s="80" t="s">
        <v>457</v>
      </c>
      <c r="C42" s="197">
        <f t="shared" si="2"/>
        <v>9324</v>
      </c>
      <c r="D42" s="197">
        <f>年中人口!D948</f>
        <v>47</v>
      </c>
      <c r="E42" s="197">
        <f>年中人口!E948</f>
        <v>161</v>
      </c>
      <c r="F42" s="197">
        <f>年中人口!F948</f>
        <v>45</v>
      </c>
      <c r="G42" s="197">
        <f>年中人口!G948</f>
        <v>44</v>
      </c>
      <c r="H42" s="197">
        <f>年中人口!H948</f>
        <v>42</v>
      </c>
      <c r="I42" s="197">
        <f>年中人口!I948</f>
        <v>30</v>
      </c>
      <c r="J42" s="197">
        <f>年中人口!J948</f>
        <v>199</v>
      </c>
      <c r="K42" s="197">
        <f>年中人口!K948</f>
        <v>346</v>
      </c>
      <c r="L42" s="197">
        <f>年中人口!L948</f>
        <v>435</v>
      </c>
      <c r="M42" s="198">
        <f>年中人口!M948</f>
        <v>537</v>
      </c>
      <c r="N42" s="199">
        <f>年中人口!N948</f>
        <v>556</v>
      </c>
      <c r="O42" s="224">
        <f>年中人口!O948</f>
        <v>606</v>
      </c>
      <c r="P42" s="197">
        <f>年中人口!P948</f>
        <v>633</v>
      </c>
      <c r="Q42" s="197">
        <f>年中人口!Q948</f>
        <v>587</v>
      </c>
      <c r="R42" s="197">
        <f>年中人口!R948</f>
        <v>678</v>
      </c>
      <c r="S42" s="197">
        <f>年中人口!S948</f>
        <v>737</v>
      </c>
      <c r="T42" s="197">
        <f>年中人口!T948</f>
        <v>667</v>
      </c>
      <c r="U42" s="197">
        <f>年中人口!U948</f>
        <v>611</v>
      </c>
      <c r="V42" s="197">
        <f>年中人口!V948</f>
        <v>498</v>
      </c>
      <c r="W42" s="197">
        <f>年中人口!W948</f>
        <v>527</v>
      </c>
      <c r="X42" s="197">
        <f>年中人口!X948</f>
        <v>624</v>
      </c>
      <c r="Y42" s="197">
        <f>年中人口!Y948</f>
        <v>473</v>
      </c>
      <c r="Z42" s="197">
        <f>年中人口!Z948</f>
        <v>284</v>
      </c>
      <c r="AA42" s="197">
        <f>年中人口!AA948</f>
        <v>96</v>
      </c>
      <c r="AB42" s="197">
        <f>年中人口!AB948</f>
        <v>20</v>
      </c>
      <c r="AC42" s="197">
        <f>年中人口!AC948</f>
        <v>2</v>
      </c>
    </row>
    <row r="43" spans="1:29" ht="24.95" customHeight="1">
      <c r="A43" s="79" t="s">
        <v>116</v>
      </c>
      <c r="B43" s="80" t="s">
        <v>455</v>
      </c>
      <c r="C43" s="197">
        <f t="shared" si="2"/>
        <v>16251</v>
      </c>
      <c r="D43" s="197">
        <f>年中人口!D949</f>
        <v>70</v>
      </c>
      <c r="E43" s="197">
        <f>年中人口!E949</f>
        <v>316</v>
      </c>
      <c r="F43" s="197">
        <f>年中人口!F949</f>
        <v>83</v>
      </c>
      <c r="G43" s="197">
        <f>年中人口!G949</f>
        <v>90</v>
      </c>
      <c r="H43" s="197">
        <f>年中人口!H949</f>
        <v>79</v>
      </c>
      <c r="I43" s="197">
        <f>年中人口!I949</f>
        <v>64</v>
      </c>
      <c r="J43" s="197">
        <f>年中人口!J949</f>
        <v>394</v>
      </c>
      <c r="K43" s="197">
        <f>年中人口!K949</f>
        <v>616</v>
      </c>
      <c r="L43" s="197">
        <f>年中人口!L949</f>
        <v>855</v>
      </c>
      <c r="M43" s="198">
        <f>年中人口!M949</f>
        <v>964</v>
      </c>
      <c r="N43" s="199">
        <f>年中人口!N949</f>
        <v>939</v>
      </c>
      <c r="O43" s="224">
        <f>年中人口!O949</f>
        <v>1122</v>
      </c>
      <c r="P43" s="197">
        <f>年中人口!P949</f>
        <v>1053</v>
      </c>
      <c r="Q43" s="197">
        <f>年中人口!Q949</f>
        <v>985</v>
      </c>
      <c r="R43" s="197">
        <f>年中人口!R949</f>
        <v>1238</v>
      </c>
      <c r="S43" s="197">
        <f>年中人口!S949</f>
        <v>1444</v>
      </c>
      <c r="T43" s="197">
        <f>年中人口!T949</f>
        <v>1307</v>
      </c>
      <c r="U43" s="197">
        <f>年中人口!U949</f>
        <v>1194</v>
      </c>
      <c r="V43" s="197">
        <f>年中人口!V949</f>
        <v>848</v>
      </c>
      <c r="W43" s="197">
        <f>年中人口!W949</f>
        <v>844</v>
      </c>
      <c r="X43" s="197">
        <f>年中人口!X949</f>
        <v>855</v>
      </c>
      <c r="Y43" s="197">
        <f>年中人口!Y949</f>
        <v>670</v>
      </c>
      <c r="Z43" s="197">
        <f>年中人口!Z949</f>
        <v>373</v>
      </c>
      <c r="AA43" s="197">
        <f>年中人口!AA949</f>
        <v>134</v>
      </c>
      <c r="AB43" s="197">
        <f>年中人口!AB949</f>
        <v>27</v>
      </c>
      <c r="AC43" s="197">
        <f>年中人口!AC949</f>
        <v>3</v>
      </c>
    </row>
    <row r="44" spans="1:29" ht="14.45" customHeight="1">
      <c r="A44" s="291" t="s">
        <v>330</v>
      </c>
      <c r="B44" s="80" t="s">
        <v>456</v>
      </c>
      <c r="C44" s="197">
        <f t="shared" si="2"/>
        <v>8718</v>
      </c>
      <c r="D44" s="197">
        <f>年中人口!D950</f>
        <v>36</v>
      </c>
      <c r="E44" s="197">
        <f>年中人口!E950</f>
        <v>160</v>
      </c>
      <c r="F44" s="197">
        <f>年中人口!F950</f>
        <v>42</v>
      </c>
      <c r="G44" s="197">
        <f>年中人口!G950</f>
        <v>47</v>
      </c>
      <c r="H44" s="197">
        <f>年中人口!H950</f>
        <v>40</v>
      </c>
      <c r="I44" s="197">
        <f>年中人口!I950</f>
        <v>31</v>
      </c>
      <c r="J44" s="197">
        <f>年中人口!J950</f>
        <v>210</v>
      </c>
      <c r="K44" s="197">
        <f>年中人口!K950</f>
        <v>319</v>
      </c>
      <c r="L44" s="197">
        <f>年中人口!L950</f>
        <v>423</v>
      </c>
      <c r="M44" s="198">
        <f>年中人口!M950</f>
        <v>483</v>
      </c>
      <c r="N44" s="199">
        <f>年中人口!N950</f>
        <v>493</v>
      </c>
      <c r="O44" s="224">
        <f>年中人口!O950</f>
        <v>607</v>
      </c>
      <c r="P44" s="197">
        <f>年中人口!P950</f>
        <v>584</v>
      </c>
      <c r="Q44" s="197">
        <f>年中人口!Q950</f>
        <v>548</v>
      </c>
      <c r="R44" s="197">
        <f>年中人口!R950</f>
        <v>741</v>
      </c>
      <c r="S44" s="197">
        <f>年中人口!S950</f>
        <v>919</v>
      </c>
      <c r="T44" s="197">
        <f>年中人口!T950</f>
        <v>793</v>
      </c>
      <c r="U44" s="197">
        <f>年中人口!U950</f>
        <v>705</v>
      </c>
      <c r="V44" s="197">
        <f>年中人口!V950</f>
        <v>433</v>
      </c>
      <c r="W44" s="197">
        <f>年中人口!W950</f>
        <v>412</v>
      </c>
      <c r="X44" s="197">
        <f>年中人口!X950</f>
        <v>398</v>
      </c>
      <c r="Y44" s="197">
        <f>年中人口!Y950</f>
        <v>271</v>
      </c>
      <c r="Z44" s="197">
        <f>年中人口!Z950</f>
        <v>126</v>
      </c>
      <c r="AA44" s="197">
        <f>年中人口!AA950</f>
        <v>47</v>
      </c>
      <c r="AB44" s="197">
        <f>年中人口!AB950</f>
        <v>9</v>
      </c>
      <c r="AC44" s="197">
        <f>年中人口!AC950</f>
        <v>1</v>
      </c>
    </row>
    <row r="45" spans="1:29" ht="14.45" customHeight="1">
      <c r="A45" s="291"/>
      <c r="B45" s="80" t="s">
        <v>457</v>
      </c>
      <c r="C45" s="197">
        <f t="shared" si="2"/>
        <v>7533</v>
      </c>
      <c r="D45" s="197">
        <f>年中人口!D951</f>
        <v>34</v>
      </c>
      <c r="E45" s="197">
        <f>年中人口!E951</f>
        <v>156</v>
      </c>
      <c r="F45" s="197">
        <f>年中人口!F951</f>
        <v>41</v>
      </c>
      <c r="G45" s="197">
        <f>年中人口!G951</f>
        <v>43</v>
      </c>
      <c r="H45" s="197">
        <f>年中人口!H951</f>
        <v>39</v>
      </c>
      <c r="I45" s="197">
        <f>年中人口!I951</f>
        <v>33</v>
      </c>
      <c r="J45" s="197">
        <f>年中人口!J951</f>
        <v>184</v>
      </c>
      <c r="K45" s="197">
        <f>年中人口!K951</f>
        <v>297</v>
      </c>
      <c r="L45" s="197">
        <f>年中人口!L951</f>
        <v>432</v>
      </c>
      <c r="M45" s="198">
        <f>年中人口!M951</f>
        <v>481</v>
      </c>
      <c r="N45" s="199">
        <f>年中人口!N951</f>
        <v>446</v>
      </c>
      <c r="O45" s="224">
        <f>年中人口!O951</f>
        <v>515</v>
      </c>
      <c r="P45" s="197">
        <f>年中人口!P951</f>
        <v>469</v>
      </c>
      <c r="Q45" s="197">
        <f>年中人口!Q951</f>
        <v>437</v>
      </c>
      <c r="R45" s="197">
        <f>年中人口!R951</f>
        <v>497</v>
      </c>
      <c r="S45" s="197">
        <f>年中人口!S951</f>
        <v>525</v>
      </c>
      <c r="T45" s="197">
        <f>年中人口!T951</f>
        <v>514</v>
      </c>
      <c r="U45" s="197">
        <f>年中人口!U951</f>
        <v>489</v>
      </c>
      <c r="V45" s="197">
        <f>年中人口!V951</f>
        <v>415</v>
      </c>
      <c r="W45" s="197">
        <f>年中人口!W951</f>
        <v>432</v>
      </c>
      <c r="X45" s="197">
        <f>年中人口!X951</f>
        <v>457</v>
      </c>
      <c r="Y45" s="197">
        <f>年中人口!Y951</f>
        <v>399</v>
      </c>
      <c r="Z45" s="197">
        <f>年中人口!Z951</f>
        <v>247</v>
      </c>
      <c r="AA45" s="197">
        <f>年中人口!AA951</f>
        <v>87</v>
      </c>
      <c r="AB45" s="197">
        <f>年中人口!AB951</f>
        <v>18</v>
      </c>
      <c r="AC45" s="197">
        <f>年中人口!AC951</f>
        <v>2</v>
      </c>
    </row>
    <row r="46" spans="1:29" ht="27" customHeight="1">
      <c r="A46" s="79" t="s">
        <v>117</v>
      </c>
      <c r="B46" s="80" t="s">
        <v>455</v>
      </c>
      <c r="C46" s="197">
        <f t="shared" si="2"/>
        <v>50579</v>
      </c>
      <c r="D46" s="197">
        <f>年中人口!D952</f>
        <v>265</v>
      </c>
      <c r="E46" s="197">
        <f>年中人口!E952</f>
        <v>1228</v>
      </c>
      <c r="F46" s="197">
        <f>年中人口!F952</f>
        <v>297</v>
      </c>
      <c r="G46" s="197">
        <f>年中人口!G952</f>
        <v>338</v>
      </c>
      <c r="H46" s="197">
        <f>年中人口!H952</f>
        <v>325</v>
      </c>
      <c r="I46" s="197">
        <f>年中人口!I952</f>
        <v>268</v>
      </c>
      <c r="J46" s="197">
        <f>年中人口!J952</f>
        <v>1406</v>
      </c>
      <c r="K46" s="197">
        <f>年中人口!K952</f>
        <v>1990</v>
      </c>
      <c r="L46" s="197">
        <f>年中人口!L952</f>
        <v>3182</v>
      </c>
      <c r="M46" s="198">
        <f>年中人口!M952</f>
        <v>3759</v>
      </c>
      <c r="N46" s="199">
        <f>年中人口!N952</f>
        <v>3604</v>
      </c>
      <c r="O46" s="224">
        <f>年中人口!O952</f>
        <v>4123</v>
      </c>
      <c r="P46" s="197">
        <f>年中人口!P952</f>
        <v>3958</v>
      </c>
      <c r="Q46" s="197">
        <f>年中人口!Q952</f>
        <v>3506</v>
      </c>
      <c r="R46" s="197">
        <f>年中人口!R952</f>
        <v>4107</v>
      </c>
      <c r="S46" s="197">
        <f>年中人口!S952</f>
        <v>4419</v>
      </c>
      <c r="T46" s="197">
        <f>年中人口!T952</f>
        <v>4055</v>
      </c>
      <c r="U46" s="197">
        <f>年中人口!U952</f>
        <v>3482</v>
      </c>
      <c r="V46" s="197">
        <f>年中人口!V952</f>
        <v>2100</v>
      </c>
      <c r="W46" s="197">
        <f>年中人口!W952</f>
        <v>1727</v>
      </c>
      <c r="X46" s="197">
        <f>年中人口!X952</f>
        <v>1601</v>
      </c>
      <c r="Y46" s="197">
        <f>年中人口!Y952</f>
        <v>1165</v>
      </c>
      <c r="Z46" s="197">
        <f>年中人口!Z952</f>
        <v>656</v>
      </c>
      <c r="AA46" s="197">
        <f>年中人口!AA952</f>
        <v>196</v>
      </c>
      <c r="AB46" s="197">
        <f>年中人口!AB952</f>
        <v>44</v>
      </c>
      <c r="AC46" s="197">
        <f>年中人口!AC952</f>
        <v>6</v>
      </c>
    </row>
    <row r="47" spans="1:29" ht="14.45" customHeight="1">
      <c r="A47" s="291" t="s">
        <v>331</v>
      </c>
      <c r="B47" s="80" t="s">
        <v>456</v>
      </c>
      <c r="C47" s="197">
        <f t="shared" si="2"/>
        <v>26115</v>
      </c>
      <c r="D47" s="197">
        <f>年中人口!D953</f>
        <v>137</v>
      </c>
      <c r="E47" s="197">
        <f>年中人口!E953</f>
        <v>626</v>
      </c>
      <c r="F47" s="197">
        <f>年中人口!F953</f>
        <v>148</v>
      </c>
      <c r="G47" s="197">
        <f>年中人口!G953</f>
        <v>170</v>
      </c>
      <c r="H47" s="197">
        <f>年中人口!H953</f>
        <v>169</v>
      </c>
      <c r="I47" s="197">
        <f>年中人口!I953</f>
        <v>139</v>
      </c>
      <c r="J47" s="197">
        <f>年中人口!J953</f>
        <v>736</v>
      </c>
      <c r="K47" s="197">
        <f>年中人口!K953</f>
        <v>1024</v>
      </c>
      <c r="L47" s="197">
        <f>年中人口!L953</f>
        <v>1619</v>
      </c>
      <c r="M47" s="198">
        <f>年中人口!M953</f>
        <v>1884</v>
      </c>
      <c r="N47" s="199">
        <f>年中人口!N953</f>
        <v>1917</v>
      </c>
      <c r="O47" s="224">
        <f>年中人口!O953</f>
        <v>2288</v>
      </c>
      <c r="P47" s="197">
        <f>年中人口!P953</f>
        <v>2184</v>
      </c>
      <c r="Q47" s="197">
        <f>年中人口!Q953</f>
        <v>1902</v>
      </c>
      <c r="R47" s="197">
        <f>年中人口!R953</f>
        <v>2231</v>
      </c>
      <c r="S47" s="197">
        <f>年中人口!S953</f>
        <v>2299</v>
      </c>
      <c r="T47" s="197">
        <f>年中人口!T953</f>
        <v>2106</v>
      </c>
      <c r="U47" s="197">
        <f>年中人口!U953</f>
        <v>1728</v>
      </c>
      <c r="V47" s="197">
        <f>年中人口!V953</f>
        <v>977</v>
      </c>
      <c r="W47" s="197">
        <f>年中人口!W953</f>
        <v>754</v>
      </c>
      <c r="X47" s="197">
        <f>年中人口!X953</f>
        <v>729</v>
      </c>
      <c r="Y47" s="197">
        <f>年中人口!Y953</f>
        <v>526</v>
      </c>
      <c r="Z47" s="197">
        <f>年中人口!Z953</f>
        <v>334</v>
      </c>
      <c r="AA47" s="197">
        <f>年中人口!AA953</f>
        <v>94</v>
      </c>
      <c r="AB47" s="197">
        <f>年中人口!AB953</f>
        <v>15</v>
      </c>
      <c r="AC47" s="197">
        <f>年中人口!AC953</f>
        <v>5</v>
      </c>
    </row>
    <row r="48" spans="1:29" ht="14.45" customHeight="1">
      <c r="A48" s="291"/>
      <c r="B48" s="80" t="s">
        <v>457</v>
      </c>
      <c r="C48" s="197">
        <f t="shared" si="2"/>
        <v>24464</v>
      </c>
      <c r="D48" s="197">
        <f>年中人口!D954</f>
        <v>128</v>
      </c>
      <c r="E48" s="197">
        <f>年中人口!E954</f>
        <v>602</v>
      </c>
      <c r="F48" s="197">
        <f>年中人口!F954</f>
        <v>149</v>
      </c>
      <c r="G48" s="197">
        <f>年中人口!G954</f>
        <v>168</v>
      </c>
      <c r="H48" s="197">
        <f>年中人口!H954</f>
        <v>156</v>
      </c>
      <c r="I48" s="197">
        <f>年中人口!I954</f>
        <v>129</v>
      </c>
      <c r="J48" s="197">
        <f>年中人口!J954</f>
        <v>670</v>
      </c>
      <c r="K48" s="197">
        <f>年中人口!K954</f>
        <v>966</v>
      </c>
      <c r="L48" s="197">
        <f>年中人口!L954</f>
        <v>1563</v>
      </c>
      <c r="M48" s="198">
        <f>年中人口!M954</f>
        <v>1875</v>
      </c>
      <c r="N48" s="199">
        <f>年中人口!N954</f>
        <v>1687</v>
      </c>
      <c r="O48" s="224">
        <f>年中人口!O954</f>
        <v>1835</v>
      </c>
      <c r="P48" s="197">
        <f>年中人口!P954</f>
        <v>1774</v>
      </c>
      <c r="Q48" s="197">
        <f>年中人口!Q954</f>
        <v>1604</v>
      </c>
      <c r="R48" s="197">
        <f>年中人口!R954</f>
        <v>1876</v>
      </c>
      <c r="S48" s="197">
        <f>年中人口!S954</f>
        <v>2120</v>
      </c>
      <c r="T48" s="197">
        <f>年中人口!T954</f>
        <v>1949</v>
      </c>
      <c r="U48" s="197">
        <f>年中人口!U954</f>
        <v>1754</v>
      </c>
      <c r="V48" s="197">
        <f>年中人口!V954</f>
        <v>1123</v>
      </c>
      <c r="W48" s="197">
        <f>年中人口!W954</f>
        <v>973</v>
      </c>
      <c r="X48" s="197">
        <f>年中人口!X954</f>
        <v>872</v>
      </c>
      <c r="Y48" s="197">
        <f>年中人口!Y954</f>
        <v>639</v>
      </c>
      <c r="Z48" s="197">
        <f>年中人口!Z954</f>
        <v>322</v>
      </c>
      <c r="AA48" s="197">
        <f>年中人口!AA954</f>
        <v>102</v>
      </c>
      <c r="AB48" s="197">
        <f>年中人口!AB954</f>
        <v>29</v>
      </c>
      <c r="AC48" s="197">
        <f>年中人口!AC954</f>
        <v>1</v>
      </c>
    </row>
    <row r="49" spans="1:29" ht="27" customHeight="1">
      <c r="A49" s="79" t="s">
        <v>1214</v>
      </c>
      <c r="B49" s="80" t="s">
        <v>455</v>
      </c>
      <c r="C49" s="197">
        <f t="shared" si="2"/>
        <v>45940</v>
      </c>
      <c r="D49" s="197">
        <f>年中人口!D955</f>
        <v>289</v>
      </c>
      <c r="E49" s="197">
        <f>年中人口!E955</f>
        <v>1189</v>
      </c>
      <c r="F49" s="197">
        <f>年中人口!F955</f>
        <v>278</v>
      </c>
      <c r="G49" s="197">
        <f>年中人口!G955</f>
        <v>306</v>
      </c>
      <c r="H49" s="197">
        <f>年中人口!H955</f>
        <v>328</v>
      </c>
      <c r="I49" s="197">
        <f>年中人口!I955</f>
        <v>277</v>
      </c>
      <c r="J49" s="197">
        <f>年中人口!J955</f>
        <v>1459</v>
      </c>
      <c r="K49" s="197">
        <f>年中人口!K955</f>
        <v>1860</v>
      </c>
      <c r="L49" s="197">
        <f>年中人口!L955</f>
        <v>2895</v>
      </c>
      <c r="M49" s="198">
        <f>年中人口!M955</f>
        <v>3265</v>
      </c>
      <c r="N49" s="199">
        <f>年中人口!N955</f>
        <v>3511</v>
      </c>
      <c r="O49" s="224">
        <f>年中人口!O955</f>
        <v>3860</v>
      </c>
      <c r="P49" s="197">
        <f>年中人口!P955</f>
        <v>3574</v>
      </c>
      <c r="Q49" s="197">
        <f>年中人口!Q955</f>
        <v>3056</v>
      </c>
      <c r="R49" s="197">
        <f>年中人口!R955</f>
        <v>3436</v>
      </c>
      <c r="S49" s="197">
        <f>年中人口!S955</f>
        <v>3984</v>
      </c>
      <c r="T49" s="197">
        <f>年中人口!T955</f>
        <v>3731</v>
      </c>
      <c r="U49" s="197">
        <f>年中人口!U955</f>
        <v>3172</v>
      </c>
      <c r="V49" s="197">
        <f>年中人口!V955</f>
        <v>1889</v>
      </c>
      <c r="W49" s="197">
        <f>年中人口!W955</f>
        <v>1630</v>
      </c>
      <c r="X49" s="197">
        <f>年中人口!X955</f>
        <v>1423</v>
      </c>
      <c r="Y49" s="197">
        <f>年中人口!Y955</f>
        <v>1017</v>
      </c>
      <c r="Z49" s="197">
        <f>年中人口!Z955</f>
        <v>511</v>
      </c>
      <c r="AA49" s="197">
        <f>年中人口!AA955</f>
        <v>157</v>
      </c>
      <c r="AB49" s="197">
        <f>年中人口!AB955</f>
        <v>28</v>
      </c>
      <c r="AC49" s="197">
        <f>年中人口!AC955</f>
        <v>4</v>
      </c>
    </row>
    <row r="50" spans="1:29" ht="14.45" customHeight="1">
      <c r="A50" s="291" t="s">
        <v>332</v>
      </c>
      <c r="B50" s="80" t="s">
        <v>456</v>
      </c>
      <c r="C50" s="197">
        <f t="shared" si="2"/>
        <v>23907</v>
      </c>
      <c r="D50" s="197">
        <f>年中人口!D956</f>
        <v>153</v>
      </c>
      <c r="E50" s="197">
        <f>年中人口!E956</f>
        <v>627</v>
      </c>
      <c r="F50" s="197">
        <f>年中人口!F956</f>
        <v>151</v>
      </c>
      <c r="G50" s="197">
        <f>年中人口!G956</f>
        <v>155</v>
      </c>
      <c r="H50" s="197">
        <f>年中人口!H956</f>
        <v>169</v>
      </c>
      <c r="I50" s="197">
        <f>年中人口!I956</f>
        <v>152</v>
      </c>
      <c r="J50" s="197">
        <f>年中人口!J956</f>
        <v>778</v>
      </c>
      <c r="K50" s="197">
        <f>年中人口!K956</f>
        <v>988</v>
      </c>
      <c r="L50" s="197">
        <f>年中人口!L956</f>
        <v>1545</v>
      </c>
      <c r="M50" s="198">
        <f>年中人口!M956</f>
        <v>1708</v>
      </c>
      <c r="N50" s="199">
        <f>年中人口!N956</f>
        <v>1901</v>
      </c>
      <c r="O50" s="224">
        <f>年中人口!O956</f>
        <v>2108</v>
      </c>
      <c r="P50" s="197">
        <f>年中人口!P956</f>
        <v>1933</v>
      </c>
      <c r="Q50" s="197">
        <f>年中人口!Q956</f>
        <v>1638</v>
      </c>
      <c r="R50" s="197">
        <f>年中人口!R956</f>
        <v>1875</v>
      </c>
      <c r="S50" s="197">
        <f>年中人口!S956</f>
        <v>2084</v>
      </c>
      <c r="T50" s="197">
        <f>年中人口!T956</f>
        <v>1975</v>
      </c>
      <c r="U50" s="197">
        <f>年中人口!U956</f>
        <v>1608</v>
      </c>
      <c r="V50" s="197">
        <f>年中人口!V956</f>
        <v>931</v>
      </c>
      <c r="W50" s="197">
        <f>年中人口!W956</f>
        <v>738</v>
      </c>
      <c r="X50" s="197">
        <f>年中人口!X956</f>
        <v>645</v>
      </c>
      <c r="Y50" s="197">
        <f>年中人口!Y956</f>
        <v>418</v>
      </c>
      <c r="Z50" s="197">
        <f>年中人口!Z956</f>
        <v>192</v>
      </c>
      <c r="AA50" s="197">
        <f>年中人口!AA956</f>
        <v>50</v>
      </c>
      <c r="AB50" s="197">
        <f>年中人口!AB956</f>
        <v>10</v>
      </c>
      <c r="AC50" s="197">
        <f>年中人口!AC956</f>
        <v>2</v>
      </c>
    </row>
    <row r="51" spans="1:29" ht="14.45" customHeight="1">
      <c r="A51" s="291"/>
      <c r="B51" s="80" t="s">
        <v>457</v>
      </c>
      <c r="C51" s="197">
        <f t="shared" si="2"/>
        <v>22033</v>
      </c>
      <c r="D51" s="197">
        <f>年中人口!D957</f>
        <v>136</v>
      </c>
      <c r="E51" s="197">
        <f>年中人口!E957</f>
        <v>562</v>
      </c>
      <c r="F51" s="197">
        <f>年中人口!F957</f>
        <v>127</v>
      </c>
      <c r="G51" s="197">
        <f>年中人口!G957</f>
        <v>151</v>
      </c>
      <c r="H51" s="197">
        <f>年中人口!H957</f>
        <v>159</v>
      </c>
      <c r="I51" s="197">
        <f>年中人口!I957</f>
        <v>125</v>
      </c>
      <c r="J51" s="197">
        <f>年中人口!J957</f>
        <v>681</v>
      </c>
      <c r="K51" s="197">
        <f>年中人口!K957</f>
        <v>872</v>
      </c>
      <c r="L51" s="197">
        <f>年中人口!L957</f>
        <v>1350</v>
      </c>
      <c r="M51" s="198">
        <f>年中人口!M957</f>
        <v>1557</v>
      </c>
      <c r="N51" s="199">
        <f>年中人口!N957</f>
        <v>1610</v>
      </c>
      <c r="O51" s="224">
        <f>年中人口!O957</f>
        <v>1752</v>
      </c>
      <c r="P51" s="197">
        <f>年中人口!P957</f>
        <v>1641</v>
      </c>
      <c r="Q51" s="197">
        <f>年中人口!Q957</f>
        <v>1418</v>
      </c>
      <c r="R51" s="197">
        <f>年中人口!R957</f>
        <v>1561</v>
      </c>
      <c r="S51" s="197">
        <f>年中人口!S957</f>
        <v>1900</v>
      </c>
      <c r="T51" s="197">
        <f>年中人口!T957</f>
        <v>1756</v>
      </c>
      <c r="U51" s="197">
        <f>年中人口!U957</f>
        <v>1564</v>
      </c>
      <c r="V51" s="197">
        <f>年中人口!V957</f>
        <v>958</v>
      </c>
      <c r="W51" s="197">
        <f>年中人口!W957</f>
        <v>892</v>
      </c>
      <c r="X51" s="197">
        <f>年中人口!X957</f>
        <v>778</v>
      </c>
      <c r="Y51" s="197">
        <f>年中人口!Y957</f>
        <v>599</v>
      </c>
      <c r="Z51" s="197">
        <f>年中人口!Z957</f>
        <v>319</v>
      </c>
      <c r="AA51" s="197">
        <f>年中人口!AA957</f>
        <v>107</v>
      </c>
      <c r="AB51" s="197">
        <f>年中人口!AB957</f>
        <v>18</v>
      </c>
      <c r="AC51" s="197">
        <f>年中人口!AC957</f>
        <v>2</v>
      </c>
    </row>
    <row r="52" spans="1:29" ht="27" customHeight="1">
      <c r="A52" s="79" t="s">
        <v>1215</v>
      </c>
      <c r="B52" s="80" t="s">
        <v>455</v>
      </c>
      <c r="C52" s="197">
        <f t="shared" si="2"/>
        <v>36735</v>
      </c>
      <c r="D52" s="197">
        <f>年中人口!D958</f>
        <v>196</v>
      </c>
      <c r="E52" s="197">
        <f>年中人口!E958</f>
        <v>865</v>
      </c>
      <c r="F52" s="197">
        <f>年中人口!F958</f>
        <v>187</v>
      </c>
      <c r="G52" s="197">
        <f>年中人口!G958</f>
        <v>232</v>
      </c>
      <c r="H52" s="197">
        <f>年中人口!H958</f>
        <v>242</v>
      </c>
      <c r="I52" s="197">
        <f>年中人口!I958</f>
        <v>204</v>
      </c>
      <c r="J52" s="197">
        <f>年中人口!J958</f>
        <v>1119</v>
      </c>
      <c r="K52" s="197">
        <f>年中人口!K958</f>
        <v>1651</v>
      </c>
      <c r="L52" s="197">
        <f>年中人口!L958</f>
        <v>2120</v>
      </c>
      <c r="M52" s="198">
        <f>年中人口!M958</f>
        <v>2551</v>
      </c>
      <c r="N52" s="199">
        <f>年中人口!N958</f>
        <v>2603</v>
      </c>
      <c r="O52" s="224">
        <f>年中人口!O958</f>
        <v>2742</v>
      </c>
      <c r="P52" s="197">
        <f>年中人口!P958</f>
        <v>2542</v>
      </c>
      <c r="Q52" s="197">
        <f>年中人口!Q958</f>
        <v>2423</v>
      </c>
      <c r="R52" s="197">
        <f>年中人口!R958</f>
        <v>2769</v>
      </c>
      <c r="S52" s="197">
        <f>年中人口!S958</f>
        <v>3248</v>
      </c>
      <c r="T52" s="197">
        <f>年中人口!T958</f>
        <v>3046</v>
      </c>
      <c r="U52" s="197">
        <f>年中人口!U958</f>
        <v>2626</v>
      </c>
      <c r="V52" s="197">
        <f>年中人口!V958</f>
        <v>1664</v>
      </c>
      <c r="W52" s="197">
        <f>年中人口!W958</f>
        <v>1454</v>
      </c>
      <c r="X52" s="197">
        <f>年中人口!X958</f>
        <v>1381</v>
      </c>
      <c r="Y52" s="197">
        <f>年中人口!Y958</f>
        <v>1005</v>
      </c>
      <c r="Z52" s="197">
        <f>年中人口!Z958</f>
        <v>539</v>
      </c>
      <c r="AA52" s="197">
        <f>年中人口!AA958</f>
        <v>162</v>
      </c>
      <c r="AB52" s="197">
        <f>年中人口!AB958</f>
        <v>22</v>
      </c>
      <c r="AC52" s="197">
        <f>年中人口!AC958</f>
        <v>7</v>
      </c>
    </row>
    <row r="53" spans="1:29" ht="14.45" customHeight="1">
      <c r="A53" s="291" t="s">
        <v>333</v>
      </c>
      <c r="B53" s="80" t="s">
        <v>456</v>
      </c>
      <c r="C53" s="197">
        <f>SUM(D53,E53,J53:AC53)</f>
        <v>19613</v>
      </c>
      <c r="D53" s="197">
        <f>年中人口!D959</f>
        <v>110</v>
      </c>
      <c r="E53" s="197">
        <f>年中人口!E959</f>
        <v>462</v>
      </c>
      <c r="F53" s="197">
        <f>年中人口!F959</f>
        <v>101</v>
      </c>
      <c r="G53" s="197">
        <f>年中人口!G959</f>
        <v>122</v>
      </c>
      <c r="H53" s="197">
        <f>年中人口!H959</f>
        <v>129</v>
      </c>
      <c r="I53" s="197">
        <f>年中人口!I959</f>
        <v>110</v>
      </c>
      <c r="J53" s="197">
        <f>年中人口!J959</f>
        <v>566</v>
      </c>
      <c r="K53" s="197">
        <f>年中人口!K959</f>
        <v>890</v>
      </c>
      <c r="L53" s="197">
        <f>年中人口!L959</f>
        <v>1130</v>
      </c>
      <c r="M53" s="198">
        <f>年中人口!M959</f>
        <v>1319</v>
      </c>
      <c r="N53" s="199">
        <f>年中人口!N959</f>
        <v>1404</v>
      </c>
      <c r="O53" s="224">
        <f>年中人口!O959</f>
        <v>1492</v>
      </c>
      <c r="P53" s="197">
        <f>年中人口!P959</f>
        <v>1382</v>
      </c>
      <c r="Q53" s="197">
        <f>年中人口!Q959</f>
        <v>1347</v>
      </c>
      <c r="R53" s="197">
        <f>年中人口!R959</f>
        <v>1611</v>
      </c>
      <c r="S53" s="197">
        <f>年中人口!S959</f>
        <v>1841</v>
      </c>
      <c r="T53" s="197">
        <f>年中人口!T959</f>
        <v>1745</v>
      </c>
      <c r="U53" s="197">
        <f>年中人口!U959</f>
        <v>1436</v>
      </c>
      <c r="V53" s="197">
        <f>年中人口!V959</f>
        <v>837</v>
      </c>
      <c r="W53" s="197">
        <f>年中人口!W959</f>
        <v>702</v>
      </c>
      <c r="X53" s="197">
        <f>年中人口!X959</f>
        <v>614</v>
      </c>
      <c r="Y53" s="197">
        <f>年中人口!Y959</f>
        <v>427</v>
      </c>
      <c r="Z53" s="197">
        <f>年中人口!Z959</f>
        <v>230</v>
      </c>
      <c r="AA53" s="197">
        <f>年中人口!AA959</f>
        <v>58</v>
      </c>
      <c r="AB53" s="197">
        <f>年中人口!AB959</f>
        <v>9</v>
      </c>
      <c r="AC53" s="197">
        <f>年中人口!AC959</f>
        <v>1</v>
      </c>
    </row>
    <row r="54" spans="1:29" ht="14.45" customHeight="1">
      <c r="A54" s="291"/>
      <c r="B54" s="80" t="s">
        <v>457</v>
      </c>
      <c r="C54" s="197">
        <f>SUM(D54,E54,J54:AC54)</f>
        <v>17122</v>
      </c>
      <c r="D54" s="197">
        <f>年中人口!D960</f>
        <v>86</v>
      </c>
      <c r="E54" s="197">
        <f>年中人口!E960</f>
        <v>403</v>
      </c>
      <c r="F54" s="197">
        <f>年中人口!F960</f>
        <v>86</v>
      </c>
      <c r="G54" s="197">
        <f>年中人口!G960</f>
        <v>110</v>
      </c>
      <c r="H54" s="197">
        <f>年中人口!H960</f>
        <v>113</v>
      </c>
      <c r="I54" s="197">
        <f>年中人口!I960</f>
        <v>94</v>
      </c>
      <c r="J54" s="197">
        <f>年中人口!J960</f>
        <v>553</v>
      </c>
      <c r="K54" s="197">
        <f>年中人口!K960</f>
        <v>761</v>
      </c>
      <c r="L54" s="197">
        <f>年中人口!L960</f>
        <v>990</v>
      </c>
      <c r="M54" s="198">
        <f>年中人口!M960</f>
        <v>1232</v>
      </c>
      <c r="N54" s="199">
        <f>年中人口!N960</f>
        <v>1199</v>
      </c>
      <c r="O54" s="224">
        <f>年中人口!O960</f>
        <v>1250</v>
      </c>
      <c r="P54" s="197">
        <f>年中人口!P960</f>
        <v>1160</v>
      </c>
      <c r="Q54" s="197">
        <f>年中人口!Q960</f>
        <v>1076</v>
      </c>
      <c r="R54" s="197">
        <f>年中人口!R960</f>
        <v>1158</v>
      </c>
      <c r="S54" s="197">
        <f>年中人口!S960</f>
        <v>1407</v>
      </c>
      <c r="T54" s="197">
        <f>年中人口!T960</f>
        <v>1301</v>
      </c>
      <c r="U54" s="197">
        <f>年中人口!U960</f>
        <v>1190</v>
      </c>
      <c r="V54" s="197">
        <f>年中人口!V960</f>
        <v>827</v>
      </c>
      <c r="W54" s="197">
        <f>年中人口!W960</f>
        <v>752</v>
      </c>
      <c r="X54" s="197">
        <f>年中人口!X960</f>
        <v>767</v>
      </c>
      <c r="Y54" s="197">
        <f>年中人口!Y960</f>
        <v>578</v>
      </c>
      <c r="Z54" s="197">
        <f>年中人口!Z960</f>
        <v>309</v>
      </c>
      <c r="AA54" s="197">
        <f>年中人口!AA960</f>
        <v>104</v>
      </c>
      <c r="AB54" s="197">
        <f>年中人口!AB960</f>
        <v>13</v>
      </c>
      <c r="AC54" s="197">
        <f>年中人口!AC960</f>
        <v>6</v>
      </c>
    </row>
    <row r="55" spans="1:29" ht="9.9499999999999993" customHeight="1" thickBot="1">
      <c r="A55" s="213"/>
      <c r="B55" s="214"/>
      <c r="C55" s="84"/>
      <c r="D55" s="84"/>
      <c r="E55" s="84"/>
      <c r="F55" s="84"/>
      <c r="G55" s="84"/>
      <c r="H55" s="84"/>
      <c r="I55" s="84"/>
      <c r="J55" s="84"/>
      <c r="K55" s="84"/>
      <c r="L55" s="85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173"/>
      <c r="AB55" s="239"/>
      <c r="AC55" s="240"/>
    </row>
  </sheetData>
  <mergeCells count="16">
    <mergeCell ref="A8:A9"/>
    <mergeCell ref="A11:A12"/>
    <mergeCell ref="A14:A15"/>
    <mergeCell ref="A17:A18"/>
    <mergeCell ref="A23:A24"/>
    <mergeCell ref="A44:A45"/>
    <mergeCell ref="A47:A48"/>
    <mergeCell ref="A50:A51"/>
    <mergeCell ref="A20:A21"/>
    <mergeCell ref="A53:A54"/>
    <mergeCell ref="A41:A42"/>
    <mergeCell ref="A26:A27"/>
    <mergeCell ref="A29:A30"/>
    <mergeCell ref="A32:A33"/>
    <mergeCell ref="A35:A36"/>
    <mergeCell ref="A38:A39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>
    <pageSetUpPr autoPageBreaks="0"/>
  </sheetPr>
  <dimension ref="A1:AC91"/>
  <sheetViews>
    <sheetView showGridLines="0" topLeftCell="A37" zoomScale="75" zoomScaleNormal="75" workbookViewId="0">
      <selection activeCell="C43" sqref="C43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214</v>
      </c>
      <c r="AA5" s="189" t="s">
        <v>215</v>
      </c>
      <c r="AB5" s="189" t="s">
        <v>216</v>
      </c>
      <c r="AC5" s="189" t="s">
        <v>427</v>
      </c>
    </row>
    <row r="6" spans="1:29" ht="18.95" customHeight="1" thickBot="1">
      <c r="A6" s="190" t="s">
        <v>217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1216</v>
      </c>
      <c r="B7" s="80" t="s">
        <v>455</v>
      </c>
      <c r="C7" s="197">
        <f t="shared" ref="C7:C27" si="0">SUM(D7,E7,J7:AC7)</f>
        <v>20157</v>
      </c>
      <c r="D7" s="266">
        <f>年中人口!D961</f>
        <v>108</v>
      </c>
      <c r="E7" s="266">
        <f>年中人口!E961</f>
        <v>477</v>
      </c>
      <c r="F7" s="266">
        <f>年中人口!F961</f>
        <v>122</v>
      </c>
      <c r="G7" s="266">
        <f>年中人口!G961</f>
        <v>125</v>
      </c>
      <c r="H7" s="266">
        <f>年中人口!H961</f>
        <v>121</v>
      </c>
      <c r="I7" s="266">
        <f>年中人口!I961</f>
        <v>109</v>
      </c>
      <c r="J7" s="266">
        <f>年中人口!J961</f>
        <v>605</v>
      </c>
      <c r="K7" s="266">
        <f>年中人口!K961</f>
        <v>816</v>
      </c>
      <c r="L7" s="266">
        <f>年中人口!L961</f>
        <v>1180</v>
      </c>
      <c r="M7" s="230">
        <f>年中人口!M961</f>
        <v>1352</v>
      </c>
      <c r="N7" s="246">
        <f>年中人口!N961</f>
        <v>1355</v>
      </c>
      <c r="O7" s="267">
        <f>年中人口!O961</f>
        <v>1402</v>
      </c>
      <c r="P7" s="266">
        <f>年中人口!P961</f>
        <v>1246</v>
      </c>
      <c r="Q7" s="266">
        <f>年中人口!Q961</f>
        <v>1419</v>
      </c>
      <c r="R7" s="266">
        <f>年中人口!R961</f>
        <v>1493</v>
      </c>
      <c r="S7" s="266">
        <f>年中人口!S961</f>
        <v>1678</v>
      </c>
      <c r="T7" s="266">
        <f>年中人口!T961</f>
        <v>1552</v>
      </c>
      <c r="U7" s="266">
        <f>年中人口!U961</f>
        <v>1426</v>
      </c>
      <c r="V7" s="266">
        <f>年中人口!V961</f>
        <v>1012</v>
      </c>
      <c r="W7" s="266">
        <f>年中人口!W961</f>
        <v>966</v>
      </c>
      <c r="X7" s="266">
        <f>年中人口!X961</f>
        <v>885</v>
      </c>
      <c r="Y7" s="266">
        <f>年中人口!Y961</f>
        <v>674</v>
      </c>
      <c r="Z7" s="266">
        <f>年中人口!Z961</f>
        <v>355</v>
      </c>
      <c r="AA7" s="266">
        <f>年中人口!AA961</f>
        <v>137</v>
      </c>
      <c r="AB7" s="266">
        <f>年中人口!AB961</f>
        <v>16</v>
      </c>
      <c r="AC7" s="266">
        <f>年中人口!AC961</f>
        <v>3</v>
      </c>
    </row>
    <row r="8" spans="1:29" ht="14.45" customHeight="1">
      <c r="A8" s="291" t="s">
        <v>334</v>
      </c>
      <c r="B8" s="80" t="s">
        <v>456</v>
      </c>
      <c r="C8" s="197">
        <f t="shared" si="0"/>
        <v>10713</v>
      </c>
      <c r="D8" s="197">
        <f>年中人口!D962</f>
        <v>61</v>
      </c>
      <c r="E8" s="197">
        <f>年中人口!E962</f>
        <v>262</v>
      </c>
      <c r="F8" s="197">
        <f>年中人口!F962</f>
        <v>68</v>
      </c>
      <c r="G8" s="197">
        <f>年中人口!G962</f>
        <v>69</v>
      </c>
      <c r="H8" s="197">
        <f>年中人口!H962</f>
        <v>64</v>
      </c>
      <c r="I8" s="197">
        <f>年中人口!I962</f>
        <v>61</v>
      </c>
      <c r="J8" s="197">
        <f>年中人口!J962</f>
        <v>323</v>
      </c>
      <c r="K8" s="197">
        <f>年中人口!K962</f>
        <v>411</v>
      </c>
      <c r="L8" s="197">
        <f>年中人口!L962</f>
        <v>620</v>
      </c>
      <c r="M8" s="198">
        <f>年中人口!M962</f>
        <v>708</v>
      </c>
      <c r="N8" s="199">
        <f>年中人口!N962</f>
        <v>741</v>
      </c>
      <c r="O8" s="224">
        <f>年中人口!O962</f>
        <v>759</v>
      </c>
      <c r="P8" s="197">
        <f>年中人口!P962</f>
        <v>690</v>
      </c>
      <c r="Q8" s="197">
        <f>年中人口!Q962</f>
        <v>760</v>
      </c>
      <c r="R8" s="197">
        <f>年中人口!R962</f>
        <v>827</v>
      </c>
      <c r="S8" s="197">
        <f>年中人口!S962</f>
        <v>981</v>
      </c>
      <c r="T8" s="197">
        <f>年中人口!T962</f>
        <v>892</v>
      </c>
      <c r="U8" s="197">
        <f>年中人口!U962</f>
        <v>797</v>
      </c>
      <c r="V8" s="197">
        <f>年中人口!V962</f>
        <v>498</v>
      </c>
      <c r="W8" s="197">
        <f>年中人口!W962</f>
        <v>506</v>
      </c>
      <c r="X8" s="197">
        <f>年中人口!X962</f>
        <v>407</v>
      </c>
      <c r="Y8" s="197">
        <f>年中人口!Y962</f>
        <v>281</v>
      </c>
      <c r="Z8" s="197">
        <f>年中人口!Z962</f>
        <v>137</v>
      </c>
      <c r="AA8" s="197">
        <f>年中人口!AA962</f>
        <v>47</v>
      </c>
      <c r="AB8" s="197">
        <f>年中人口!AB962</f>
        <v>4</v>
      </c>
      <c r="AC8" s="197">
        <f>年中人口!AC962</f>
        <v>1</v>
      </c>
    </row>
    <row r="9" spans="1:29" ht="14.45" customHeight="1">
      <c r="A9" s="291"/>
      <c r="B9" s="80" t="s">
        <v>457</v>
      </c>
      <c r="C9" s="197">
        <f t="shared" si="0"/>
        <v>9444</v>
      </c>
      <c r="D9" s="197">
        <f>年中人口!D963</f>
        <v>47</v>
      </c>
      <c r="E9" s="197">
        <f>年中人口!E963</f>
        <v>215</v>
      </c>
      <c r="F9" s="197">
        <f>年中人口!F963</f>
        <v>54</v>
      </c>
      <c r="G9" s="197">
        <f>年中人口!G963</f>
        <v>56</v>
      </c>
      <c r="H9" s="197">
        <f>年中人口!H963</f>
        <v>57</v>
      </c>
      <c r="I9" s="197">
        <f>年中人口!I963</f>
        <v>48</v>
      </c>
      <c r="J9" s="197">
        <f>年中人口!J963</f>
        <v>282</v>
      </c>
      <c r="K9" s="197">
        <f>年中人口!K963</f>
        <v>405</v>
      </c>
      <c r="L9" s="197">
        <f>年中人口!L963</f>
        <v>560</v>
      </c>
      <c r="M9" s="198">
        <f>年中人口!M963</f>
        <v>644</v>
      </c>
      <c r="N9" s="199">
        <f>年中人口!N963</f>
        <v>614</v>
      </c>
      <c r="O9" s="224">
        <f>年中人口!O963</f>
        <v>643</v>
      </c>
      <c r="P9" s="197">
        <f>年中人口!P963</f>
        <v>556</v>
      </c>
      <c r="Q9" s="197">
        <f>年中人口!Q963</f>
        <v>659</v>
      </c>
      <c r="R9" s="197">
        <f>年中人口!R963</f>
        <v>666</v>
      </c>
      <c r="S9" s="197">
        <f>年中人口!S963</f>
        <v>697</v>
      </c>
      <c r="T9" s="197">
        <f>年中人口!T963</f>
        <v>660</v>
      </c>
      <c r="U9" s="197">
        <f>年中人口!U963</f>
        <v>629</v>
      </c>
      <c r="V9" s="197">
        <f>年中人口!V963</f>
        <v>514</v>
      </c>
      <c r="W9" s="197">
        <f>年中人口!W963</f>
        <v>460</v>
      </c>
      <c r="X9" s="197">
        <f>年中人口!X963</f>
        <v>478</v>
      </c>
      <c r="Y9" s="197">
        <f>年中人口!Y963</f>
        <v>393</v>
      </c>
      <c r="Z9" s="197">
        <f>年中人口!Z963</f>
        <v>218</v>
      </c>
      <c r="AA9" s="197">
        <f>年中人口!AA963</f>
        <v>90</v>
      </c>
      <c r="AB9" s="197">
        <f>年中人口!AB963</f>
        <v>12</v>
      </c>
      <c r="AC9" s="197">
        <f>年中人口!AC963</f>
        <v>2</v>
      </c>
    </row>
    <row r="10" spans="1:29" ht="27" customHeight="1">
      <c r="A10" s="79" t="s">
        <v>1217</v>
      </c>
      <c r="B10" s="80" t="s">
        <v>455</v>
      </c>
      <c r="C10" s="197">
        <f t="shared" si="0"/>
        <v>11977</v>
      </c>
      <c r="D10" s="197">
        <f>年中人口!D964</f>
        <v>67</v>
      </c>
      <c r="E10" s="197">
        <f>年中人口!E964</f>
        <v>303</v>
      </c>
      <c r="F10" s="197">
        <f>年中人口!F964</f>
        <v>78</v>
      </c>
      <c r="G10" s="197">
        <f>年中人口!G964</f>
        <v>83</v>
      </c>
      <c r="H10" s="197">
        <f>年中人口!H964</f>
        <v>77</v>
      </c>
      <c r="I10" s="197">
        <f>年中人口!I964</f>
        <v>65</v>
      </c>
      <c r="J10" s="197">
        <f>年中人口!J964</f>
        <v>379</v>
      </c>
      <c r="K10" s="197">
        <f>年中人口!K964</f>
        <v>485</v>
      </c>
      <c r="L10" s="197">
        <f>年中人口!L964</f>
        <v>701</v>
      </c>
      <c r="M10" s="198">
        <f>年中人口!M964</f>
        <v>762</v>
      </c>
      <c r="N10" s="199">
        <f>年中人口!N964</f>
        <v>776</v>
      </c>
      <c r="O10" s="224">
        <f>年中人口!O964</f>
        <v>846</v>
      </c>
      <c r="P10" s="197">
        <f>年中人口!P964</f>
        <v>810</v>
      </c>
      <c r="Q10" s="197">
        <f>年中人口!Q964</f>
        <v>856</v>
      </c>
      <c r="R10" s="197">
        <f>年中人口!R964</f>
        <v>961</v>
      </c>
      <c r="S10" s="197">
        <f>年中人口!S964</f>
        <v>1073</v>
      </c>
      <c r="T10" s="197">
        <f>年中人口!T964</f>
        <v>1013</v>
      </c>
      <c r="U10" s="197">
        <f>年中人口!U964</f>
        <v>901</v>
      </c>
      <c r="V10" s="197">
        <f>年中人口!V964</f>
        <v>545</v>
      </c>
      <c r="W10" s="197">
        <f>年中人口!W964</f>
        <v>446</v>
      </c>
      <c r="X10" s="197">
        <f>年中人口!X964</f>
        <v>428</v>
      </c>
      <c r="Y10" s="197">
        <f>年中人口!Y964</f>
        <v>347</v>
      </c>
      <c r="Z10" s="197">
        <f>年中人口!Z964</f>
        <v>200</v>
      </c>
      <c r="AA10" s="197">
        <f>年中人口!AA964</f>
        <v>65</v>
      </c>
      <c r="AB10" s="197">
        <f>年中人口!AB964</f>
        <v>12</v>
      </c>
      <c r="AC10" s="197">
        <f>年中人口!AC964</f>
        <v>1</v>
      </c>
    </row>
    <row r="11" spans="1:29" ht="14.45" customHeight="1">
      <c r="A11" s="291" t="s">
        <v>335</v>
      </c>
      <c r="B11" s="80" t="s">
        <v>456</v>
      </c>
      <c r="C11" s="197">
        <f t="shared" si="0"/>
        <v>6477</v>
      </c>
      <c r="D11" s="197">
        <f>年中人口!D965</f>
        <v>31</v>
      </c>
      <c r="E11" s="197">
        <f>年中人口!E965</f>
        <v>158</v>
      </c>
      <c r="F11" s="197">
        <f>年中人口!F965</f>
        <v>45</v>
      </c>
      <c r="G11" s="197">
        <f>年中人口!G965</f>
        <v>45</v>
      </c>
      <c r="H11" s="197">
        <f>年中人口!H965</f>
        <v>35</v>
      </c>
      <c r="I11" s="197">
        <f>年中人口!I965</f>
        <v>33</v>
      </c>
      <c r="J11" s="197">
        <f>年中人口!J965</f>
        <v>216</v>
      </c>
      <c r="K11" s="197">
        <f>年中人口!K965</f>
        <v>252</v>
      </c>
      <c r="L11" s="197">
        <f>年中人口!L965</f>
        <v>360</v>
      </c>
      <c r="M11" s="198">
        <f>年中人口!M965</f>
        <v>385</v>
      </c>
      <c r="N11" s="199">
        <f>年中人口!N965</f>
        <v>418</v>
      </c>
      <c r="O11" s="224">
        <f>年中人口!O965</f>
        <v>465</v>
      </c>
      <c r="P11" s="197">
        <f>年中人口!P965</f>
        <v>453</v>
      </c>
      <c r="Q11" s="197">
        <f>年中人口!Q965</f>
        <v>474</v>
      </c>
      <c r="R11" s="197">
        <f>年中人口!R965</f>
        <v>568</v>
      </c>
      <c r="S11" s="197">
        <f>年中人口!S965</f>
        <v>632</v>
      </c>
      <c r="T11" s="197">
        <f>年中人口!T965</f>
        <v>570</v>
      </c>
      <c r="U11" s="197">
        <f>年中人口!U965</f>
        <v>510</v>
      </c>
      <c r="V11" s="197">
        <f>年中人口!V965</f>
        <v>292</v>
      </c>
      <c r="W11" s="197">
        <f>年中人口!W965</f>
        <v>221</v>
      </c>
      <c r="X11" s="197">
        <f>年中人口!X965</f>
        <v>201</v>
      </c>
      <c r="Y11" s="197">
        <f>年中人口!Y965</f>
        <v>152</v>
      </c>
      <c r="Z11" s="197">
        <f>年中人口!Z965</f>
        <v>95</v>
      </c>
      <c r="AA11" s="197">
        <f>年中人口!AA965</f>
        <v>22</v>
      </c>
      <c r="AB11" s="197">
        <f>年中人口!AB965</f>
        <v>2</v>
      </c>
      <c r="AC11" s="197">
        <f>年中人口!AC965</f>
        <v>0</v>
      </c>
    </row>
    <row r="12" spans="1:29" ht="14.45" customHeight="1">
      <c r="A12" s="291"/>
      <c r="B12" s="80" t="s">
        <v>457</v>
      </c>
      <c r="C12" s="197">
        <f t="shared" si="0"/>
        <v>5500</v>
      </c>
      <c r="D12" s="197">
        <f>年中人口!D966</f>
        <v>36</v>
      </c>
      <c r="E12" s="197">
        <f>年中人口!E966</f>
        <v>145</v>
      </c>
      <c r="F12" s="197">
        <f>年中人口!F966</f>
        <v>33</v>
      </c>
      <c r="G12" s="197">
        <f>年中人口!G966</f>
        <v>38</v>
      </c>
      <c r="H12" s="197">
        <f>年中人口!H966</f>
        <v>42</v>
      </c>
      <c r="I12" s="197">
        <f>年中人口!I966</f>
        <v>32</v>
      </c>
      <c r="J12" s="197">
        <f>年中人口!J966</f>
        <v>163</v>
      </c>
      <c r="K12" s="197">
        <f>年中人口!K966</f>
        <v>233</v>
      </c>
      <c r="L12" s="197">
        <f>年中人口!L966</f>
        <v>341</v>
      </c>
      <c r="M12" s="198">
        <f>年中人口!M966</f>
        <v>377</v>
      </c>
      <c r="N12" s="199">
        <f>年中人口!N966</f>
        <v>358</v>
      </c>
      <c r="O12" s="224">
        <f>年中人口!O966</f>
        <v>381</v>
      </c>
      <c r="P12" s="197">
        <f>年中人口!P966</f>
        <v>357</v>
      </c>
      <c r="Q12" s="197">
        <f>年中人口!Q966</f>
        <v>382</v>
      </c>
      <c r="R12" s="197">
        <f>年中人口!R966</f>
        <v>393</v>
      </c>
      <c r="S12" s="197">
        <f>年中人口!S966</f>
        <v>441</v>
      </c>
      <c r="T12" s="197">
        <f>年中人口!T966</f>
        <v>443</v>
      </c>
      <c r="U12" s="197">
        <f>年中人口!U966</f>
        <v>391</v>
      </c>
      <c r="V12" s="197">
        <f>年中人口!V966</f>
        <v>253</v>
      </c>
      <c r="W12" s="197">
        <f>年中人口!W966</f>
        <v>225</v>
      </c>
      <c r="X12" s="197">
        <f>年中人口!X966</f>
        <v>227</v>
      </c>
      <c r="Y12" s="197">
        <f>年中人口!Y966</f>
        <v>195</v>
      </c>
      <c r="Z12" s="197">
        <f>年中人口!Z966</f>
        <v>105</v>
      </c>
      <c r="AA12" s="197">
        <f>年中人口!AA966</f>
        <v>43</v>
      </c>
      <c r="AB12" s="197">
        <f>年中人口!AB966</f>
        <v>10</v>
      </c>
      <c r="AC12" s="197">
        <f>年中人口!AC966</f>
        <v>1</v>
      </c>
    </row>
    <row r="13" spans="1:29" ht="27" customHeight="1">
      <c r="A13" s="79" t="s">
        <v>1218</v>
      </c>
      <c r="B13" s="80" t="s">
        <v>455</v>
      </c>
      <c r="C13" s="197">
        <f t="shared" si="0"/>
        <v>4640</v>
      </c>
      <c r="D13" s="197">
        <f>年中人口!D967</f>
        <v>50</v>
      </c>
      <c r="E13" s="197">
        <f>年中人口!E967</f>
        <v>162</v>
      </c>
      <c r="F13" s="197">
        <f>年中人口!F967</f>
        <v>46</v>
      </c>
      <c r="G13" s="197">
        <f>年中人口!G967</f>
        <v>41</v>
      </c>
      <c r="H13" s="197">
        <f>年中人口!H967</f>
        <v>38</v>
      </c>
      <c r="I13" s="197">
        <f>年中人口!I967</f>
        <v>37</v>
      </c>
      <c r="J13" s="197">
        <f>年中人口!J967</f>
        <v>161</v>
      </c>
      <c r="K13" s="197">
        <f>年中人口!K967</f>
        <v>204</v>
      </c>
      <c r="L13" s="197">
        <f>年中人口!L967</f>
        <v>267</v>
      </c>
      <c r="M13" s="198">
        <f>年中人口!M967</f>
        <v>273</v>
      </c>
      <c r="N13" s="199">
        <f>年中人口!N967</f>
        <v>282</v>
      </c>
      <c r="O13" s="224">
        <f>年中人口!O967</f>
        <v>390</v>
      </c>
      <c r="P13" s="197">
        <f>年中人口!P967</f>
        <v>416</v>
      </c>
      <c r="Q13" s="197">
        <f>年中人口!Q967</f>
        <v>394</v>
      </c>
      <c r="R13" s="197">
        <f>年中人口!R967</f>
        <v>351</v>
      </c>
      <c r="S13" s="197">
        <f>年中人口!S967</f>
        <v>346</v>
      </c>
      <c r="T13" s="197">
        <f>年中人口!T967</f>
        <v>374</v>
      </c>
      <c r="U13" s="197">
        <f>年中人口!U967</f>
        <v>368</v>
      </c>
      <c r="V13" s="197">
        <f>年中人口!V967</f>
        <v>214</v>
      </c>
      <c r="W13" s="197">
        <f>年中人口!W967</f>
        <v>140</v>
      </c>
      <c r="X13" s="197">
        <f>年中人口!X967</f>
        <v>111</v>
      </c>
      <c r="Y13" s="197">
        <f>年中人口!Y967</f>
        <v>74</v>
      </c>
      <c r="Z13" s="197">
        <f>年中人口!Z967</f>
        <v>45</v>
      </c>
      <c r="AA13" s="197">
        <f>年中人口!AA967</f>
        <v>14</v>
      </c>
      <c r="AB13" s="197">
        <f>年中人口!AB967</f>
        <v>1</v>
      </c>
      <c r="AC13" s="197">
        <f>年中人口!AC967</f>
        <v>3</v>
      </c>
    </row>
    <row r="14" spans="1:29" ht="14.45" customHeight="1">
      <c r="A14" s="291" t="s">
        <v>336</v>
      </c>
      <c r="B14" s="80" t="s">
        <v>456</v>
      </c>
      <c r="C14" s="197">
        <f t="shared" si="0"/>
        <v>2418</v>
      </c>
      <c r="D14" s="197">
        <f>年中人口!D968</f>
        <v>26</v>
      </c>
      <c r="E14" s="197">
        <f>年中人口!E968</f>
        <v>88</v>
      </c>
      <c r="F14" s="197">
        <f>年中人口!F968</f>
        <v>26</v>
      </c>
      <c r="G14" s="197">
        <f>年中人口!G968</f>
        <v>20</v>
      </c>
      <c r="H14" s="197">
        <f>年中人口!H968</f>
        <v>21</v>
      </c>
      <c r="I14" s="197">
        <f>年中人口!I968</f>
        <v>21</v>
      </c>
      <c r="J14" s="197">
        <f>年中人口!J968</f>
        <v>85</v>
      </c>
      <c r="K14" s="197">
        <f>年中人口!K968</f>
        <v>104</v>
      </c>
      <c r="L14" s="197">
        <f>年中人口!L968</f>
        <v>135</v>
      </c>
      <c r="M14" s="198">
        <f>年中人口!M968</f>
        <v>139</v>
      </c>
      <c r="N14" s="199">
        <f>年中人口!N968</f>
        <v>126</v>
      </c>
      <c r="O14" s="224">
        <f>年中人口!O968</f>
        <v>197</v>
      </c>
      <c r="P14" s="197">
        <f>年中人口!P968</f>
        <v>203</v>
      </c>
      <c r="Q14" s="197">
        <f>年中人口!Q968</f>
        <v>225</v>
      </c>
      <c r="R14" s="197">
        <f>年中人口!R968</f>
        <v>202</v>
      </c>
      <c r="S14" s="197">
        <f>年中人口!S968</f>
        <v>194</v>
      </c>
      <c r="T14" s="197">
        <f>年中人口!T968</f>
        <v>202</v>
      </c>
      <c r="U14" s="197">
        <f>年中人口!U968</f>
        <v>201</v>
      </c>
      <c r="V14" s="197">
        <f>年中人口!V968</f>
        <v>109</v>
      </c>
      <c r="W14" s="197">
        <f>年中人口!W968</f>
        <v>64</v>
      </c>
      <c r="X14" s="197">
        <f>年中人口!X968</f>
        <v>54</v>
      </c>
      <c r="Y14" s="197">
        <f>年中人口!Y968</f>
        <v>39</v>
      </c>
      <c r="Z14" s="197">
        <f>年中人口!Z968</f>
        <v>17</v>
      </c>
      <c r="AA14" s="197">
        <f>年中人口!AA968</f>
        <v>5</v>
      </c>
      <c r="AB14" s="197">
        <f>年中人口!AB968</f>
        <v>1</v>
      </c>
      <c r="AC14" s="197">
        <f>年中人口!AC968</f>
        <v>2</v>
      </c>
    </row>
    <row r="15" spans="1:29" ht="14.45" customHeight="1">
      <c r="A15" s="291"/>
      <c r="B15" s="80" t="s">
        <v>457</v>
      </c>
      <c r="C15" s="197">
        <f t="shared" si="0"/>
        <v>2222</v>
      </c>
      <c r="D15" s="197">
        <f>年中人口!D969</f>
        <v>24</v>
      </c>
      <c r="E15" s="197">
        <f>年中人口!E969</f>
        <v>74</v>
      </c>
      <c r="F15" s="197">
        <f>年中人口!F969</f>
        <v>20</v>
      </c>
      <c r="G15" s="197">
        <f>年中人口!G969</f>
        <v>21</v>
      </c>
      <c r="H15" s="197">
        <f>年中人口!H969</f>
        <v>17</v>
      </c>
      <c r="I15" s="197">
        <f>年中人口!I969</f>
        <v>16</v>
      </c>
      <c r="J15" s="197">
        <f>年中人口!J969</f>
        <v>76</v>
      </c>
      <c r="K15" s="197">
        <f>年中人口!K969</f>
        <v>100</v>
      </c>
      <c r="L15" s="197">
        <f>年中人口!L969</f>
        <v>132</v>
      </c>
      <c r="M15" s="198">
        <f>年中人口!M969</f>
        <v>134</v>
      </c>
      <c r="N15" s="199">
        <f>年中人口!N969</f>
        <v>156</v>
      </c>
      <c r="O15" s="224">
        <f>年中人口!O969</f>
        <v>193</v>
      </c>
      <c r="P15" s="197">
        <f>年中人口!P969</f>
        <v>213</v>
      </c>
      <c r="Q15" s="197">
        <f>年中人口!Q969</f>
        <v>169</v>
      </c>
      <c r="R15" s="197">
        <f>年中人口!R969</f>
        <v>149</v>
      </c>
      <c r="S15" s="197">
        <f>年中人口!S969</f>
        <v>152</v>
      </c>
      <c r="T15" s="197">
        <f>年中人口!T969</f>
        <v>172</v>
      </c>
      <c r="U15" s="197">
        <f>年中人口!U969</f>
        <v>167</v>
      </c>
      <c r="V15" s="197">
        <f>年中人口!V969</f>
        <v>105</v>
      </c>
      <c r="W15" s="197">
        <f>年中人口!W969</f>
        <v>76</v>
      </c>
      <c r="X15" s="197">
        <f>年中人口!X969</f>
        <v>57</v>
      </c>
      <c r="Y15" s="197">
        <f>年中人口!Y969</f>
        <v>35</v>
      </c>
      <c r="Z15" s="197">
        <f>年中人口!Z969</f>
        <v>28</v>
      </c>
      <c r="AA15" s="197">
        <f>年中人口!AA969</f>
        <v>9</v>
      </c>
      <c r="AB15" s="197">
        <f>年中人口!AB969</f>
        <v>0</v>
      </c>
      <c r="AC15" s="197">
        <f>年中人口!AC969</f>
        <v>1</v>
      </c>
    </row>
    <row r="16" spans="1:29" ht="27" customHeight="1">
      <c r="A16" s="211" t="s">
        <v>1219</v>
      </c>
      <c r="B16" s="80" t="s">
        <v>455</v>
      </c>
      <c r="C16" s="197">
        <f t="shared" si="0"/>
        <v>5742</v>
      </c>
      <c r="D16" s="197">
        <f>年中人口!D970</f>
        <v>51</v>
      </c>
      <c r="E16" s="197">
        <f>年中人口!E970</f>
        <v>234</v>
      </c>
      <c r="F16" s="197">
        <f>年中人口!F970</f>
        <v>58</v>
      </c>
      <c r="G16" s="197">
        <f>年中人口!G970</f>
        <v>65</v>
      </c>
      <c r="H16" s="197">
        <f>年中人口!H970</f>
        <v>60</v>
      </c>
      <c r="I16" s="197">
        <f>年中人口!I970</f>
        <v>51</v>
      </c>
      <c r="J16" s="197">
        <f>年中人口!J970</f>
        <v>248</v>
      </c>
      <c r="K16" s="197">
        <f>年中人口!K970</f>
        <v>292</v>
      </c>
      <c r="L16" s="197">
        <f>年中人口!L970</f>
        <v>382</v>
      </c>
      <c r="M16" s="198">
        <f>年中人口!M970</f>
        <v>397</v>
      </c>
      <c r="N16" s="199">
        <f>年中人口!N970</f>
        <v>353</v>
      </c>
      <c r="O16" s="224">
        <f>年中人口!O970</f>
        <v>421</v>
      </c>
      <c r="P16" s="197">
        <f>年中人口!P970</f>
        <v>453</v>
      </c>
      <c r="Q16" s="197">
        <f>年中人口!Q970</f>
        <v>406</v>
      </c>
      <c r="R16" s="197">
        <f>年中人口!R970</f>
        <v>446</v>
      </c>
      <c r="S16" s="197">
        <f>年中人口!S970</f>
        <v>515</v>
      </c>
      <c r="T16" s="197">
        <f>年中人口!T970</f>
        <v>445</v>
      </c>
      <c r="U16" s="197">
        <f>年中人口!U970</f>
        <v>362</v>
      </c>
      <c r="V16" s="197">
        <f>年中人口!V970</f>
        <v>220</v>
      </c>
      <c r="W16" s="197">
        <f>年中人口!W970</f>
        <v>164</v>
      </c>
      <c r="X16" s="197">
        <f>年中人口!X970</f>
        <v>146</v>
      </c>
      <c r="Y16" s="197">
        <f>年中人口!Y970</f>
        <v>103</v>
      </c>
      <c r="Z16" s="197">
        <f>年中人口!Z970</f>
        <v>75</v>
      </c>
      <c r="AA16" s="197">
        <f>年中人口!AA970</f>
        <v>24</v>
      </c>
      <c r="AB16" s="197">
        <f>年中人口!AB970</f>
        <v>5</v>
      </c>
      <c r="AC16" s="197">
        <f>年中人口!AC970</f>
        <v>0</v>
      </c>
    </row>
    <row r="17" spans="1:29" ht="14.45" customHeight="1">
      <c r="A17" s="291" t="s">
        <v>337</v>
      </c>
      <c r="B17" s="80" t="s">
        <v>456</v>
      </c>
      <c r="C17" s="197">
        <f t="shared" si="0"/>
        <v>3041</v>
      </c>
      <c r="D17" s="197">
        <f>年中人口!D971</f>
        <v>27</v>
      </c>
      <c r="E17" s="197">
        <f>年中人口!E971</f>
        <v>126</v>
      </c>
      <c r="F17" s="197">
        <f>年中人口!F971</f>
        <v>29</v>
      </c>
      <c r="G17" s="197">
        <f>年中人口!G971</f>
        <v>35</v>
      </c>
      <c r="H17" s="197">
        <f>年中人口!H971</f>
        <v>34</v>
      </c>
      <c r="I17" s="197">
        <f>年中人口!I971</f>
        <v>28</v>
      </c>
      <c r="J17" s="197">
        <f>年中人口!J971</f>
        <v>146</v>
      </c>
      <c r="K17" s="197">
        <f>年中人口!K971</f>
        <v>165</v>
      </c>
      <c r="L17" s="197">
        <f>年中人口!L971</f>
        <v>212</v>
      </c>
      <c r="M17" s="198">
        <f>年中人口!M971</f>
        <v>216</v>
      </c>
      <c r="N17" s="199">
        <f>年中人口!N971</f>
        <v>166</v>
      </c>
      <c r="O17" s="224">
        <f>年中人口!O971</f>
        <v>217</v>
      </c>
      <c r="P17" s="197">
        <f>年中人口!P971</f>
        <v>229</v>
      </c>
      <c r="Q17" s="197">
        <f>年中人口!Q971</f>
        <v>231</v>
      </c>
      <c r="R17" s="197">
        <f>年中人口!R971</f>
        <v>249</v>
      </c>
      <c r="S17" s="197">
        <f>年中人口!S971</f>
        <v>286</v>
      </c>
      <c r="T17" s="197">
        <f>年中人口!T971</f>
        <v>250</v>
      </c>
      <c r="U17" s="197">
        <f>年中人口!U971</f>
        <v>195</v>
      </c>
      <c r="V17" s="197">
        <f>年中人口!V971</f>
        <v>102</v>
      </c>
      <c r="W17" s="197">
        <f>年中人口!W971</f>
        <v>83</v>
      </c>
      <c r="X17" s="197">
        <f>年中人口!X971</f>
        <v>58</v>
      </c>
      <c r="Y17" s="197">
        <f>年中人口!Y971</f>
        <v>46</v>
      </c>
      <c r="Z17" s="197">
        <f>年中人口!Z971</f>
        <v>27</v>
      </c>
      <c r="AA17" s="197">
        <f>年中人口!AA971</f>
        <v>9</v>
      </c>
      <c r="AB17" s="197">
        <f>年中人口!AB971</f>
        <v>1</v>
      </c>
      <c r="AC17" s="197">
        <f>年中人口!AC971</f>
        <v>0</v>
      </c>
    </row>
    <row r="18" spans="1:29" ht="14.45" customHeight="1">
      <c r="A18" s="291"/>
      <c r="B18" s="80" t="s">
        <v>457</v>
      </c>
      <c r="C18" s="197">
        <f t="shared" si="0"/>
        <v>2701</v>
      </c>
      <c r="D18" s="197">
        <f>年中人口!D972</f>
        <v>24</v>
      </c>
      <c r="E18" s="197">
        <f>年中人口!E972</f>
        <v>108</v>
      </c>
      <c r="F18" s="197">
        <f>年中人口!F972</f>
        <v>29</v>
      </c>
      <c r="G18" s="197">
        <f>年中人口!G972</f>
        <v>30</v>
      </c>
      <c r="H18" s="197">
        <f>年中人口!H972</f>
        <v>26</v>
      </c>
      <c r="I18" s="197">
        <f>年中人口!I972</f>
        <v>23</v>
      </c>
      <c r="J18" s="197">
        <f>年中人口!J972</f>
        <v>102</v>
      </c>
      <c r="K18" s="197">
        <f>年中人口!K972</f>
        <v>127</v>
      </c>
      <c r="L18" s="197">
        <f>年中人口!L972</f>
        <v>170</v>
      </c>
      <c r="M18" s="198">
        <f>年中人口!M972</f>
        <v>181</v>
      </c>
      <c r="N18" s="199">
        <f>年中人口!N972</f>
        <v>187</v>
      </c>
      <c r="O18" s="224">
        <f>年中人口!O972</f>
        <v>204</v>
      </c>
      <c r="P18" s="197">
        <f>年中人口!P972</f>
        <v>224</v>
      </c>
      <c r="Q18" s="197">
        <f>年中人口!Q972</f>
        <v>175</v>
      </c>
      <c r="R18" s="197">
        <f>年中人口!R972</f>
        <v>197</v>
      </c>
      <c r="S18" s="197">
        <f>年中人口!S972</f>
        <v>229</v>
      </c>
      <c r="T18" s="197">
        <f>年中人口!T972</f>
        <v>195</v>
      </c>
      <c r="U18" s="197">
        <f>年中人口!U972</f>
        <v>167</v>
      </c>
      <c r="V18" s="197">
        <f>年中人口!V972</f>
        <v>118</v>
      </c>
      <c r="W18" s="197">
        <f>年中人口!W972</f>
        <v>81</v>
      </c>
      <c r="X18" s="197">
        <f>年中人口!X972</f>
        <v>88</v>
      </c>
      <c r="Y18" s="197">
        <f>年中人口!Y972</f>
        <v>57</v>
      </c>
      <c r="Z18" s="197">
        <f>年中人口!Z972</f>
        <v>48</v>
      </c>
      <c r="AA18" s="197">
        <f>年中人口!AA972</f>
        <v>15</v>
      </c>
      <c r="AB18" s="197">
        <f>年中人口!AB972</f>
        <v>4</v>
      </c>
      <c r="AC18" s="197">
        <f>年中人口!AC972</f>
        <v>0</v>
      </c>
    </row>
    <row r="19" spans="1:29" s="202" customFormat="1" ht="27" customHeight="1">
      <c r="A19" s="73" t="s">
        <v>201</v>
      </c>
      <c r="B19" s="74" t="s">
        <v>452</v>
      </c>
      <c r="C19" s="75">
        <f t="shared" si="0"/>
        <v>844585</v>
      </c>
      <c r="D19" s="75">
        <f>年中人口!D979</f>
        <v>5139</v>
      </c>
      <c r="E19" s="75">
        <f>年中人口!E979</f>
        <v>22201</v>
      </c>
      <c r="F19" s="75">
        <f>年中人口!F979</f>
        <v>5313</v>
      </c>
      <c r="G19" s="75">
        <f>年中人口!G979</f>
        <v>5784</v>
      </c>
      <c r="H19" s="75">
        <f>年中人口!H979</f>
        <v>5948</v>
      </c>
      <c r="I19" s="75">
        <f>年中人口!I979</f>
        <v>5156</v>
      </c>
      <c r="J19" s="75">
        <f>年中人口!J979</f>
        <v>30718</v>
      </c>
      <c r="K19" s="75">
        <f>年中人口!K979</f>
        <v>41763</v>
      </c>
      <c r="L19" s="75">
        <f>年中人口!L979</f>
        <v>55163</v>
      </c>
      <c r="M19" s="76">
        <f>年中人口!M979</f>
        <v>60098</v>
      </c>
      <c r="N19" s="77">
        <f>年中人口!N979</f>
        <v>57356</v>
      </c>
      <c r="O19" s="221">
        <f>年中人口!O979</f>
        <v>64618</v>
      </c>
      <c r="P19" s="75">
        <f>年中人口!P979</f>
        <v>66789</v>
      </c>
      <c r="Q19" s="75">
        <f>年中人口!Q979</f>
        <v>60944</v>
      </c>
      <c r="R19" s="75">
        <f>年中人口!R979</f>
        <v>67109</v>
      </c>
      <c r="S19" s="75">
        <f>年中人口!S979</f>
        <v>70172</v>
      </c>
      <c r="T19" s="75">
        <f>年中人口!T979</f>
        <v>65280</v>
      </c>
      <c r="U19" s="75">
        <f>年中人口!U979</f>
        <v>57115</v>
      </c>
      <c r="V19" s="75">
        <f>年中人口!V979</f>
        <v>36249</v>
      </c>
      <c r="W19" s="75">
        <f>年中人口!W979</f>
        <v>29492</v>
      </c>
      <c r="X19" s="75">
        <f>年中人口!X979</f>
        <v>25156</v>
      </c>
      <c r="Y19" s="75">
        <f>年中人口!Y979</f>
        <v>17016</v>
      </c>
      <c r="Z19" s="75">
        <f>年中人口!Z979</f>
        <v>8908</v>
      </c>
      <c r="AA19" s="75">
        <f>年中人口!AA979</f>
        <v>2726</v>
      </c>
      <c r="AB19" s="75">
        <f>年中人口!AB979</f>
        <v>499</v>
      </c>
      <c r="AC19" s="75">
        <f>年中人口!AC979</f>
        <v>74</v>
      </c>
    </row>
    <row r="20" spans="1:29" s="202" customFormat="1" ht="14.45" customHeight="1">
      <c r="A20" s="292" t="s">
        <v>1220</v>
      </c>
      <c r="B20" s="74" t="s">
        <v>453</v>
      </c>
      <c r="C20" s="75">
        <f t="shared" si="0"/>
        <v>432756</v>
      </c>
      <c r="D20" s="75">
        <f>年中人口!D980</f>
        <v>2669</v>
      </c>
      <c r="E20" s="75">
        <f>年中人口!E980</f>
        <v>11632</v>
      </c>
      <c r="F20" s="75">
        <f>年中人口!F980</f>
        <v>2754</v>
      </c>
      <c r="G20" s="75">
        <f>年中人口!G980</f>
        <v>3054</v>
      </c>
      <c r="H20" s="75">
        <f>年中人口!H980</f>
        <v>3116</v>
      </c>
      <c r="I20" s="75">
        <f>年中人口!I980</f>
        <v>2708</v>
      </c>
      <c r="J20" s="75">
        <f>年中人口!J980</f>
        <v>16086</v>
      </c>
      <c r="K20" s="75">
        <f>年中人口!K980</f>
        <v>21681</v>
      </c>
      <c r="L20" s="75">
        <f>年中人口!L980</f>
        <v>28952</v>
      </c>
      <c r="M20" s="76">
        <f>年中人口!M980</f>
        <v>31203</v>
      </c>
      <c r="N20" s="77">
        <f>年中人口!N980</f>
        <v>29950</v>
      </c>
      <c r="O20" s="221">
        <f>年中人口!O980</f>
        <v>33594</v>
      </c>
      <c r="P20" s="75">
        <f>年中人口!P980</f>
        <v>34909</v>
      </c>
      <c r="Q20" s="75">
        <f>年中人口!Q980</f>
        <v>31474</v>
      </c>
      <c r="R20" s="75">
        <f>年中人口!R980</f>
        <v>35449</v>
      </c>
      <c r="S20" s="75">
        <f>年中人口!S980</f>
        <v>36560</v>
      </c>
      <c r="T20" s="75">
        <f>年中人口!T980</f>
        <v>33097</v>
      </c>
      <c r="U20" s="75">
        <f>年中人口!U980</f>
        <v>28680</v>
      </c>
      <c r="V20" s="75">
        <f>年中人口!V980</f>
        <v>17723</v>
      </c>
      <c r="W20" s="75">
        <f>年中人口!W980</f>
        <v>14167</v>
      </c>
      <c r="X20" s="75">
        <f>年中人口!X980</f>
        <v>11738</v>
      </c>
      <c r="Y20" s="75">
        <f>年中人口!Y980</f>
        <v>7646</v>
      </c>
      <c r="Z20" s="75">
        <f>年中人口!Z980</f>
        <v>4127</v>
      </c>
      <c r="AA20" s="75">
        <f>年中人口!AA980</f>
        <v>1185</v>
      </c>
      <c r="AB20" s="75">
        <f>年中人口!AB980</f>
        <v>192</v>
      </c>
      <c r="AC20" s="75">
        <f>年中人口!AC980</f>
        <v>42</v>
      </c>
    </row>
    <row r="21" spans="1:29" s="202" customFormat="1" ht="14.45" customHeight="1">
      <c r="A21" s="292"/>
      <c r="B21" s="74" t="s">
        <v>454</v>
      </c>
      <c r="C21" s="75">
        <f t="shared" si="0"/>
        <v>411829</v>
      </c>
      <c r="D21" s="75">
        <f>年中人口!D981</f>
        <v>2470</v>
      </c>
      <c r="E21" s="75">
        <f>年中人口!E981</f>
        <v>10569</v>
      </c>
      <c r="F21" s="75">
        <f>年中人口!F981</f>
        <v>2559</v>
      </c>
      <c r="G21" s="75">
        <f>年中人口!G981</f>
        <v>2730</v>
      </c>
      <c r="H21" s="75">
        <f>年中人口!H981</f>
        <v>2832</v>
      </c>
      <c r="I21" s="75">
        <f>年中人口!I981</f>
        <v>2448</v>
      </c>
      <c r="J21" s="75">
        <f>年中人口!J981</f>
        <v>14632</v>
      </c>
      <c r="K21" s="75">
        <f>年中人口!K981</f>
        <v>20082</v>
      </c>
      <c r="L21" s="75">
        <f>年中人口!L981</f>
        <v>26211</v>
      </c>
      <c r="M21" s="76">
        <f>年中人口!M981</f>
        <v>28895</v>
      </c>
      <c r="N21" s="77">
        <f>年中人口!N981</f>
        <v>27406</v>
      </c>
      <c r="O21" s="221">
        <f>年中人口!O981</f>
        <v>31024</v>
      </c>
      <c r="P21" s="75">
        <f>年中人口!P981</f>
        <v>31880</v>
      </c>
      <c r="Q21" s="75">
        <f>年中人口!Q981</f>
        <v>29470</v>
      </c>
      <c r="R21" s="75">
        <f>年中人口!R981</f>
        <v>31660</v>
      </c>
      <c r="S21" s="75">
        <f>年中人口!S981</f>
        <v>33612</v>
      </c>
      <c r="T21" s="75">
        <f>年中人口!T981</f>
        <v>32183</v>
      </c>
      <c r="U21" s="75">
        <f>年中人口!U981</f>
        <v>28435</v>
      </c>
      <c r="V21" s="75">
        <f>年中人口!V981</f>
        <v>18526</v>
      </c>
      <c r="W21" s="75">
        <f>年中人口!W981</f>
        <v>15325</v>
      </c>
      <c r="X21" s="75">
        <f>年中人口!X981</f>
        <v>13418</v>
      </c>
      <c r="Y21" s="75">
        <f>年中人口!Y981</f>
        <v>9370</v>
      </c>
      <c r="Z21" s="75">
        <f>年中人口!Z981</f>
        <v>4781</v>
      </c>
      <c r="AA21" s="75">
        <f>年中人口!AA981</f>
        <v>1541</v>
      </c>
      <c r="AB21" s="75">
        <f>年中人口!AB981</f>
        <v>307</v>
      </c>
      <c r="AC21" s="75">
        <f>年中人口!AC981</f>
        <v>32</v>
      </c>
    </row>
    <row r="22" spans="1:29" ht="27" customHeight="1">
      <c r="A22" s="79" t="s">
        <v>1221</v>
      </c>
      <c r="B22" s="80" t="s">
        <v>455</v>
      </c>
      <c r="C22" s="203">
        <f t="shared" si="0"/>
        <v>203214</v>
      </c>
      <c r="D22" s="197">
        <f>年中人口!D982</f>
        <v>1083</v>
      </c>
      <c r="E22" s="197">
        <f>年中人口!E982</f>
        <v>5142</v>
      </c>
      <c r="F22" s="197">
        <f>年中人口!F982</f>
        <v>1148</v>
      </c>
      <c r="G22" s="197">
        <f>年中人口!G982</f>
        <v>1303</v>
      </c>
      <c r="H22" s="197">
        <f>年中人口!H982</f>
        <v>1439</v>
      </c>
      <c r="I22" s="197">
        <f>年中人口!I982</f>
        <v>1252</v>
      </c>
      <c r="J22" s="197">
        <f>年中人口!J982</f>
        <v>7885</v>
      </c>
      <c r="K22" s="197">
        <f>年中人口!K982</f>
        <v>10770</v>
      </c>
      <c r="L22" s="197">
        <f>年中人口!L982</f>
        <v>13331</v>
      </c>
      <c r="M22" s="198">
        <f>年中人口!M982</f>
        <v>14506</v>
      </c>
      <c r="N22" s="199">
        <f>年中人口!N982</f>
        <v>14157</v>
      </c>
      <c r="O22" s="197">
        <f>年中人口!O982</f>
        <v>15852</v>
      </c>
      <c r="P22" s="197">
        <f>年中人口!P982</f>
        <v>16376</v>
      </c>
      <c r="Q22" s="197">
        <f>年中人口!Q982</f>
        <v>14984</v>
      </c>
      <c r="R22" s="197">
        <f>年中人口!R982</f>
        <v>16011</v>
      </c>
      <c r="S22" s="197">
        <f>年中人口!S982</f>
        <v>16827</v>
      </c>
      <c r="T22" s="197">
        <f>年中人口!T982</f>
        <v>15966</v>
      </c>
      <c r="U22" s="197">
        <f>年中人口!U982</f>
        <v>14312</v>
      </c>
      <c r="V22" s="197">
        <f>年中人口!V982</f>
        <v>8639</v>
      </c>
      <c r="W22" s="197">
        <f>年中人口!W982</f>
        <v>6211</v>
      </c>
      <c r="X22" s="197">
        <f>年中人口!X982</f>
        <v>4839</v>
      </c>
      <c r="Y22" s="197">
        <f>年中人口!Y982</f>
        <v>3359</v>
      </c>
      <c r="Z22" s="197">
        <f>年中人口!Z982</f>
        <v>2140</v>
      </c>
      <c r="AA22" s="197">
        <f>年中人口!AA982</f>
        <v>679</v>
      </c>
      <c r="AB22" s="197">
        <f>年中人口!AB982</f>
        <v>128</v>
      </c>
      <c r="AC22" s="197">
        <f>年中人口!AC982</f>
        <v>17</v>
      </c>
    </row>
    <row r="23" spans="1:29" ht="14.45" customHeight="1">
      <c r="A23" s="291" t="s">
        <v>1222</v>
      </c>
      <c r="B23" s="80" t="s">
        <v>456</v>
      </c>
      <c r="C23" s="203">
        <f t="shared" si="0"/>
        <v>100911</v>
      </c>
      <c r="D23" s="197">
        <f>年中人口!D983</f>
        <v>578</v>
      </c>
      <c r="E23" s="197">
        <f>年中人口!E983</f>
        <v>2704</v>
      </c>
      <c r="F23" s="197">
        <f>年中人口!F983</f>
        <v>596</v>
      </c>
      <c r="G23" s="197">
        <f>年中人口!G983</f>
        <v>689</v>
      </c>
      <c r="H23" s="197">
        <f>年中人口!H983</f>
        <v>757</v>
      </c>
      <c r="I23" s="197">
        <f>年中人口!I983</f>
        <v>662</v>
      </c>
      <c r="J23" s="197">
        <f>年中人口!J983</f>
        <v>4147</v>
      </c>
      <c r="K23" s="197">
        <f>年中人口!K983</f>
        <v>5576</v>
      </c>
      <c r="L23" s="197">
        <f>年中人口!L983</f>
        <v>7033</v>
      </c>
      <c r="M23" s="198">
        <f>年中人口!M983</f>
        <v>7539</v>
      </c>
      <c r="N23" s="199">
        <f>年中人口!N983</f>
        <v>7427</v>
      </c>
      <c r="O23" s="197">
        <f>年中人口!O983</f>
        <v>8273</v>
      </c>
      <c r="P23" s="197">
        <f>年中人口!P983</f>
        <v>8148</v>
      </c>
      <c r="Q23" s="197">
        <f>年中人口!Q983</f>
        <v>7163</v>
      </c>
      <c r="R23" s="197">
        <f>年中人口!R983</f>
        <v>7853</v>
      </c>
      <c r="S23" s="197">
        <f>年中人口!S983</f>
        <v>7992</v>
      </c>
      <c r="T23" s="197">
        <f>年中人口!T983</f>
        <v>7676</v>
      </c>
      <c r="U23" s="197">
        <f>年中人口!U983</f>
        <v>6735</v>
      </c>
      <c r="V23" s="197">
        <f>年中人口!V983</f>
        <v>4044</v>
      </c>
      <c r="W23" s="197">
        <f>年中人口!W983</f>
        <v>2809</v>
      </c>
      <c r="X23" s="197">
        <f>年中人口!X983</f>
        <v>2110</v>
      </c>
      <c r="Y23" s="197">
        <f>年中人口!Y983</f>
        <v>1540</v>
      </c>
      <c r="Z23" s="197">
        <f>年中人口!Z983</f>
        <v>1146</v>
      </c>
      <c r="AA23" s="197">
        <f>年中人口!AA983</f>
        <v>353</v>
      </c>
      <c r="AB23" s="197">
        <f>年中人口!AB983</f>
        <v>58</v>
      </c>
      <c r="AC23" s="197">
        <f>年中人口!AC983</f>
        <v>7</v>
      </c>
    </row>
    <row r="24" spans="1:29" ht="14.45" customHeight="1">
      <c r="A24" s="291"/>
      <c r="B24" s="80" t="s">
        <v>457</v>
      </c>
      <c r="C24" s="203">
        <f t="shared" si="0"/>
        <v>102303</v>
      </c>
      <c r="D24" s="197">
        <f>年中人口!D984</f>
        <v>505</v>
      </c>
      <c r="E24" s="197">
        <f>年中人口!E984</f>
        <v>2438</v>
      </c>
      <c r="F24" s="197">
        <f>年中人口!F984</f>
        <v>552</v>
      </c>
      <c r="G24" s="197">
        <f>年中人口!G984</f>
        <v>614</v>
      </c>
      <c r="H24" s="197">
        <f>年中人口!H984</f>
        <v>682</v>
      </c>
      <c r="I24" s="197">
        <f>年中人口!I984</f>
        <v>590</v>
      </c>
      <c r="J24" s="197">
        <f>年中人口!J984</f>
        <v>3738</v>
      </c>
      <c r="K24" s="197">
        <f>年中人口!K984</f>
        <v>5194</v>
      </c>
      <c r="L24" s="197">
        <f>年中人口!L984</f>
        <v>6298</v>
      </c>
      <c r="M24" s="198">
        <f>年中人口!M984</f>
        <v>6967</v>
      </c>
      <c r="N24" s="199">
        <f>年中人口!N984</f>
        <v>6730</v>
      </c>
      <c r="O24" s="197">
        <f>年中人口!O984</f>
        <v>7579</v>
      </c>
      <c r="P24" s="197">
        <f>年中人口!P984</f>
        <v>8228</v>
      </c>
      <c r="Q24" s="197">
        <f>年中人口!Q984</f>
        <v>7821</v>
      </c>
      <c r="R24" s="197">
        <f>年中人口!R984</f>
        <v>8158</v>
      </c>
      <c r="S24" s="197">
        <f>年中人口!S984</f>
        <v>8835</v>
      </c>
      <c r="T24" s="197">
        <f>年中人口!T984</f>
        <v>8290</v>
      </c>
      <c r="U24" s="197">
        <f>年中人口!U984</f>
        <v>7577</v>
      </c>
      <c r="V24" s="197">
        <f>年中人口!V984</f>
        <v>4595</v>
      </c>
      <c r="W24" s="197">
        <f>年中人口!W984</f>
        <v>3402</v>
      </c>
      <c r="X24" s="197">
        <f>年中人口!X984</f>
        <v>2729</v>
      </c>
      <c r="Y24" s="197">
        <f>年中人口!Y984</f>
        <v>1819</v>
      </c>
      <c r="Z24" s="197">
        <f>年中人口!Z984</f>
        <v>994</v>
      </c>
      <c r="AA24" s="197">
        <f>年中人口!AA984</f>
        <v>326</v>
      </c>
      <c r="AB24" s="197">
        <f>年中人口!AB984</f>
        <v>70</v>
      </c>
      <c r="AC24" s="197">
        <f>年中人口!AC984</f>
        <v>10</v>
      </c>
    </row>
    <row r="25" spans="1:29" s="206" customFormat="1" ht="24.95" customHeight="1">
      <c r="A25" s="79" t="s">
        <v>1164</v>
      </c>
      <c r="B25" s="80" t="s">
        <v>1289</v>
      </c>
      <c r="C25" s="203">
        <f t="shared" si="0"/>
        <v>133755</v>
      </c>
      <c r="D25" s="203">
        <f>年中人口!D973</f>
        <v>833</v>
      </c>
      <c r="E25" s="203">
        <f>年中人口!E973</f>
        <v>3775</v>
      </c>
      <c r="F25" s="203">
        <f>年中人口!F973</f>
        <v>854</v>
      </c>
      <c r="G25" s="203">
        <f>年中人口!G973</f>
        <v>992</v>
      </c>
      <c r="H25" s="203">
        <f>年中人口!H973</f>
        <v>1029</v>
      </c>
      <c r="I25" s="203">
        <f>年中人口!I973</f>
        <v>900</v>
      </c>
      <c r="J25" s="203">
        <f>年中人口!J973</f>
        <v>5622</v>
      </c>
      <c r="K25" s="203">
        <f>年中人口!K973</f>
        <v>7733</v>
      </c>
      <c r="L25" s="203">
        <f>年中人口!L973</f>
        <v>9297</v>
      </c>
      <c r="M25" s="204">
        <f>年中人口!M973</f>
        <v>9615</v>
      </c>
      <c r="N25" s="205">
        <f>年中人口!N973</f>
        <v>8932</v>
      </c>
      <c r="O25" s="222">
        <f>年中人口!O973</f>
        <v>10461</v>
      </c>
      <c r="P25" s="203">
        <f>年中人口!P973</f>
        <v>11068</v>
      </c>
      <c r="Q25" s="203">
        <f>年中人口!Q973</f>
        <v>10197</v>
      </c>
      <c r="R25" s="203">
        <f>年中人口!R973</f>
        <v>10664</v>
      </c>
      <c r="S25" s="203">
        <f>年中人口!S973</f>
        <v>10572</v>
      </c>
      <c r="T25" s="203">
        <f>年中人口!T973</f>
        <v>9573</v>
      </c>
      <c r="U25" s="203">
        <f>年中人口!U973</f>
        <v>8572</v>
      </c>
      <c r="V25" s="203">
        <f>年中人口!V973</f>
        <v>5345</v>
      </c>
      <c r="W25" s="203">
        <f>年中人口!W973</f>
        <v>4255</v>
      </c>
      <c r="X25" s="203">
        <f>年中人口!X973</f>
        <v>3482</v>
      </c>
      <c r="Y25" s="203">
        <f>年中人口!Y973</f>
        <v>2218</v>
      </c>
      <c r="Z25" s="203">
        <f>年中人口!Z973</f>
        <v>1161</v>
      </c>
      <c r="AA25" s="203">
        <f>年中人口!AA973</f>
        <v>309</v>
      </c>
      <c r="AB25" s="203">
        <f>年中人口!AB973</f>
        <v>65</v>
      </c>
      <c r="AC25" s="203">
        <f>年中人口!AC973</f>
        <v>6</v>
      </c>
    </row>
    <row r="26" spans="1:29" s="206" customFormat="1" ht="14.45" customHeight="1">
      <c r="A26" s="297" t="s">
        <v>1223</v>
      </c>
      <c r="B26" s="80" t="s">
        <v>1290</v>
      </c>
      <c r="C26" s="203">
        <f t="shared" si="0"/>
        <v>67586</v>
      </c>
      <c r="D26" s="203">
        <f>年中人口!D974</f>
        <v>441</v>
      </c>
      <c r="E26" s="203">
        <f>年中人口!E974</f>
        <v>1954</v>
      </c>
      <c r="F26" s="203">
        <f>年中人口!F974</f>
        <v>448</v>
      </c>
      <c r="G26" s="203">
        <f>年中人口!G974</f>
        <v>515</v>
      </c>
      <c r="H26" s="203">
        <f>年中人口!H974</f>
        <v>525</v>
      </c>
      <c r="I26" s="203">
        <f>年中人口!I974</f>
        <v>466</v>
      </c>
      <c r="J26" s="203">
        <f>年中人口!J974</f>
        <v>2904</v>
      </c>
      <c r="K26" s="203">
        <f>年中人口!K974</f>
        <v>4015</v>
      </c>
      <c r="L26" s="203">
        <f>年中人口!L974</f>
        <v>4813</v>
      </c>
      <c r="M26" s="204">
        <f>年中人口!M974</f>
        <v>4945</v>
      </c>
      <c r="N26" s="205">
        <f>年中人口!N974</f>
        <v>4536</v>
      </c>
      <c r="O26" s="222">
        <f>年中人口!O974</f>
        <v>5328</v>
      </c>
      <c r="P26" s="203">
        <f>年中人口!P974</f>
        <v>5670</v>
      </c>
      <c r="Q26" s="203">
        <f>年中人口!Q974</f>
        <v>5197</v>
      </c>
      <c r="R26" s="203">
        <f>年中人口!R974</f>
        <v>5609</v>
      </c>
      <c r="S26" s="203">
        <f>年中人口!S974</f>
        <v>5391</v>
      </c>
      <c r="T26" s="203">
        <f>年中人口!T974</f>
        <v>4648</v>
      </c>
      <c r="U26" s="203">
        <f>年中人口!U974</f>
        <v>4279</v>
      </c>
      <c r="V26" s="203">
        <f>年中人口!V974</f>
        <v>2576</v>
      </c>
      <c r="W26" s="203">
        <f>年中人口!W974</f>
        <v>2004</v>
      </c>
      <c r="X26" s="203">
        <f>年中人口!X974</f>
        <v>1616</v>
      </c>
      <c r="Y26" s="203">
        <f>年中人口!Y974</f>
        <v>972</v>
      </c>
      <c r="Z26" s="203">
        <f>年中人口!Z974</f>
        <v>533</v>
      </c>
      <c r="AA26" s="203">
        <f>年中人口!AA974</f>
        <v>133</v>
      </c>
      <c r="AB26" s="203">
        <f>年中人口!AB974</f>
        <v>19</v>
      </c>
      <c r="AC26" s="203">
        <f>年中人口!AC974</f>
        <v>3</v>
      </c>
    </row>
    <row r="27" spans="1:29" s="206" customFormat="1" ht="14.45" customHeight="1">
      <c r="A27" s="291"/>
      <c r="B27" s="80" t="s">
        <v>1291</v>
      </c>
      <c r="C27" s="203">
        <f t="shared" si="0"/>
        <v>66169</v>
      </c>
      <c r="D27" s="203">
        <f>年中人口!D975</f>
        <v>392</v>
      </c>
      <c r="E27" s="203">
        <f>年中人口!E975</f>
        <v>1821</v>
      </c>
      <c r="F27" s="203">
        <f>年中人口!F975</f>
        <v>406</v>
      </c>
      <c r="G27" s="203">
        <f>年中人口!G975</f>
        <v>477</v>
      </c>
      <c r="H27" s="203">
        <f>年中人口!H975</f>
        <v>504</v>
      </c>
      <c r="I27" s="203">
        <f>年中人口!I975</f>
        <v>434</v>
      </c>
      <c r="J27" s="203">
        <f>年中人口!J975</f>
        <v>2718</v>
      </c>
      <c r="K27" s="203">
        <f>年中人口!K975</f>
        <v>3718</v>
      </c>
      <c r="L27" s="203">
        <f>年中人口!L975</f>
        <v>4484</v>
      </c>
      <c r="M27" s="204">
        <f>年中人口!M975</f>
        <v>4670</v>
      </c>
      <c r="N27" s="205">
        <f>年中人口!N975</f>
        <v>4396</v>
      </c>
      <c r="O27" s="222">
        <f>年中人口!O975</f>
        <v>5133</v>
      </c>
      <c r="P27" s="203">
        <f>年中人口!P975</f>
        <v>5398</v>
      </c>
      <c r="Q27" s="203">
        <f>年中人口!Q975</f>
        <v>5000</v>
      </c>
      <c r="R27" s="203">
        <f>年中人口!R975</f>
        <v>5055</v>
      </c>
      <c r="S27" s="203">
        <f>年中人口!S975</f>
        <v>5181</v>
      </c>
      <c r="T27" s="203">
        <f>年中人口!T975</f>
        <v>4925</v>
      </c>
      <c r="U27" s="203">
        <f>年中人口!U975</f>
        <v>4293</v>
      </c>
      <c r="V27" s="203">
        <f>年中人口!V975</f>
        <v>2769</v>
      </c>
      <c r="W27" s="203">
        <f>年中人口!W975</f>
        <v>2251</v>
      </c>
      <c r="X27" s="203">
        <f>年中人口!X975</f>
        <v>1866</v>
      </c>
      <c r="Y27" s="203">
        <f>年中人口!Y975</f>
        <v>1246</v>
      </c>
      <c r="Z27" s="203">
        <f>年中人口!Z975</f>
        <v>628</v>
      </c>
      <c r="AA27" s="203">
        <f>年中人口!AA975</f>
        <v>176</v>
      </c>
      <c r="AB27" s="203">
        <f>年中人口!AB975</f>
        <v>46</v>
      </c>
      <c r="AC27" s="203">
        <f>年中人口!AC975</f>
        <v>3</v>
      </c>
    </row>
    <row r="28" spans="1:29" ht="27" customHeight="1">
      <c r="A28" s="79" t="s">
        <v>1224</v>
      </c>
      <c r="B28" s="80" t="s">
        <v>455</v>
      </c>
      <c r="C28" s="197">
        <f>C29+C30</f>
        <v>54729</v>
      </c>
      <c r="D28" s="197">
        <f>年中人口!D985</f>
        <v>272</v>
      </c>
      <c r="E28" s="197">
        <f>年中人口!E985</f>
        <v>1411</v>
      </c>
      <c r="F28" s="197">
        <f>年中人口!F985</f>
        <v>300</v>
      </c>
      <c r="G28" s="197">
        <f>年中人口!G985</f>
        <v>365</v>
      </c>
      <c r="H28" s="197">
        <f>年中人口!H985</f>
        <v>397</v>
      </c>
      <c r="I28" s="197">
        <f>年中人口!I985</f>
        <v>349</v>
      </c>
      <c r="J28" s="197">
        <f>年中人口!J985</f>
        <v>2067</v>
      </c>
      <c r="K28" s="197">
        <f>年中人口!K985</f>
        <v>2631</v>
      </c>
      <c r="L28" s="197">
        <f>年中人口!L985</f>
        <v>3802</v>
      </c>
      <c r="M28" s="198">
        <f>年中人口!M985</f>
        <v>4052</v>
      </c>
      <c r="N28" s="199">
        <f>年中人口!N985</f>
        <v>3745</v>
      </c>
      <c r="O28" s="224">
        <f>年中人口!O985</f>
        <v>4242</v>
      </c>
      <c r="P28" s="197">
        <f>年中人口!P985</f>
        <v>4432</v>
      </c>
      <c r="Q28" s="197">
        <f>年中人口!Q985</f>
        <v>4061</v>
      </c>
      <c r="R28" s="197">
        <f>年中人口!R985</f>
        <v>4496</v>
      </c>
      <c r="S28" s="197">
        <f>年中人口!S985</f>
        <v>4494</v>
      </c>
      <c r="T28" s="197">
        <f>年中人口!T985</f>
        <v>4123</v>
      </c>
      <c r="U28" s="197">
        <f>年中人口!U985</f>
        <v>3795</v>
      </c>
      <c r="V28" s="197">
        <f>年中人口!V985</f>
        <v>2281</v>
      </c>
      <c r="W28" s="197">
        <f>年中人口!W985</f>
        <v>1795</v>
      </c>
      <c r="X28" s="197">
        <f>年中人口!X985</f>
        <v>1450</v>
      </c>
      <c r="Y28" s="197">
        <f>年中人口!Y985</f>
        <v>923</v>
      </c>
      <c r="Z28" s="197">
        <f>年中人口!Z985</f>
        <v>497</v>
      </c>
      <c r="AA28" s="197">
        <f>年中人口!AA985</f>
        <v>128</v>
      </c>
      <c r="AB28" s="197">
        <f>年中人口!AB985</f>
        <v>28</v>
      </c>
      <c r="AC28" s="197">
        <f>年中人口!AC985</f>
        <v>4</v>
      </c>
    </row>
    <row r="29" spans="1:29" ht="14.45" customHeight="1">
      <c r="A29" s="291" t="s">
        <v>338</v>
      </c>
      <c r="B29" s="80" t="s">
        <v>456</v>
      </c>
      <c r="C29" s="197">
        <f>SUM(D29,E29,J29:AC29)</f>
        <v>27428</v>
      </c>
      <c r="D29" s="197">
        <f>年中人口!D986</f>
        <v>152</v>
      </c>
      <c r="E29" s="197">
        <f>年中人口!E986</f>
        <v>721</v>
      </c>
      <c r="F29" s="197">
        <f>年中人口!F986</f>
        <v>155</v>
      </c>
      <c r="G29" s="197">
        <f>年中人口!G986</f>
        <v>188</v>
      </c>
      <c r="H29" s="197">
        <f>年中人口!H986</f>
        <v>203</v>
      </c>
      <c r="I29" s="197">
        <f>年中人口!I986</f>
        <v>175</v>
      </c>
      <c r="J29" s="197">
        <f>年中人口!J986</f>
        <v>1084</v>
      </c>
      <c r="K29" s="197">
        <f>年中人口!K986</f>
        <v>1391</v>
      </c>
      <c r="L29" s="197">
        <f>年中人口!L986</f>
        <v>1963</v>
      </c>
      <c r="M29" s="198">
        <f>年中人口!M986</f>
        <v>2102</v>
      </c>
      <c r="N29" s="199">
        <f>年中人口!N986</f>
        <v>1945</v>
      </c>
      <c r="O29" s="224">
        <f>年中人口!O986</f>
        <v>2259</v>
      </c>
      <c r="P29" s="197">
        <f>年中人口!P986</f>
        <v>2283</v>
      </c>
      <c r="Q29" s="197">
        <f>年中人口!Q986</f>
        <v>2022</v>
      </c>
      <c r="R29" s="197">
        <f>年中人口!R986</f>
        <v>2242</v>
      </c>
      <c r="S29" s="197">
        <f>年中人口!S986</f>
        <v>2212</v>
      </c>
      <c r="T29" s="197">
        <f>年中人口!T986</f>
        <v>1936</v>
      </c>
      <c r="U29" s="197">
        <f>年中人口!U986</f>
        <v>1861</v>
      </c>
      <c r="V29" s="197">
        <f>年中人口!V986</f>
        <v>1049</v>
      </c>
      <c r="W29" s="197">
        <f>年中人口!W986</f>
        <v>828</v>
      </c>
      <c r="X29" s="197">
        <f>年中人口!X986</f>
        <v>672</v>
      </c>
      <c r="Y29" s="197">
        <f>年中人口!Y986</f>
        <v>406</v>
      </c>
      <c r="Z29" s="197">
        <f>年中人口!Z986</f>
        <v>236</v>
      </c>
      <c r="AA29" s="197">
        <f>年中人口!AA986</f>
        <v>53</v>
      </c>
      <c r="AB29" s="197">
        <f>年中人口!AB986</f>
        <v>9</v>
      </c>
      <c r="AC29" s="197">
        <f>年中人口!AC986</f>
        <v>2</v>
      </c>
    </row>
    <row r="30" spans="1:29" ht="14.45" customHeight="1">
      <c r="A30" s="291"/>
      <c r="B30" s="80" t="s">
        <v>457</v>
      </c>
      <c r="C30" s="197">
        <f>SUM(D30,E30,J30:AC30)</f>
        <v>27301</v>
      </c>
      <c r="D30" s="197">
        <f>年中人口!D987</f>
        <v>120</v>
      </c>
      <c r="E30" s="197">
        <f>年中人口!E987</f>
        <v>690</v>
      </c>
      <c r="F30" s="197">
        <f>年中人口!F987</f>
        <v>145</v>
      </c>
      <c r="G30" s="197">
        <f>年中人口!G987</f>
        <v>177</v>
      </c>
      <c r="H30" s="197">
        <f>年中人口!H987</f>
        <v>194</v>
      </c>
      <c r="I30" s="197">
        <f>年中人口!I987</f>
        <v>174</v>
      </c>
      <c r="J30" s="197">
        <f>年中人口!J987</f>
        <v>983</v>
      </c>
      <c r="K30" s="197">
        <f>年中人口!K987</f>
        <v>1240</v>
      </c>
      <c r="L30" s="197">
        <f>年中人口!L987</f>
        <v>1839</v>
      </c>
      <c r="M30" s="198">
        <f>年中人口!M987</f>
        <v>1950</v>
      </c>
      <c r="N30" s="199">
        <f>年中人口!N987</f>
        <v>1800</v>
      </c>
      <c r="O30" s="224">
        <f>年中人口!O987</f>
        <v>1983</v>
      </c>
      <c r="P30" s="197">
        <f>年中人口!P987</f>
        <v>2149</v>
      </c>
      <c r="Q30" s="197">
        <f>年中人口!Q987</f>
        <v>2039</v>
      </c>
      <c r="R30" s="197">
        <f>年中人口!R987</f>
        <v>2254</v>
      </c>
      <c r="S30" s="197">
        <f>年中人口!S987</f>
        <v>2282</v>
      </c>
      <c r="T30" s="197">
        <f>年中人口!T987</f>
        <v>2187</v>
      </c>
      <c r="U30" s="197">
        <f>年中人口!U987</f>
        <v>1934</v>
      </c>
      <c r="V30" s="197">
        <f>年中人口!V987</f>
        <v>1232</v>
      </c>
      <c r="W30" s="197">
        <f>年中人口!W987</f>
        <v>967</v>
      </c>
      <c r="X30" s="197">
        <f>年中人口!X987</f>
        <v>778</v>
      </c>
      <c r="Y30" s="197">
        <f>年中人口!Y987</f>
        <v>517</v>
      </c>
      <c r="Z30" s="197">
        <f>年中人口!Z987</f>
        <v>261</v>
      </c>
      <c r="AA30" s="197">
        <f>年中人口!AA987</f>
        <v>75</v>
      </c>
      <c r="AB30" s="197">
        <f>年中人口!AB987</f>
        <v>19</v>
      </c>
      <c r="AC30" s="197">
        <f>年中人口!AC987</f>
        <v>2</v>
      </c>
    </row>
    <row r="31" spans="1:29" ht="27" customHeight="1">
      <c r="A31" s="79" t="s">
        <v>1225</v>
      </c>
      <c r="B31" s="80" t="s">
        <v>455</v>
      </c>
      <c r="C31" s="197">
        <f>C32+C33</f>
        <v>48159</v>
      </c>
      <c r="D31" s="197">
        <f>年中人口!D988</f>
        <v>305</v>
      </c>
      <c r="E31" s="197">
        <f>年中人口!E988</f>
        <v>1395</v>
      </c>
      <c r="F31" s="197">
        <f>年中人口!F988</f>
        <v>313</v>
      </c>
      <c r="G31" s="197">
        <f>年中人口!G988</f>
        <v>382</v>
      </c>
      <c r="H31" s="197">
        <f>年中人口!H988</f>
        <v>379</v>
      </c>
      <c r="I31" s="197">
        <f>年中人口!I988</f>
        <v>321</v>
      </c>
      <c r="J31" s="197">
        <f>年中人口!J988</f>
        <v>2181</v>
      </c>
      <c r="K31" s="197">
        <f>年中人口!K988</f>
        <v>3267</v>
      </c>
      <c r="L31" s="197">
        <f>年中人口!L988</f>
        <v>3393</v>
      </c>
      <c r="M31" s="198">
        <f>年中人口!M988</f>
        <v>3379</v>
      </c>
      <c r="N31" s="199">
        <f>年中人口!N988</f>
        <v>3204</v>
      </c>
      <c r="O31" s="224">
        <f>年中人口!O988</f>
        <v>3977</v>
      </c>
      <c r="P31" s="197">
        <f>年中人口!P988</f>
        <v>4128</v>
      </c>
      <c r="Q31" s="197">
        <f>年中人口!Q988</f>
        <v>3827</v>
      </c>
      <c r="R31" s="197">
        <f>年中人口!R988</f>
        <v>3736</v>
      </c>
      <c r="S31" s="197">
        <f>年中人口!S988</f>
        <v>3528</v>
      </c>
      <c r="T31" s="197">
        <f>年中人口!T988</f>
        <v>3244</v>
      </c>
      <c r="U31" s="197">
        <f>年中人口!U988</f>
        <v>3021</v>
      </c>
      <c r="V31" s="197">
        <f>年中人口!V988</f>
        <v>1901</v>
      </c>
      <c r="W31" s="197">
        <f>年中人口!W988</f>
        <v>1444</v>
      </c>
      <c r="X31" s="197">
        <f>年中人口!X988</f>
        <v>1144</v>
      </c>
      <c r="Y31" s="197">
        <f>年中人口!Y988</f>
        <v>681</v>
      </c>
      <c r="Z31" s="197">
        <f>年中人口!Z988</f>
        <v>305</v>
      </c>
      <c r="AA31" s="197">
        <f>年中人口!AA988</f>
        <v>81</v>
      </c>
      <c r="AB31" s="197">
        <f>年中人口!AB988</f>
        <v>18</v>
      </c>
      <c r="AC31" s="197">
        <f>年中人口!AC988</f>
        <v>0</v>
      </c>
    </row>
    <row r="32" spans="1:29" ht="14.45" customHeight="1">
      <c r="A32" s="291" t="s">
        <v>339</v>
      </c>
      <c r="B32" s="80" t="s">
        <v>456</v>
      </c>
      <c r="C32" s="197">
        <f>SUM(D32,E32,J32:AC32)</f>
        <v>24355</v>
      </c>
      <c r="D32" s="197">
        <f>年中人口!D989</f>
        <v>158</v>
      </c>
      <c r="E32" s="197">
        <f>年中人口!E989</f>
        <v>733</v>
      </c>
      <c r="F32" s="197">
        <f>年中人口!F989</f>
        <v>163</v>
      </c>
      <c r="G32" s="197">
        <f>年中人口!G989</f>
        <v>192</v>
      </c>
      <c r="H32" s="197">
        <f>年中人口!H989</f>
        <v>196</v>
      </c>
      <c r="I32" s="197">
        <f>年中人口!I989</f>
        <v>182</v>
      </c>
      <c r="J32" s="197">
        <f>年中人口!J989</f>
        <v>1140</v>
      </c>
      <c r="K32" s="197">
        <f>年中人口!K989</f>
        <v>1674</v>
      </c>
      <c r="L32" s="197">
        <f>年中人口!L989</f>
        <v>1771</v>
      </c>
      <c r="M32" s="198">
        <f>年中人口!M989</f>
        <v>1729</v>
      </c>
      <c r="N32" s="199">
        <f>年中人口!N989</f>
        <v>1627</v>
      </c>
      <c r="O32" s="224">
        <f>年中人口!O989</f>
        <v>1974</v>
      </c>
      <c r="P32" s="197">
        <f>年中人口!P989</f>
        <v>2128</v>
      </c>
      <c r="Q32" s="197">
        <f>年中人口!Q989</f>
        <v>1908</v>
      </c>
      <c r="R32" s="197">
        <f>年中人口!R989</f>
        <v>1993</v>
      </c>
      <c r="S32" s="197">
        <f>年中人口!S989</f>
        <v>1810</v>
      </c>
      <c r="T32" s="197">
        <f>年中人口!T989</f>
        <v>1555</v>
      </c>
      <c r="U32" s="197">
        <f>年中人口!U989</f>
        <v>1517</v>
      </c>
      <c r="V32" s="197">
        <f>年中人口!V989</f>
        <v>940</v>
      </c>
      <c r="W32" s="197">
        <f>年中人口!W989</f>
        <v>703</v>
      </c>
      <c r="X32" s="197">
        <f>年中人口!X989</f>
        <v>532</v>
      </c>
      <c r="Y32" s="197">
        <f>年中人口!Y989</f>
        <v>294</v>
      </c>
      <c r="Z32" s="197">
        <f>年中人口!Z989</f>
        <v>126</v>
      </c>
      <c r="AA32" s="197">
        <f>年中人口!AA989</f>
        <v>39</v>
      </c>
      <c r="AB32" s="197">
        <f>年中人口!AB989</f>
        <v>4</v>
      </c>
      <c r="AC32" s="197">
        <f>年中人口!AC989</f>
        <v>0</v>
      </c>
    </row>
    <row r="33" spans="1:29" ht="14.45" customHeight="1">
      <c r="A33" s="291"/>
      <c r="B33" s="80" t="s">
        <v>457</v>
      </c>
      <c r="C33" s="197">
        <f>SUM(D33,E33,J33:AC33)</f>
        <v>23804</v>
      </c>
      <c r="D33" s="197">
        <f>年中人口!D990</f>
        <v>147</v>
      </c>
      <c r="E33" s="197">
        <f>年中人口!E990</f>
        <v>662</v>
      </c>
      <c r="F33" s="197">
        <f>年中人口!F990</f>
        <v>150</v>
      </c>
      <c r="G33" s="197">
        <f>年中人口!G990</f>
        <v>190</v>
      </c>
      <c r="H33" s="197">
        <f>年中人口!H990</f>
        <v>183</v>
      </c>
      <c r="I33" s="197">
        <f>年中人口!I990</f>
        <v>139</v>
      </c>
      <c r="J33" s="197">
        <f>年中人口!J990</f>
        <v>1041</v>
      </c>
      <c r="K33" s="197">
        <f>年中人口!K990</f>
        <v>1593</v>
      </c>
      <c r="L33" s="197">
        <f>年中人口!L990</f>
        <v>1622</v>
      </c>
      <c r="M33" s="198">
        <f>年中人口!M990</f>
        <v>1650</v>
      </c>
      <c r="N33" s="199">
        <f>年中人口!N990</f>
        <v>1577</v>
      </c>
      <c r="O33" s="224">
        <f>年中人口!O990</f>
        <v>2003</v>
      </c>
      <c r="P33" s="197">
        <f>年中人口!P990</f>
        <v>2000</v>
      </c>
      <c r="Q33" s="197">
        <f>年中人口!Q990</f>
        <v>1919</v>
      </c>
      <c r="R33" s="197">
        <f>年中人口!R990</f>
        <v>1743</v>
      </c>
      <c r="S33" s="197">
        <f>年中人口!S990</f>
        <v>1718</v>
      </c>
      <c r="T33" s="197">
        <f>年中人口!T990</f>
        <v>1689</v>
      </c>
      <c r="U33" s="197">
        <f>年中人口!U990</f>
        <v>1504</v>
      </c>
      <c r="V33" s="197">
        <f>年中人口!V990</f>
        <v>961</v>
      </c>
      <c r="W33" s="197">
        <f>年中人口!W990</f>
        <v>741</v>
      </c>
      <c r="X33" s="197">
        <f>年中人口!X990</f>
        <v>612</v>
      </c>
      <c r="Y33" s="197">
        <f>年中人口!Y990</f>
        <v>387</v>
      </c>
      <c r="Z33" s="197">
        <f>年中人口!Z990</f>
        <v>179</v>
      </c>
      <c r="AA33" s="197">
        <f>年中人口!AA990</f>
        <v>42</v>
      </c>
      <c r="AB33" s="197">
        <f>年中人口!AB990</f>
        <v>14</v>
      </c>
      <c r="AC33" s="197">
        <f>年中人口!AC990</f>
        <v>0</v>
      </c>
    </row>
    <row r="34" spans="1:29" ht="27" customHeight="1">
      <c r="A34" s="79" t="s">
        <v>202</v>
      </c>
      <c r="B34" s="80" t="s">
        <v>455</v>
      </c>
      <c r="C34" s="197">
        <f>C35+C36</f>
        <v>30867</v>
      </c>
      <c r="D34" s="197">
        <f>年中人口!D991</f>
        <v>256</v>
      </c>
      <c r="E34" s="197">
        <f>年中人口!E991</f>
        <v>969</v>
      </c>
      <c r="F34" s="197">
        <f>年中人口!F991</f>
        <v>241</v>
      </c>
      <c r="G34" s="197">
        <f>年中人口!G991</f>
        <v>245</v>
      </c>
      <c r="H34" s="197">
        <f>年中人口!H991</f>
        <v>253</v>
      </c>
      <c r="I34" s="197">
        <f>年中人口!I991</f>
        <v>230</v>
      </c>
      <c r="J34" s="197">
        <f>年中人口!J991</f>
        <v>1374</v>
      </c>
      <c r="K34" s="197">
        <f>年中人口!K991</f>
        <v>1835</v>
      </c>
      <c r="L34" s="197">
        <f>年中人口!L991</f>
        <v>2102</v>
      </c>
      <c r="M34" s="198">
        <f>年中人口!M991</f>
        <v>2184</v>
      </c>
      <c r="N34" s="199">
        <f>年中人口!N991</f>
        <v>1983</v>
      </c>
      <c r="O34" s="224">
        <f>年中人口!O991</f>
        <v>2242</v>
      </c>
      <c r="P34" s="197">
        <f>年中人口!P991</f>
        <v>2508</v>
      </c>
      <c r="Q34" s="197">
        <f>年中人口!Q991</f>
        <v>2309</v>
      </c>
      <c r="R34" s="197">
        <f>年中人口!R991</f>
        <v>2432</v>
      </c>
      <c r="S34" s="197">
        <f>年中人口!S991</f>
        <v>2550</v>
      </c>
      <c r="T34" s="197">
        <f>年中人口!T991</f>
        <v>2206</v>
      </c>
      <c r="U34" s="197">
        <f>年中人口!U991</f>
        <v>1756</v>
      </c>
      <c r="V34" s="197">
        <f>年中人口!V991</f>
        <v>1163</v>
      </c>
      <c r="W34" s="197">
        <f>年中人口!W991</f>
        <v>1016</v>
      </c>
      <c r="X34" s="197">
        <f>年中人口!X991</f>
        <v>888</v>
      </c>
      <c r="Y34" s="197">
        <f>年中人口!Y991</f>
        <v>614</v>
      </c>
      <c r="Z34" s="197">
        <f>年中人口!Z991</f>
        <v>359</v>
      </c>
      <c r="AA34" s="197">
        <f>年中人口!AA991</f>
        <v>100</v>
      </c>
      <c r="AB34" s="197">
        <f>年中人口!AB991</f>
        <v>19</v>
      </c>
      <c r="AC34" s="197">
        <f>年中人口!AC991</f>
        <v>2</v>
      </c>
    </row>
    <row r="35" spans="1:29" ht="14.45" customHeight="1">
      <c r="A35" s="291" t="s">
        <v>340</v>
      </c>
      <c r="B35" s="80" t="s">
        <v>456</v>
      </c>
      <c r="C35" s="197">
        <f>SUM(D35,E35,J35:AC35)</f>
        <v>15803</v>
      </c>
      <c r="D35" s="197">
        <f>年中人口!D992</f>
        <v>131</v>
      </c>
      <c r="E35" s="197">
        <f>年中人口!E992</f>
        <v>500</v>
      </c>
      <c r="F35" s="197">
        <f>年中人口!F992</f>
        <v>130</v>
      </c>
      <c r="G35" s="197">
        <f>年中人口!G992</f>
        <v>135</v>
      </c>
      <c r="H35" s="197">
        <f>年中人口!H992</f>
        <v>126</v>
      </c>
      <c r="I35" s="197">
        <f>年中人口!I992</f>
        <v>109</v>
      </c>
      <c r="J35" s="197">
        <f>年中人口!J992</f>
        <v>680</v>
      </c>
      <c r="K35" s="197">
        <f>年中人口!K992</f>
        <v>950</v>
      </c>
      <c r="L35" s="197">
        <f>年中人口!L992</f>
        <v>1079</v>
      </c>
      <c r="M35" s="198">
        <f>年中人口!M992</f>
        <v>1114</v>
      </c>
      <c r="N35" s="199">
        <f>年中人口!N992</f>
        <v>964</v>
      </c>
      <c r="O35" s="224">
        <f>年中人口!O992</f>
        <v>1095</v>
      </c>
      <c r="P35" s="197">
        <f>年中人口!P992</f>
        <v>1259</v>
      </c>
      <c r="Q35" s="197">
        <f>年中人口!Q992</f>
        <v>1267</v>
      </c>
      <c r="R35" s="197">
        <f>年中人口!R992</f>
        <v>1374</v>
      </c>
      <c r="S35" s="197">
        <f>年中人口!S992</f>
        <v>1369</v>
      </c>
      <c r="T35" s="197">
        <f>年中人口!T992</f>
        <v>1157</v>
      </c>
      <c r="U35" s="197">
        <f>年中人口!U992</f>
        <v>901</v>
      </c>
      <c r="V35" s="197">
        <f>年中人口!V992</f>
        <v>587</v>
      </c>
      <c r="W35" s="197">
        <f>年中人口!W992</f>
        <v>473</v>
      </c>
      <c r="X35" s="197">
        <f>年中人口!X992</f>
        <v>412</v>
      </c>
      <c r="Y35" s="197">
        <f>年中人口!Y992</f>
        <v>272</v>
      </c>
      <c r="Z35" s="197">
        <f>年中人口!Z992</f>
        <v>171</v>
      </c>
      <c r="AA35" s="197">
        <f>年中人口!AA992</f>
        <v>41</v>
      </c>
      <c r="AB35" s="197">
        <f>年中人口!AB992</f>
        <v>6</v>
      </c>
      <c r="AC35" s="197">
        <f>年中人口!AC992</f>
        <v>1</v>
      </c>
    </row>
    <row r="36" spans="1:29" ht="14.45" customHeight="1">
      <c r="A36" s="291"/>
      <c r="B36" s="80" t="s">
        <v>457</v>
      </c>
      <c r="C36" s="197">
        <f>SUM(D36,E36,J36:AC36)</f>
        <v>15064</v>
      </c>
      <c r="D36" s="197">
        <f>年中人口!D993</f>
        <v>125</v>
      </c>
      <c r="E36" s="197">
        <f>年中人口!E993</f>
        <v>469</v>
      </c>
      <c r="F36" s="197">
        <f>年中人口!F993</f>
        <v>111</v>
      </c>
      <c r="G36" s="197">
        <f>年中人口!G993</f>
        <v>110</v>
      </c>
      <c r="H36" s="197">
        <f>年中人口!H993</f>
        <v>127</v>
      </c>
      <c r="I36" s="197">
        <f>年中人口!I993</f>
        <v>121</v>
      </c>
      <c r="J36" s="197">
        <f>年中人口!J993</f>
        <v>694</v>
      </c>
      <c r="K36" s="197">
        <f>年中人口!K993</f>
        <v>885</v>
      </c>
      <c r="L36" s="197">
        <f>年中人口!L993</f>
        <v>1023</v>
      </c>
      <c r="M36" s="198">
        <f>年中人口!M993</f>
        <v>1070</v>
      </c>
      <c r="N36" s="199">
        <f>年中人口!N993</f>
        <v>1019</v>
      </c>
      <c r="O36" s="224">
        <f>年中人口!O993</f>
        <v>1147</v>
      </c>
      <c r="P36" s="197">
        <f>年中人口!P993</f>
        <v>1249</v>
      </c>
      <c r="Q36" s="197">
        <f>年中人口!Q993</f>
        <v>1042</v>
      </c>
      <c r="R36" s="197">
        <f>年中人口!R993</f>
        <v>1058</v>
      </c>
      <c r="S36" s="197">
        <f>年中人口!S993</f>
        <v>1181</v>
      </c>
      <c r="T36" s="197">
        <f>年中人口!T993</f>
        <v>1049</v>
      </c>
      <c r="U36" s="197">
        <f>年中人口!U993</f>
        <v>855</v>
      </c>
      <c r="V36" s="197">
        <f>年中人口!V993</f>
        <v>576</v>
      </c>
      <c r="W36" s="197">
        <f>年中人口!W993</f>
        <v>543</v>
      </c>
      <c r="X36" s="197">
        <f>年中人口!X993</f>
        <v>476</v>
      </c>
      <c r="Y36" s="197">
        <f>年中人口!Y993</f>
        <v>342</v>
      </c>
      <c r="Z36" s="197">
        <f>年中人口!Z993</f>
        <v>188</v>
      </c>
      <c r="AA36" s="197">
        <f>年中人口!AA993</f>
        <v>59</v>
      </c>
      <c r="AB36" s="197">
        <f>年中人口!AB993</f>
        <v>13</v>
      </c>
      <c r="AC36" s="197">
        <f>年中人口!AC993</f>
        <v>1</v>
      </c>
    </row>
    <row r="37" spans="1:29" ht="27" customHeight="1">
      <c r="A37" s="79" t="s">
        <v>108</v>
      </c>
      <c r="B37" s="80" t="s">
        <v>455</v>
      </c>
      <c r="C37" s="197">
        <f>C38+C39</f>
        <v>507616</v>
      </c>
      <c r="D37" s="197">
        <f>年中人口!D976</f>
        <v>3223</v>
      </c>
      <c r="E37" s="197">
        <f>年中人口!E976</f>
        <v>13284</v>
      </c>
      <c r="F37" s="197">
        <f>年中人口!F976</f>
        <v>3311</v>
      </c>
      <c r="G37" s="197">
        <f>年中人口!G976</f>
        <v>3489</v>
      </c>
      <c r="H37" s="197">
        <f>年中人口!H976</f>
        <v>3480</v>
      </c>
      <c r="I37" s="197">
        <f>年中人口!I976</f>
        <v>3004</v>
      </c>
      <c r="J37" s="197">
        <f>年中人口!J976</f>
        <v>17211</v>
      </c>
      <c r="K37" s="197">
        <f>年中人口!K976</f>
        <v>23260</v>
      </c>
      <c r="L37" s="197">
        <f>年中人口!L976</f>
        <v>32535</v>
      </c>
      <c r="M37" s="198">
        <f>年中人口!M976</f>
        <v>35977</v>
      </c>
      <c r="N37" s="199">
        <f>年中人口!N976</f>
        <v>34267</v>
      </c>
      <c r="O37" s="224">
        <f>年中人口!O976</f>
        <v>38305</v>
      </c>
      <c r="P37" s="197">
        <f>年中人口!P976</f>
        <v>39345</v>
      </c>
      <c r="Q37" s="197">
        <f>年中人口!Q976</f>
        <v>35763</v>
      </c>
      <c r="R37" s="197">
        <f>年中人口!R976</f>
        <v>40434</v>
      </c>
      <c r="S37" s="197">
        <f>年中人口!S976</f>
        <v>42773</v>
      </c>
      <c r="T37" s="197">
        <f>年中人口!T976</f>
        <v>39741</v>
      </c>
      <c r="U37" s="197">
        <f>年中人口!U976</f>
        <v>34231</v>
      </c>
      <c r="V37" s="197">
        <f>年中人口!V976</f>
        <v>22265</v>
      </c>
      <c r="W37" s="197">
        <f>年中人口!W976</f>
        <v>19026</v>
      </c>
      <c r="X37" s="197">
        <f>年中人口!X976</f>
        <v>16835</v>
      </c>
      <c r="Y37" s="197">
        <f>年中人口!Y976</f>
        <v>11439</v>
      </c>
      <c r="Z37" s="197">
        <f>年中人口!Z976</f>
        <v>5607</v>
      </c>
      <c r="AA37" s="197">
        <f>年中人口!AA976</f>
        <v>1738</v>
      </c>
      <c r="AB37" s="197">
        <f>年中人口!AB976</f>
        <v>306</v>
      </c>
      <c r="AC37" s="197">
        <f>年中人口!AC976</f>
        <v>51</v>
      </c>
    </row>
    <row r="38" spans="1:29" ht="14.45" customHeight="1">
      <c r="A38" s="297" t="s">
        <v>132</v>
      </c>
      <c r="B38" s="80" t="s">
        <v>456</v>
      </c>
      <c r="C38" s="197">
        <f>SUM(D38,E38,J38:AC38)</f>
        <v>264259</v>
      </c>
      <c r="D38" s="197">
        <f>年中人口!D977</f>
        <v>1650</v>
      </c>
      <c r="E38" s="197">
        <f>年中人口!E977</f>
        <v>6974</v>
      </c>
      <c r="F38" s="197">
        <f>年中人口!F977</f>
        <v>1710</v>
      </c>
      <c r="G38" s="197">
        <f>年中人口!G977</f>
        <v>1850</v>
      </c>
      <c r="H38" s="197">
        <f>年中人口!H977</f>
        <v>1834</v>
      </c>
      <c r="I38" s="197">
        <f>年中人口!I977</f>
        <v>1580</v>
      </c>
      <c r="J38" s="197">
        <f>年中人口!J977</f>
        <v>9035</v>
      </c>
      <c r="K38" s="197">
        <f>年中人口!K977</f>
        <v>12090</v>
      </c>
      <c r="L38" s="197">
        <f>年中人口!L977</f>
        <v>17106</v>
      </c>
      <c r="M38" s="198">
        <f>年中人口!M977</f>
        <v>18719</v>
      </c>
      <c r="N38" s="199">
        <f>年中人口!N977</f>
        <v>17987</v>
      </c>
      <c r="O38" s="224">
        <f>年中人口!O977</f>
        <v>19993</v>
      </c>
      <c r="P38" s="197">
        <f>年中人口!P977</f>
        <v>21091</v>
      </c>
      <c r="Q38" s="197">
        <f>年中人口!Q977</f>
        <v>19114</v>
      </c>
      <c r="R38" s="197">
        <f>年中人口!R977</f>
        <v>21987</v>
      </c>
      <c r="S38" s="197">
        <f>年中人口!S977</f>
        <v>23177</v>
      </c>
      <c r="T38" s="197">
        <f>年中人口!T977</f>
        <v>20773</v>
      </c>
      <c r="U38" s="197">
        <f>年中人口!U977</f>
        <v>17666</v>
      </c>
      <c r="V38" s="197">
        <f>年中人口!V977</f>
        <v>11103</v>
      </c>
      <c r="W38" s="197">
        <f>年中人口!W977</f>
        <v>9354</v>
      </c>
      <c r="X38" s="197">
        <f>年中人口!X977</f>
        <v>8012</v>
      </c>
      <c r="Y38" s="197">
        <f>年中人口!Y977</f>
        <v>5134</v>
      </c>
      <c r="Z38" s="197">
        <f>年中人口!Z977</f>
        <v>2448</v>
      </c>
      <c r="AA38" s="197">
        <f>年中人口!AA977</f>
        <v>699</v>
      </c>
      <c r="AB38" s="197">
        <f>年中人口!AB977</f>
        <v>115</v>
      </c>
      <c r="AC38" s="197">
        <f>年中人口!AC977</f>
        <v>32</v>
      </c>
    </row>
    <row r="39" spans="1:29" ht="14.45" customHeight="1">
      <c r="A39" s="291"/>
      <c r="B39" s="80" t="s">
        <v>457</v>
      </c>
      <c r="C39" s="197">
        <f>SUM(D39,E39,J39:AC39)</f>
        <v>243357</v>
      </c>
      <c r="D39" s="197">
        <f>年中人口!D978</f>
        <v>1573</v>
      </c>
      <c r="E39" s="197">
        <f>年中人口!E978</f>
        <v>6310</v>
      </c>
      <c r="F39" s="197">
        <f>年中人口!F978</f>
        <v>1601</v>
      </c>
      <c r="G39" s="197">
        <f>年中人口!G978</f>
        <v>1639</v>
      </c>
      <c r="H39" s="197">
        <f>年中人口!H978</f>
        <v>1646</v>
      </c>
      <c r="I39" s="197">
        <f>年中人口!I978</f>
        <v>1424</v>
      </c>
      <c r="J39" s="197">
        <f>年中人口!J978</f>
        <v>8176</v>
      </c>
      <c r="K39" s="197">
        <f>年中人口!K978</f>
        <v>11170</v>
      </c>
      <c r="L39" s="197">
        <f>年中人口!L978</f>
        <v>15429</v>
      </c>
      <c r="M39" s="198">
        <f>年中人口!M978</f>
        <v>17258</v>
      </c>
      <c r="N39" s="199">
        <f>年中人口!N978</f>
        <v>16280</v>
      </c>
      <c r="O39" s="224">
        <f>年中人口!O978</f>
        <v>18312</v>
      </c>
      <c r="P39" s="197">
        <f>年中人口!P978</f>
        <v>18254</v>
      </c>
      <c r="Q39" s="197">
        <f>年中人口!Q978</f>
        <v>16649</v>
      </c>
      <c r="R39" s="197">
        <f>年中人口!R978</f>
        <v>18447</v>
      </c>
      <c r="S39" s="197">
        <f>年中人口!S978</f>
        <v>19596</v>
      </c>
      <c r="T39" s="197">
        <f>年中人口!T978</f>
        <v>18968</v>
      </c>
      <c r="U39" s="197">
        <f>年中人口!U978</f>
        <v>16565</v>
      </c>
      <c r="V39" s="197">
        <f>年中人口!V978</f>
        <v>11162</v>
      </c>
      <c r="W39" s="197">
        <f>年中人口!W978</f>
        <v>9672</v>
      </c>
      <c r="X39" s="197">
        <f>年中人口!X978</f>
        <v>8823</v>
      </c>
      <c r="Y39" s="197">
        <f>年中人口!Y978</f>
        <v>6305</v>
      </c>
      <c r="Z39" s="197">
        <f>年中人口!Z978</f>
        <v>3159</v>
      </c>
      <c r="AA39" s="197">
        <f>年中人口!AA978</f>
        <v>1039</v>
      </c>
      <c r="AB39" s="197">
        <f>年中人口!AB978</f>
        <v>191</v>
      </c>
      <c r="AC39" s="197">
        <f>年中人口!AC978</f>
        <v>19</v>
      </c>
    </row>
    <row r="40" spans="1:29" ht="27" customHeight="1">
      <c r="A40" s="79" t="s">
        <v>203</v>
      </c>
      <c r="B40" s="80" t="s">
        <v>455</v>
      </c>
      <c r="C40" s="131">
        <f>C41+C42</f>
        <v>51866</v>
      </c>
      <c r="D40" s="131">
        <f>年中人口!D994</f>
        <v>299</v>
      </c>
      <c r="E40" s="197">
        <f>年中人口!E994</f>
        <v>1404</v>
      </c>
      <c r="F40" s="197">
        <f>年中人口!F994</f>
        <v>326</v>
      </c>
      <c r="G40" s="197">
        <f>年中人口!G994</f>
        <v>371</v>
      </c>
      <c r="H40" s="197">
        <f>年中人口!H994</f>
        <v>373</v>
      </c>
      <c r="I40" s="197">
        <f>年中人口!I994</f>
        <v>334</v>
      </c>
      <c r="J40" s="197">
        <f>年中人口!J994</f>
        <v>1981</v>
      </c>
      <c r="K40" s="197">
        <f>年中人口!K994</f>
        <v>2564</v>
      </c>
      <c r="L40" s="197">
        <f>年中人口!L994</f>
        <v>3780</v>
      </c>
      <c r="M40" s="198">
        <f>年中人口!M994</f>
        <v>3861</v>
      </c>
      <c r="N40" s="199">
        <f>年中人口!N994</f>
        <v>3694</v>
      </c>
      <c r="O40" s="224">
        <f>年中人口!O994</f>
        <v>4062</v>
      </c>
      <c r="P40" s="197">
        <f>年中人口!P994</f>
        <v>4261</v>
      </c>
      <c r="Q40" s="197">
        <f>年中人口!Q994</f>
        <v>3680</v>
      </c>
      <c r="R40" s="197">
        <f>年中人口!R994</f>
        <v>4015</v>
      </c>
      <c r="S40" s="197">
        <f>年中人口!S994</f>
        <v>4166</v>
      </c>
      <c r="T40" s="197">
        <f>年中人口!T994</f>
        <v>3867</v>
      </c>
      <c r="U40" s="197">
        <f>年中人口!U994</f>
        <v>3308</v>
      </c>
      <c r="V40" s="197">
        <f>年中人口!V994</f>
        <v>2128</v>
      </c>
      <c r="W40" s="197">
        <f>年中人口!W994</f>
        <v>1754</v>
      </c>
      <c r="X40" s="197">
        <f>年中人口!X994</f>
        <v>1467</v>
      </c>
      <c r="Y40" s="197">
        <f>年中人口!Y994</f>
        <v>931</v>
      </c>
      <c r="Z40" s="197">
        <f>年中人口!Z994</f>
        <v>482</v>
      </c>
      <c r="AA40" s="197">
        <f>年中人口!AA994</f>
        <v>138</v>
      </c>
      <c r="AB40" s="197">
        <f>年中人口!AB994</f>
        <v>21</v>
      </c>
      <c r="AC40" s="197">
        <f>年中人口!AC994</f>
        <v>3</v>
      </c>
    </row>
    <row r="41" spans="1:29" ht="14.45" customHeight="1">
      <c r="A41" s="291" t="s">
        <v>341</v>
      </c>
      <c r="B41" s="80" t="s">
        <v>456</v>
      </c>
      <c r="C41" s="131">
        <f>SUM(D41,E41,J41:AC41)</f>
        <v>26845</v>
      </c>
      <c r="D41" s="131">
        <f>年中人口!D995</f>
        <v>152</v>
      </c>
      <c r="E41" s="197">
        <f>年中人口!E995</f>
        <v>727</v>
      </c>
      <c r="F41" s="197">
        <f>年中人口!F995</f>
        <v>166</v>
      </c>
      <c r="G41" s="197">
        <f>年中人口!G995</f>
        <v>197</v>
      </c>
      <c r="H41" s="197">
        <f>年中人口!H995</f>
        <v>194</v>
      </c>
      <c r="I41" s="197">
        <f>年中人口!I995</f>
        <v>170</v>
      </c>
      <c r="J41" s="197">
        <f>年中人口!J995</f>
        <v>1046</v>
      </c>
      <c r="K41" s="197">
        <f>年中人口!K995</f>
        <v>1305</v>
      </c>
      <c r="L41" s="197">
        <f>年中人口!L995</f>
        <v>1971</v>
      </c>
      <c r="M41" s="198">
        <f>年中人口!M995</f>
        <v>2055</v>
      </c>
      <c r="N41" s="199">
        <f>年中人口!N995</f>
        <v>1970</v>
      </c>
      <c r="O41" s="224">
        <f>年中人口!O995</f>
        <v>2164</v>
      </c>
      <c r="P41" s="197">
        <f>年中人口!P995</f>
        <v>2319</v>
      </c>
      <c r="Q41" s="197">
        <f>年中人口!Q995</f>
        <v>1866</v>
      </c>
      <c r="R41" s="197">
        <f>年中人口!R995</f>
        <v>2150</v>
      </c>
      <c r="S41" s="197">
        <f>年中人口!S995</f>
        <v>2129</v>
      </c>
      <c r="T41" s="197">
        <f>年中人口!T995</f>
        <v>1980</v>
      </c>
      <c r="U41" s="197">
        <f>年中人口!U995</f>
        <v>1715</v>
      </c>
      <c r="V41" s="197">
        <f>年中人口!V995</f>
        <v>1044</v>
      </c>
      <c r="W41" s="197">
        <f>年中人口!W995</f>
        <v>891</v>
      </c>
      <c r="X41" s="197">
        <f>年中人口!X995</f>
        <v>705</v>
      </c>
      <c r="Y41" s="197">
        <f>年中人口!Y995</f>
        <v>396</v>
      </c>
      <c r="Z41" s="197">
        <f>年中人口!Z995</f>
        <v>215</v>
      </c>
      <c r="AA41" s="197">
        <f>年中人口!AA995</f>
        <v>39</v>
      </c>
      <c r="AB41" s="197">
        <f>年中人口!AB995</f>
        <v>6</v>
      </c>
      <c r="AC41" s="197">
        <f>年中人口!AC995</f>
        <v>0</v>
      </c>
    </row>
    <row r="42" spans="1:29" ht="14.45" customHeight="1">
      <c r="A42" s="291"/>
      <c r="B42" s="80" t="s">
        <v>457</v>
      </c>
      <c r="C42" s="131">
        <f>SUM(D42,E42,J42:AC42)</f>
        <v>25021</v>
      </c>
      <c r="D42" s="131">
        <f>年中人口!D996</f>
        <v>147</v>
      </c>
      <c r="E42" s="197">
        <f>年中人口!E996</f>
        <v>677</v>
      </c>
      <c r="F42" s="197">
        <f>年中人口!F996</f>
        <v>160</v>
      </c>
      <c r="G42" s="197">
        <f>年中人口!G996</f>
        <v>174</v>
      </c>
      <c r="H42" s="197">
        <f>年中人口!H996</f>
        <v>179</v>
      </c>
      <c r="I42" s="197">
        <f>年中人口!I996</f>
        <v>164</v>
      </c>
      <c r="J42" s="197">
        <f>年中人口!J996</f>
        <v>935</v>
      </c>
      <c r="K42" s="197">
        <f>年中人口!K996</f>
        <v>1259</v>
      </c>
      <c r="L42" s="197">
        <f>年中人口!L996</f>
        <v>1809</v>
      </c>
      <c r="M42" s="198">
        <f>年中人口!M996</f>
        <v>1806</v>
      </c>
      <c r="N42" s="199">
        <f>年中人口!N996</f>
        <v>1724</v>
      </c>
      <c r="O42" s="224">
        <f>年中人口!O996</f>
        <v>1898</v>
      </c>
      <c r="P42" s="197">
        <f>年中人口!P996</f>
        <v>1942</v>
      </c>
      <c r="Q42" s="197">
        <f>年中人口!Q996</f>
        <v>1814</v>
      </c>
      <c r="R42" s="197">
        <f>年中人口!R996</f>
        <v>1865</v>
      </c>
      <c r="S42" s="197">
        <f>年中人口!S996</f>
        <v>2037</v>
      </c>
      <c r="T42" s="197">
        <f>年中人口!T996</f>
        <v>1887</v>
      </c>
      <c r="U42" s="197">
        <f>年中人口!U996</f>
        <v>1593</v>
      </c>
      <c r="V42" s="197">
        <f>年中人口!V996</f>
        <v>1084</v>
      </c>
      <c r="W42" s="197">
        <f>年中人口!W996</f>
        <v>863</v>
      </c>
      <c r="X42" s="197">
        <f>年中人口!X996</f>
        <v>762</v>
      </c>
      <c r="Y42" s="197">
        <f>年中人口!Y996</f>
        <v>535</v>
      </c>
      <c r="Z42" s="197">
        <f>年中人口!Z996</f>
        <v>267</v>
      </c>
      <c r="AA42" s="197">
        <f>年中人口!AA996</f>
        <v>99</v>
      </c>
      <c r="AB42" s="197">
        <f>年中人口!AB996</f>
        <v>15</v>
      </c>
      <c r="AC42" s="197">
        <f>年中人口!AC996</f>
        <v>3</v>
      </c>
    </row>
    <row r="43" spans="1:29" ht="27" customHeight="1">
      <c r="A43" s="79" t="s">
        <v>204</v>
      </c>
      <c r="B43" s="80" t="s">
        <v>455</v>
      </c>
      <c r="C43" s="131">
        <f>C44+C45</f>
        <v>30367</v>
      </c>
      <c r="D43" s="131">
        <f>年中人口!D997</f>
        <v>196</v>
      </c>
      <c r="E43" s="197">
        <f>年中人口!E997</f>
        <v>690</v>
      </c>
      <c r="F43" s="197">
        <f>年中人口!F997</f>
        <v>180</v>
      </c>
      <c r="G43" s="197">
        <f>年中人口!G997</f>
        <v>178</v>
      </c>
      <c r="H43" s="197">
        <f>年中人口!H997</f>
        <v>179</v>
      </c>
      <c r="I43" s="197">
        <f>年中人口!I997</f>
        <v>153</v>
      </c>
      <c r="J43" s="197">
        <f>年中人口!J997</f>
        <v>901</v>
      </c>
      <c r="K43" s="197">
        <f>年中人口!K997</f>
        <v>1233</v>
      </c>
      <c r="L43" s="197">
        <f>年中人口!L997</f>
        <v>1993</v>
      </c>
      <c r="M43" s="198">
        <f>年中人口!M997</f>
        <v>2222</v>
      </c>
      <c r="N43" s="199">
        <f>年中人口!N997</f>
        <v>2234</v>
      </c>
      <c r="O43" s="224">
        <f>年中人口!O997</f>
        <v>2369</v>
      </c>
      <c r="P43" s="197">
        <f>年中人口!P997</f>
        <v>2273</v>
      </c>
      <c r="Q43" s="197">
        <f>年中人口!Q997</f>
        <v>2089</v>
      </c>
      <c r="R43" s="197">
        <f>年中人口!R997</f>
        <v>2437</v>
      </c>
      <c r="S43" s="197">
        <f>年中人口!S997</f>
        <v>2727</v>
      </c>
      <c r="T43" s="197">
        <f>年中人口!T997</f>
        <v>2585</v>
      </c>
      <c r="U43" s="197">
        <f>年中人口!U997</f>
        <v>2068</v>
      </c>
      <c r="V43" s="197">
        <f>年中人口!V997</f>
        <v>1243</v>
      </c>
      <c r="W43" s="197">
        <f>年中人口!W997</f>
        <v>1029</v>
      </c>
      <c r="X43" s="197">
        <f>年中人口!X997</f>
        <v>908</v>
      </c>
      <c r="Y43" s="197">
        <f>年中人口!Y997</f>
        <v>678</v>
      </c>
      <c r="Z43" s="197">
        <f>年中人口!Z997</f>
        <v>364</v>
      </c>
      <c r="AA43" s="197">
        <f>年中人口!AA997</f>
        <v>104</v>
      </c>
      <c r="AB43" s="197">
        <f>年中人口!AB997</f>
        <v>23</v>
      </c>
      <c r="AC43" s="197">
        <f>年中人口!AC997</f>
        <v>1</v>
      </c>
    </row>
    <row r="44" spans="1:29" ht="14.45" customHeight="1">
      <c r="A44" s="291" t="s">
        <v>342</v>
      </c>
      <c r="B44" s="80" t="s">
        <v>456</v>
      </c>
      <c r="C44" s="197">
        <f>SUM(D44,E44,J44:AC44)</f>
        <v>15839</v>
      </c>
      <c r="D44" s="197">
        <f>年中人口!D998</f>
        <v>97</v>
      </c>
      <c r="E44" s="197">
        <f>年中人口!E998</f>
        <v>363</v>
      </c>
      <c r="F44" s="197">
        <f>年中人口!F998</f>
        <v>92</v>
      </c>
      <c r="G44" s="197">
        <f>年中人口!G998</f>
        <v>96</v>
      </c>
      <c r="H44" s="197">
        <f>年中人口!H998</f>
        <v>96</v>
      </c>
      <c r="I44" s="197">
        <f>年中人口!I998</f>
        <v>79</v>
      </c>
      <c r="J44" s="197">
        <f>年中人口!J998</f>
        <v>478</v>
      </c>
      <c r="K44" s="197">
        <f>年中人口!K998</f>
        <v>655</v>
      </c>
      <c r="L44" s="197">
        <f>年中人口!L998</f>
        <v>1074</v>
      </c>
      <c r="M44" s="198">
        <f>年中人口!M998</f>
        <v>1133</v>
      </c>
      <c r="N44" s="199">
        <f>年中人口!N998</f>
        <v>1174</v>
      </c>
      <c r="O44" s="224">
        <f>年中人口!O998</f>
        <v>1301</v>
      </c>
      <c r="P44" s="197">
        <f>年中人口!P998</f>
        <v>1256</v>
      </c>
      <c r="Q44" s="197">
        <f>年中人口!Q998</f>
        <v>1077</v>
      </c>
      <c r="R44" s="197">
        <f>年中人口!R998</f>
        <v>1291</v>
      </c>
      <c r="S44" s="197">
        <f>年中人口!S998</f>
        <v>1395</v>
      </c>
      <c r="T44" s="197">
        <f>年中人口!T998</f>
        <v>1354</v>
      </c>
      <c r="U44" s="197">
        <f>年中人口!U998</f>
        <v>1069</v>
      </c>
      <c r="V44" s="197">
        <f>年中人口!V998</f>
        <v>647</v>
      </c>
      <c r="W44" s="197">
        <f>年中人口!W998</f>
        <v>496</v>
      </c>
      <c r="X44" s="197">
        <f>年中人口!X998</f>
        <v>448</v>
      </c>
      <c r="Y44" s="197">
        <f>年中人口!Y998</f>
        <v>316</v>
      </c>
      <c r="Z44" s="197">
        <f>年中人口!Z998</f>
        <v>156</v>
      </c>
      <c r="AA44" s="197">
        <f>年中人口!AA998</f>
        <v>47</v>
      </c>
      <c r="AB44" s="197">
        <f>年中人口!AB998</f>
        <v>11</v>
      </c>
      <c r="AC44" s="197">
        <f>年中人口!AC998</f>
        <v>1</v>
      </c>
    </row>
    <row r="45" spans="1:29" ht="14.45" customHeight="1">
      <c r="A45" s="291"/>
      <c r="B45" s="80" t="s">
        <v>457</v>
      </c>
      <c r="C45" s="197">
        <f>SUM(D45,E45,J45:AC45)</f>
        <v>14528</v>
      </c>
      <c r="D45" s="197">
        <f>年中人口!D999</f>
        <v>99</v>
      </c>
      <c r="E45" s="197">
        <f>年中人口!E999</f>
        <v>327</v>
      </c>
      <c r="F45" s="197">
        <f>年中人口!F999</f>
        <v>88</v>
      </c>
      <c r="G45" s="197">
        <f>年中人口!G999</f>
        <v>82</v>
      </c>
      <c r="H45" s="197">
        <f>年中人口!H999</f>
        <v>83</v>
      </c>
      <c r="I45" s="197">
        <f>年中人口!I999</f>
        <v>74</v>
      </c>
      <c r="J45" s="197">
        <f>年中人口!J999</f>
        <v>423</v>
      </c>
      <c r="K45" s="197">
        <f>年中人口!K999</f>
        <v>578</v>
      </c>
      <c r="L45" s="197">
        <f>年中人口!L999</f>
        <v>919</v>
      </c>
      <c r="M45" s="198">
        <f>年中人口!M999</f>
        <v>1089</v>
      </c>
      <c r="N45" s="199">
        <f>年中人口!N999</f>
        <v>1060</v>
      </c>
      <c r="O45" s="224">
        <f>年中人口!O999</f>
        <v>1068</v>
      </c>
      <c r="P45" s="197">
        <f>年中人口!P999</f>
        <v>1017</v>
      </c>
      <c r="Q45" s="197">
        <f>年中人口!Q999</f>
        <v>1012</v>
      </c>
      <c r="R45" s="197">
        <f>年中人口!R999</f>
        <v>1146</v>
      </c>
      <c r="S45" s="197">
        <f>年中人口!S999</f>
        <v>1332</v>
      </c>
      <c r="T45" s="197">
        <f>年中人口!T999</f>
        <v>1231</v>
      </c>
      <c r="U45" s="197">
        <f>年中人口!U999</f>
        <v>999</v>
      </c>
      <c r="V45" s="197">
        <f>年中人口!V999</f>
        <v>596</v>
      </c>
      <c r="W45" s="197">
        <f>年中人口!W999</f>
        <v>533</v>
      </c>
      <c r="X45" s="197">
        <f>年中人口!X999</f>
        <v>460</v>
      </c>
      <c r="Y45" s="197">
        <f>年中人口!Y999</f>
        <v>362</v>
      </c>
      <c r="Z45" s="197">
        <f>年中人口!Z999</f>
        <v>208</v>
      </c>
      <c r="AA45" s="197">
        <f>年中人口!AA999</f>
        <v>57</v>
      </c>
      <c r="AB45" s="197">
        <f>年中人口!AB999</f>
        <v>12</v>
      </c>
      <c r="AC45" s="197">
        <f>年中人口!AC999</f>
        <v>0</v>
      </c>
    </row>
    <row r="46" spans="1:29" ht="27" customHeight="1">
      <c r="A46" s="79" t="s">
        <v>205</v>
      </c>
      <c r="B46" s="80" t="s">
        <v>455</v>
      </c>
      <c r="C46" s="197">
        <f>C47+C48</f>
        <v>11272</v>
      </c>
      <c r="D46" s="197">
        <f>年中人口!D1000</f>
        <v>55</v>
      </c>
      <c r="E46" s="197">
        <f>年中人口!E1000</f>
        <v>238</v>
      </c>
      <c r="F46" s="197">
        <f>年中人口!F1000</f>
        <v>64</v>
      </c>
      <c r="G46" s="197">
        <f>年中人口!G1000</f>
        <v>62</v>
      </c>
      <c r="H46" s="197">
        <f>年中人口!H1000</f>
        <v>56</v>
      </c>
      <c r="I46" s="197">
        <f>年中人口!I1000</f>
        <v>56</v>
      </c>
      <c r="J46" s="197">
        <f>年中人口!J1000</f>
        <v>265</v>
      </c>
      <c r="K46" s="197">
        <f>年中人口!K1000</f>
        <v>363</v>
      </c>
      <c r="L46" s="197">
        <f>年中人口!L1000</f>
        <v>622</v>
      </c>
      <c r="M46" s="198">
        <f>年中人口!M1000</f>
        <v>814</v>
      </c>
      <c r="N46" s="199">
        <f>年中人口!N1000</f>
        <v>781</v>
      </c>
      <c r="O46" s="224">
        <f>年中人口!O1000</f>
        <v>842</v>
      </c>
      <c r="P46" s="197">
        <f>年中人口!P1000</f>
        <v>832</v>
      </c>
      <c r="Q46" s="197">
        <f>年中人口!Q1000</f>
        <v>732</v>
      </c>
      <c r="R46" s="197">
        <f>年中人口!R1000</f>
        <v>848</v>
      </c>
      <c r="S46" s="197">
        <f>年中人口!S1000</f>
        <v>991</v>
      </c>
      <c r="T46" s="197">
        <f>年中人口!T1000</f>
        <v>1062</v>
      </c>
      <c r="U46" s="197">
        <f>年中人口!U1000</f>
        <v>946</v>
      </c>
      <c r="V46" s="197">
        <f>年中人口!V1000</f>
        <v>562</v>
      </c>
      <c r="W46" s="197">
        <f>年中人口!W1000</f>
        <v>441</v>
      </c>
      <c r="X46" s="197">
        <f>年中人口!X1000</f>
        <v>393</v>
      </c>
      <c r="Y46" s="197">
        <f>年中人口!Y1000</f>
        <v>283</v>
      </c>
      <c r="Z46" s="197">
        <f>年中人口!Z1000</f>
        <v>147</v>
      </c>
      <c r="AA46" s="197">
        <f>年中人口!AA1000</f>
        <v>46</v>
      </c>
      <c r="AB46" s="197">
        <f>年中人口!AB1000</f>
        <v>8</v>
      </c>
      <c r="AC46" s="197">
        <f>年中人口!AC1000</f>
        <v>1</v>
      </c>
    </row>
    <row r="47" spans="1:29" ht="14.45" customHeight="1">
      <c r="A47" s="291" t="s">
        <v>343</v>
      </c>
      <c r="B47" s="80" t="s">
        <v>456</v>
      </c>
      <c r="C47" s="197">
        <f>SUM(D47,E47,J47:AC47)</f>
        <v>5844</v>
      </c>
      <c r="D47" s="197">
        <f>年中人口!D1001</f>
        <v>32</v>
      </c>
      <c r="E47" s="197">
        <f>年中人口!E1001</f>
        <v>124</v>
      </c>
      <c r="F47" s="197">
        <f>年中人口!F1001</f>
        <v>36</v>
      </c>
      <c r="G47" s="197">
        <f>年中人口!G1001</f>
        <v>33</v>
      </c>
      <c r="H47" s="197">
        <f>年中人口!H1001</f>
        <v>27</v>
      </c>
      <c r="I47" s="197">
        <f>年中人口!I1001</f>
        <v>28</v>
      </c>
      <c r="J47" s="197">
        <f>年中人口!J1001</f>
        <v>134</v>
      </c>
      <c r="K47" s="197">
        <f>年中人口!K1001</f>
        <v>194</v>
      </c>
      <c r="L47" s="197">
        <f>年中人口!L1001</f>
        <v>342</v>
      </c>
      <c r="M47" s="198">
        <f>年中人口!M1001</f>
        <v>416</v>
      </c>
      <c r="N47" s="199">
        <f>年中人口!N1001</f>
        <v>416</v>
      </c>
      <c r="O47" s="224">
        <f>年中人口!O1001</f>
        <v>457</v>
      </c>
      <c r="P47" s="197">
        <f>年中人口!P1001</f>
        <v>437</v>
      </c>
      <c r="Q47" s="197">
        <f>年中人口!Q1001</f>
        <v>386</v>
      </c>
      <c r="R47" s="197">
        <f>年中人口!R1001</f>
        <v>437</v>
      </c>
      <c r="S47" s="197">
        <f>年中人口!S1001</f>
        <v>533</v>
      </c>
      <c r="T47" s="197">
        <f>年中人口!T1001</f>
        <v>529</v>
      </c>
      <c r="U47" s="197">
        <f>年中人口!U1001</f>
        <v>483</v>
      </c>
      <c r="V47" s="197">
        <f>年中人口!V1001</f>
        <v>281</v>
      </c>
      <c r="W47" s="197">
        <f>年中人口!W1001</f>
        <v>227</v>
      </c>
      <c r="X47" s="197">
        <f>年中人口!X1001</f>
        <v>198</v>
      </c>
      <c r="Y47" s="197">
        <f>年中人口!Y1001</f>
        <v>137</v>
      </c>
      <c r="Z47" s="197">
        <f>年中人口!Z1001</f>
        <v>60</v>
      </c>
      <c r="AA47" s="197">
        <f>年中人口!AA1001</f>
        <v>19</v>
      </c>
      <c r="AB47" s="197">
        <f>年中人口!AB1001</f>
        <v>2</v>
      </c>
      <c r="AC47" s="197">
        <f>年中人口!AC1001</f>
        <v>0</v>
      </c>
    </row>
    <row r="48" spans="1:29" ht="14.45" customHeight="1">
      <c r="A48" s="291"/>
      <c r="B48" s="80" t="s">
        <v>457</v>
      </c>
      <c r="C48" s="197">
        <f>SUM(D48,E48,J48:AC48)</f>
        <v>5428</v>
      </c>
      <c r="D48" s="197">
        <f>年中人口!D1002</f>
        <v>23</v>
      </c>
      <c r="E48" s="197">
        <f>年中人口!E1002</f>
        <v>114</v>
      </c>
      <c r="F48" s="197">
        <f>年中人口!F1002</f>
        <v>28</v>
      </c>
      <c r="G48" s="197">
        <f>年中人口!G1002</f>
        <v>29</v>
      </c>
      <c r="H48" s="197">
        <f>年中人口!H1002</f>
        <v>29</v>
      </c>
      <c r="I48" s="197">
        <f>年中人口!I1002</f>
        <v>28</v>
      </c>
      <c r="J48" s="197">
        <f>年中人口!J1002</f>
        <v>131</v>
      </c>
      <c r="K48" s="197">
        <f>年中人口!K1002</f>
        <v>169</v>
      </c>
      <c r="L48" s="197">
        <f>年中人口!L1002</f>
        <v>280</v>
      </c>
      <c r="M48" s="198">
        <f>年中人口!M1002</f>
        <v>398</v>
      </c>
      <c r="N48" s="199">
        <f>年中人口!N1002</f>
        <v>365</v>
      </c>
      <c r="O48" s="224">
        <f>年中人口!O1002</f>
        <v>385</v>
      </c>
      <c r="P48" s="197">
        <f>年中人口!P1002</f>
        <v>395</v>
      </c>
      <c r="Q48" s="197">
        <f>年中人口!Q1002</f>
        <v>346</v>
      </c>
      <c r="R48" s="197">
        <f>年中人口!R1002</f>
        <v>411</v>
      </c>
      <c r="S48" s="197">
        <f>年中人口!S1002</f>
        <v>458</v>
      </c>
      <c r="T48" s="197">
        <f>年中人口!T1002</f>
        <v>533</v>
      </c>
      <c r="U48" s="197">
        <f>年中人口!U1002</f>
        <v>463</v>
      </c>
      <c r="V48" s="197">
        <f>年中人口!V1002</f>
        <v>281</v>
      </c>
      <c r="W48" s="197">
        <f>年中人口!W1002</f>
        <v>214</v>
      </c>
      <c r="X48" s="197">
        <f>年中人口!X1002</f>
        <v>195</v>
      </c>
      <c r="Y48" s="197">
        <f>年中人口!Y1002</f>
        <v>146</v>
      </c>
      <c r="Z48" s="197">
        <f>年中人口!Z1002</f>
        <v>87</v>
      </c>
      <c r="AA48" s="197">
        <f>年中人口!AA1002</f>
        <v>27</v>
      </c>
      <c r="AB48" s="197">
        <f>年中人口!AB1002</f>
        <v>6</v>
      </c>
      <c r="AC48" s="197">
        <f>年中人口!AC1002</f>
        <v>1</v>
      </c>
    </row>
    <row r="49" spans="1:29" ht="27" customHeight="1">
      <c r="A49" s="79" t="s">
        <v>206</v>
      </c>
      <c r="B49" s="80" t="s">
        <v>455</v>
      </c>
      <c r="C49" s="197">
        <f>C50+C51</f>
        <v>22131</v>
      </c>
      <c r="D49" s="197">
        <f>年中人口!D1003</f>
        <v>130</v>
      </c>
      <c r="E49" s="197">
        <f>年中人口!E1003</f>
        <v>568</v>
      </c>
      <c r="F49" s="197">
        <f>年中人口!F1003</f>
        <v>137</v>
      </c>
      <c r="G49" s="197">
        <f>年中人口!G1003</f>
        <v>148</v>
      </c>
      <c r="H49" s="197">
        <f>年中人口!H1003</f>
        <v>155</v>
      </c>
      <c r="I49" s="197">
        <f>年中人口!I1003</f>
        <v>128</v>
      </c>
      <c r="J49" s="197">
        <f>年中人口!J1003</f>
        <v>762</v>
      </c>
      <c r="K49" s="197">
        <f>年中人口!K1003</f>
        <v>1037</v>
      </c>
      <c r="L49" s="197">
        <f>年中人口!L1003</f>
        <v>1551</v>
      </c>
      <c r="M49" s="198">
        <f>年中人口!M1003</f>
        <v>1669</v>
      </c>
      <c r="N49" s="199">
        <f>年中人口!N1003</f>
        <v>1524</v>
      </c>
      <c r="O49" s="224">
        <f>年中人口!O1003</f>
        <v>1782</v>
      </c>
      <c r="P49" s="197">
        <f>年中人口!P1003</f>
        <v>1797</v>
      </c>
      <c r="Q49" s="197">
        <f>年中人口!Q1003</f>
        <v>1512</v>
      </c>
      <c r="R49" s="197">
        <f>年中人口!R1003</f>
        <v>1741</v>
      </c>
      <c r="S49" s="197">
        <f>年中人口!S1003</f>
        <v>1872</v>
      </c>
      <c r="T49" s="197">
        <f>年中人口!T1003</f>
        <v>1718</v>
      </c>
      <c r="U49" s="197">
        <f>年中人口!U1003</f>
        <v>1432</v>
      </c>
      <c r="V49" s="197">
        <f>年中人口!V1003</f>
        <v>938</v>
      </c>
      <c r="W49" s="197">
        <f>年中人口!W1003</f>
        <v>758</v>
      </c>
      <c r="X49" s="197">
        <f>年中人口!X1003</f>
        <v>646</v>
      </c>
      <c r="Y49" s="197">
        <f>年中人口!Y1003</f>
        <v>453</v>
      </c>
      <c r="Z49" s="197">
        <f>年中人口!Z1003</f>
        <v>192</v>
      </c>
      <c r="AA49" s="197">
        <f>年中人口!AA1003</f>
        <v>43</v>
      </c>
      <c r="AB49" s="197">
        <f>年中人口!AB1003</f>
        <v>6</v>
      </c>
      <c r="AC49" s="197">
        <f>年中人口!AC1003</f>
        <v>0</v>
      </c>
    </row>
    <row r="50" spans="1:29" ht="14.45" customHeight="1">
      <c r="A50" s="291" t="s">
        <v>344</v>
      </c>
      <c r="B50" s="80" t="s">
        <v>456</v>
      </c>
      <c r="C50" s="197">
        <f>SUM(D50,E50,J50:AC50)</f>
        <v>11459</v>
      </c>
      <c r="D50" s="197">
        <f>年中人口!D1004</f>
        <v>71</v>
      </c>
      <c r="E50" s="197">
        <f>年中人口!E1004</f>
        <v>300</v>
      </c>
      <c r="F50" s="197">
        <f>年中人口!F1004</f>
        <v>77</v>
      </c>
      <c r="G50" s="197">
        <f>年中人口!G1004</f>
        <v>82</v>
      </c>
      <c r="H50" s="197">
        <f>年中人口!H1004</f>
        <v>77</v>
      </c>
      <c r="I50" s="197">
        <f>年中人口!I1004</f>
        <v>64</v>
      </c>
      <c r="J50" s="197">
        <f>年中人口!J1004</f>
        <v>405</v>
      </c>
      <c r="K50" s="197">
        <f>年中人口!K1004</f>
        <v>532</v>
      </c>
      <c r="L50" s="197">
        <f>年中人口!L1004</f>
        <v>830</v>
      </c>
      <c r="M50" s="198">
        <f>年中人口!M1004</f>
        <v>881</v>
      </c>
      <c r="N50" s="199">
        <f>年中人口!N1004</f>
        <v>778</v>
      </c>
      <c r="O50" s="224">
        <f>年中人口!O1004</f>
        <v>905</v>
      </c>
      <c r="P50" s="197">
        <f>年中人口!P1004</f>
        <v>988</v>
      </c>
      <c r="Q50" s="197">
        <f>年中人口!Q1004</f>
        <v>778</v>
      </c>
      <c r="R50" s="197">
        <f>年中人口!R1004</f>
        <v>905</v>
      </c>
      <c r="S50" s="197">
        <f>年中人口!S1004</f>
        <v>980</v>
      </c>
      <c r="T50" s="197">
        <f>年中人口!T1004</f>
        <v>878</v>
      </c>
      <c r="U50" s="197">
        <f>年中人口!U1004</f>
        <v>750</v>
      </c>
      <c r="V50" s="197">
        <f>年中人口!V1004</f>
        <v>483</v>
      </c>
      <c r="W50" s="197">
        <f>年中人口!W1004</f>
        <v>382</v>
      </c>
      <c r="X50" s="197">
        <f>年中人口!X1004</f>
        <v>317</v>
      </c>
      <c r="Y50" s="197">
        <f>年中人口!Y1004</f>
        <v>202</v>
      </c>
      <c r="Z50" s="197">
        <f>年中人口!Z1004</f>
        <v>76</v>
      </c>
      <c r="AA50" s="197">
        <f>年中人口!AA1004</f>
        <v>18</v>
      </c>
      <c r="AB50" s="197">
        <f>年中人口!AB1004</f>
        <v>0</v>
      </c>
      <c r="AC50" s="197">
        <f>年中人口!AC1004</f>
        <v>0</v>
      </c>
    </row>
    <row r="51" spans="1:29" ht="14.45" customHeight="1">
      <c r="A51" s="291"/>
      <c r="B51" s="80" t="s">
        <v>457</v>
      </c>
      <c r="C51" s="197">
        <f>SUM(D51,E51,J51:AC51)</f>
        <v>10672</v>
      </c>
      <c r="D51" s="197">
        <f>年中人口!D1005</f>
        <v>59</v>
      </c>
      <c r="E51" s="197">
        <f>年中人口!E1005</f>
        <v>268</v>
      </c>
      <c r="F51" s="197">
        <f>年中人口!F1005</f>
        <v>60</v>
      </c>
      <c r="G51" s="197">
        <f>年中人口!G1005</f>
        <v>66</v>
      </c>
      <c r="H51" s="197">
        <f>年中人口!H1005</f>
        <v>78</v>
      </c>
      <c r="I51" s="197">
        <f>年中人口!I1005</f>
        <v>64</v>
      </c>
      <c r="J51" s="197">
        <f>年中人口!J1005</f>
        <v>357</v>
      </c>
      <c r="K51" s="197">
        <f>年中人口!K1005</f>
        <v>505</v>
      </c>
      <c r="L51" s="197">
        <f>年中人口!L1005</f>
        <v>721</v>
      </c>
      <c r="M51" s="198">
        <f>年中人口!M1005</f>
        <v>788</v>
      </c>
      <c r="N51" s="199">
        <f>年中人口!N1005</f>
        <v>746</v>
      </c>
      <c r="O51" s="224">
        <f>年中人口!O1005</f>
        <v>877</v>
      </c>
      <c r="P51" s="197">
        <f>年中人口!P1005</f>
        <v>809</v>
      </c>
      <c r="Q51" s="197">
        <f>年中人口!Q1005</f>
        <v>734</v>
      </c>
      <c r="R51" s="197">
        <f>年中人口!R1005</f>
        <v>836</v>
      </c>
      <c r="S51" s="197">
        <f>年中人口!S1005</f>
        <v>892</v>
      </c>
      <c r="T51" s="197">
        <f>年中人口!T1005</f>
        <v>840</v>
      </c>
      <c r="U51" s="197">
        <f>年中人口!U1005</f>
        <v>682</v>
      </c>
      <c r="V51" s="197">
        <f>年中人口!V1005</f>
        <v>455</v>
      </c>
      <c r="W51" s="197">
        <f>年中人口!W1005</f>
        <v>376</v>
      </c>
      <c r="X51" s="197">
        <f>年中人口!X1005</f>
        <v>329</v>
      </c>
      <c r="Y51" s="197">
        <f>年中人口!Y1005</f>
        <v>251</v>
      </c>
      <c r="Z51" s="197">
        <f>年中人口!Z1005</f>
        <v>116</v>
      </c>
      <c r="AA51" s="197">
        <f>年中人口!AA1005</f>
        <v>25</v>
      </c>
      <c r="AB51" s="197">
        <f>年中人口!AB1005</f>
        <v>6</v>
      </c>
      <c r="AC51" s="197">
        <f>年中人口!AC1005</f>
        <v>0</v>
      </c>
    </row>
    <row r="52" spans="1:29" ht="27" customHeight="1">
      <c r="A52" s="79" t="s">
        <v>207</v>
      </c>
      <c r="B52" s="80" t="s">
        <v>455</v>
      </c>
      <c r="C52" s="197">
        <f>C53+C54</f>
        <v>26926</v>
      </c>
      <c r="D52" s="197">
        <f>年中人口!D1006</f>
        <v>308</v>
      </c>
      <c r="E52" s="197">
        <f>年中人口!E1006</f>
        <v>933</v>
      </c>
      <c r="F52" s="197">
        <f>年中人口!F1006</f>
        <v>270</v>
      </c>
      <c r="G52" s="197">
        <f>年中人口!G1006</f>
        <v>257</v>
      </c>
      <c r="H52" s="197">
        <f>年中人口!H1006</f>
        <v>228</v>
      </c>
      <c r="I52" s="197">
        <f>年中人口!I1006</f>
        <v>178</v>
      </c>
      <c r="J52" s="197">
        <f>年中人口!J1006</f>
        <v>964</v>
      </c>
      <c r="K52" s="197">
        <f>年中人口!K1006</f>
        <v>1393</v>
      </c>
      <c r="L52" s="197">
        <f>年中人口!L1006</f>
        <v>1711</v>
      </c>
      <c r="M52" s="198">
        <f>年中人口!M1006</f>
        <v>1959</v>
      </c>
      <c r="N52" s="199">
        <f>年中人口!N1006</f>
        <v>1955</v>
      </c>
      <c r="O52" s="224">
        <f>年中人口!O1006</f>
        <v>2258</v>
      </c>
      <c r="P52" s="197">
        <f>年中人口!P1006</f>
        <v>2097</v>
      </c>
      <c r="Q52" s="197">
        <f>年中人口!Q1006</f>
        <v>1659</v>
      </c>
      <c r="R52" s="197">
        <f>年中人口!R1006</f>
        <v>2107</v>
      </c>
      <c r="S52" s="197">
        <f>年中人口!S1006</f>
        <v>2142</v>
      </c>
      <c r="T52" s="197">
        <f>年中人口!T1006</f>
        <v>1849</v>
      </c>
      <c r="U52" s="197">
        <f>年中人口!U1006</f>
        <v>1616</v>
      </c>
      <c r="V52" s="197">
        <f>年中人口!V1006</f>
        <v>1101</v>
      </c>
      <c r="W52" s="197">
        <f>年中人口!W1006</f>
        <v>1008</v>
      </c>
      <c r="X52" s="197">
        <f>年中人口!X1006</f>
        <v>947</v>
      </c>
      <c r="Y52" s="197">
        <f>年中人口!Y1006</f>
        <v>571</v>
      </c>
      <c r="Z52" s="197">
        <f>年中人口!Z1006</f>
        <v>256</v>
      </c>
      <c r="AA52" s="197">
        <f>年中人口!AA1006</f>
        <v>83</v>
      </c>
      <c r="AB52" s="197">
        <f>年中人口!AB1006</f>
        <v>9</v>
      </c>
      <c r="AC52" s="197">
        <f>年中人口!AC1006</f>
        <v>0</v>
      </c>
    </row>
    <row r="53" spans="1:29" ht="14.45" customHeight="1">
      <c r="A53" s="291" t="s">
        <v>345</v>
      </c>
      <c r="B53" s="80" t="s">
        <v>456</v>
      </c>
      <c r="C53" s="197">
        <f>SUM(D53,E53,J53:AC53)</f>
        <v>13685</v>
      </c>
      <c r="D53" s="197">
        <f>年中人口!D1007</f>
        <v>154</v>
      </c>
      <c r="E53" s="197">
        <f>年中人口!E1007</f>
        <v>487</v>
      </c>
      <c r="F53" s="197">
        <f>年中人口!F1007</f>
        <v>140</v>
      </c>
      <c r="G53" s="197">
        <f>年中人口!G1007</f>
        <v>136</v>
      </c>
      <c r="H53" s="197">
        <f>年中人口!H1007</f>
        <v>119</v>
      </c>
      <c r="I53" s="197">
        <f>年中人口!I1007</f>
        <v>92</v>
      </c>
      <c r="J53" s="197">
        <f>年中人口!J1007</f>
        <v>496</v>
      </c>
      <c r="K53" s="197">
        <f>年中人口!K1007</f>
        <v>732</v>
      </c>
      <c r="L53" s="197">
        <f>年中人口!L1007</f>
        <v>918</v>
      </c>
      <c r="M53" s="198">
        <f>年中人口!M1007</f>
        <v>999</v>
      </c>
      <c r="N53" s="199">
        <f>年中人口!N1007</f>
        <v>966</v>
      </c>
      <c r="O53" s="224">
        <f>年中人口!O1007</f>
        <v>1083</v>
      </c>
      <c r="P53" s="197">
        <f>年中人口!P1007</f>
        <v>1062</v>
      </c>
      <c r="Q53" s="197">
        <f>年中人口!Q1007</f>
        <v>851</v>
      </c>
      <c r="R53" s="197">
        <f>年中人口!R1007</f>
        <v>1131</v>
      </c>
      <c r="S53" s="197">
        <f>年中人口!S1007</f>
        <v>1150</v>
      </c>
      <c r="T53" s="197">
        <f>年中人口!T1007</f>
        <v>962</v>
      </c>
      <c r="U53" s="197">
        <f>年中人口!U1007</f>
        <v>832</v>
      </c>
      <c r="V53" s="197">
        <f>年中人口!V1007</f>
        <v>552</v>
      </c>
      <c r="W53" s="197">
        <f>年中人口!W1007</f>
        <v>477</v>
      </c>
      <c r="X53" s="197">
        <f>年中人口!X1007</f>
        <v>449</v>
      </c>
      <c r="Y53" s="197">
        <f>年中人口!Y1007</f>
        <v>246</v>
      </c>
      <c r="Z53" s="197">
        <f>年中人口!Z1007</f>
        <v>99</v>
      </c>
      <c r="AA53" s="197">
        <f>年中人口!AA1007</f>
        <v>35</v>
      </c>
      <c r="AB53" s="197">
        <f>年中人口!AB1007</f>
        <v>4</v>
      </c>
      <c r="AC53" s="197">
        <f>年中人口!AC1007</f>
        <v>0</v>
      </c>
    </row>
    <row r="54" spans="1:29" ht="14.45" customHeight="1">
      <c r="A54" s="291"/>
      <c r="B54" s="80" t="s">
        <v>457</v>
      </c>
      <c r="C54" s="197">
        <f>SUM(D54,E54,J54:AC54)</f>
        <v>13241</v>
      </c>
      <c r="D54" s="197">
        <f>年中人口!D1008</f>
        <v>154</v>
      </c>
      <c r="E54" s="197">
        <f>年中人口!E1008</f>
        <v>446</v>
      </c>
      <c r="F54" s="197">
        <f>年中人口!F1008</f>
        <v>130</v>
      </c>
      <c r="G54" s="197">
        <f>年中人口!G1008</f>
        <v>121</v>
      </c>
      <c r="H54" s="197">
        <f>年中人口!H1008</f>
        <v>109</v>
      </c>
      <c r="I54" s="197">
        <f>年中人口!I1008</f>
        <v>86</v>
      </c>
      <c r="J54" s="197">
        <f>年中人口!J1008</f>
        <v>468</v>
      </c>
      <c r="K54" s="197">
        <f>年中人口!K1008</f>
        <v>661</v>
      </c>
      <c r="L54" s="197">
        <f>年中人口!L1008</f>
        <v>793</v>
      </c>
      <c r="M54" s="198">
        <f>年中人口!M1008</f>
        <v>960</v>
      </c>
      <c r="N54" s="199">
        <f>年中人口!N1008</f>
        <v>989</v>
      </c>
      <c r="O54" s="224">
        <f>年中人口!O1008</f>
        <v>1175</v>
      </c>
      <c r="P54" s="197">
        <f>年中人口!P1008</f>
        <v>1035</v>
      </c>
      <c r="Q54" s="197">
        <f>年中人口!Q1008</f>
        <v>808</v>
      </c>
      <c r="R54" s="197">
        <f>年中人口!R1008</f>
        <v>976</v>
      </c>
      <c r="S54" s="197">
        <f>年中人口!S1008</f>
        <v>992</v>
      </c>
      <c r="T54" s="197">
        <f>年中人口!T1008</f>
        <v>887</v>
      </c>
      <c r="U54" s="197">
        <f>年中人口!U1008</f>
        <v>784</v>
      </c>
      <c r="V54" s="197">
        <f>年中人口!V1008</f>
        <v>549</v>
      </c>
      <c r="W54" s="197">
        <f>年中人口!W1008</f>
        <v>531</v>
      </c>
      <c r="X54" s="197">
        <f>年中人口!X1008</f>
        <v>498</v>
      </c>
      <c r="Y54" s="197">
        <f>年中人口!Y1008</f>
        <v>325</v>
      </c>
      <c r="Z54" s="197">
        <f>年中人口!Z1008</f>
        <v>157</v>
      </c>
      <c r="AA54" s="197">
        <f>年中人口!AA1008</f>
        <v>48</v>
      </c>
      <c r="AB54" s="197">
        <f>年中人口!AB1008</f>
        <v>5</v>
      </c>
      <c r="AC54" s="197">
        <f>年中人口!AC1008</f>
        <v>0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20:A21"/>
    <mergeCell ref="A23:A24"/>
    <mergeCell ref="A47:A48"/>
    <mergeCell ref="A8:A9"/>
    <mergeCell ref="A11:A12"/>
    <mergeCell ref="A14:A15"/>
    <mergeCell ref="A17:A18"/>
    <mergeCell ref="A26:A27"/>
    <mergeCell ref="A29:A30"/>
    <mergeCell ref="A32:A33"/>
    <mergeCell ref="A35:A36"/>
    <mergeCell ref="A53:A54"/>
    <mergeCell ref="A50:A51"/>
    <mergeCell ref="A38:A39"/>
    <mergeCell ref="A41:A42"/>
    <mergeCell ref="A44:A4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>
    <pageSetUpPr autoPageBreaks="0"/>
  </sheetPr>
  <dimension ref="A1:AC91"/>
  <sheetViews>
    <sheetView showGridLines="0" zoomScale="75" zoomScaleNormal="75" workbookViewId="0">
      <selection activeCell="E29" sqref="E29:F2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1357</v>
      </c>
      <c r="B7" s="80" t="s">
        <v>455</v>
      </c>
      <c r="C7" s="280">
        <f>C8+C9</f>
        <v>22131</v>
      </c>
      <c r="D7" s="280">
        <f>年中人口!D1003</f>
        <v>130</v>
      </c>
      <c r="E7" s="197">
        <f>年中人口!E1003</f>
        <v>568</v>
      </c>
      <c r="F7" s="197">
        <f>年中人口!F1003</f>
        <v>137</v>
      </c>
      <c r="G7" s="197">
        <f>年中人口!G1003</f>
        <v>148</v>
      </c>
      <c r="H7" s="197">
        <f>年中人口!H1003</f>
        <v>155</v>
      </c>
      <c r="I7" s="197">
        <f>年中人口!I1003</f>
        <v>128</v>
      </c>
      <c r="J7" s="197">
        <f>年中人口!J1003</f>
        <v>762</v>
      </c>
      <c r="K7" s="197">
        <f>年中人口!K1003</f>
        <v>1037</v>
      </c>
      <c r="L7" s="197">
        <f>年中人口!L1003</f>
        <v>1551</v>
      </c>
      <c r="M7" s="230">
        <f>年中人口!M1003</f>
        <v>1669</v>
      </c>
      <c r="N7" s="246">
        <f>年中人口!N1003</f>
        <v>1524</v>
      </c>
      <c r="O7" s="224">
        <f>年中人口!O1003</f>
        <v>1782</v>
      </c>
      <c r="P7" s="197">
        <f>年中人口!P1003</f>
        <v>1797</v>
      </c>
      <c r="Q7" s="197">
        <f>年中人口!Q1003</f>
        <v>1512</v>
      </c>
      <c r="R7" s="197">
        <f>年中人口!R1003</f>
        <v>1741</v>
      </c>
      <c r="S7" s="197">
        <f>年中人口!S1003</f>
        <v>1872</v>
      </c>
      <c r="T7" s="197">
        <f>年中人口!T1003</f>
        <v>1718</v>
      </c>
      <c r="U7" s="197">
        <f>年中人口!U1003</f>
        <v>1432</v>
      </c>
      <c r="V7" s="197">
        <f>年中人口!V1003</f>
        <v>938</v>
      </c>
      <c r="W7" s="197">
        <f>年中人口!W1003</f>
        <v>758</v>
      </c>
      <c r="X7" s="197">
        <f>年中人口!X1003</f>
        <v>646</v>
      </c>
      <c r="Y7" s="197">
        <f>年中人口!Y1003</f>
        <v>453</v>
      </c>
      <c r="Z7" s="197">
        <f>年中人口!Z1003</f>
        <v>192</v>
      </c>
      <c r="AA7" s="197">
        <f>年中人口!AA1003</f>
        <v>43</v>
      </c>
      <c r="AB7" s="197">
        <f>年中人口!AB1003</f>
        <v>6</v>
      </c>
      <c r="AC7" s="197">
        <f>年中人口!AC1003</f>
        <v>0</v>
      </c>
    </row>
    <row r="8" spans="1:29" ht="14.45" customHeight="1">
      <c r="A8" s="291" t="s">
        <v>346</v>
      </c>
      <c r="B8" s="80" t="s">
        <v>456</v>
      </c>
      <c r="C8" s="197">
        <f>SUM(D8,E8,J8:AC8)</f>
        <v>11459</v>
      </c>
      <c r="D8" s="197">
        <f>年中人口!D1004</f>
        <v>71</v>
      </c>
      <c r="E8" s="197">
        <f>年中人口!E1004</f>
        <v>300</v>
      </c>
      <c r="F8" s="197">
        <f>年中人口!F1004</f>
        <v>77</v>
      </c>
      <c r="G8" s="197">
        <f>年中人口!G1004</f>
        <v>82</v>
      </c>
      <c r="H8" s="197">
        <f>年中人口!H1004</f>
        <v>77</v>
      </c>
      <c r="I8" s="197">
        <f>年中人口!I1004</f>
        <v>64</v>
      </c>
      <c r="J8" s="197">
        <f>年中人口!J1004</f>
        <v>405</v>
      </c>
      <c r="K8" s="197">
        <f>年中人口!K1004</f>
        <v>532</v>
      </c>
      <c r="L8" s="197">
        <f>年中人口!L1004</f>
        <v>830</v>
      </c>
      <c r="M8" s="198">
        <f>年中人口!M1004</f>
        <v>881</v>
      </c>
      <c r="N8" s="199">
        <f>年中人口!N1004</f>
        <v>778</v>
      </c>
      <c r="O8" s="224">
        <f>年中人口!O1004</f>
        <v>905</v>
      </c>
      <c r="P8" s="197">
        <f>年中人口!P1004</f>
        <v>988</v>
      </c>
      <c r="Q8" s="197">
        <f>年中人口!Q1004</f>
        <v>778</v>
      </c>
      <c r="R8" s="197">
        <f>年中人口!R1004</f>
        <v>905</v>
      </c>
      <c r="S8" s="197">
        <f>年中人口!S1004</f>
        <v>980</v>
      </c>
      <c r="T8" s="197">
        <f>年中人口!T1004</f>
        <v>878</v>
      </c>
      <c r="U8" s="197">
        <f>年中人口!U1004</f>
        <v>750</v>
      </c>
      <c r="V8" s="197">
        <f>年中人口!V1004</f>
        <v>483</v>
      </c>
      <c r="W8" s="197">
        <f>年中人口!W1004</f>
        <v>382</v>
      </c>
      <c r="X8" s="197">
        <f>年中人口!X1004</f>
        <v>317</v>
      </c>
      <c r="Y8" s="197">
        <f>年中人口!Y1004</f>
        <v>202</v>
      </c>
      <c r="Z8" s="197">
        <f>年中人口!Z1004</f>
        <v>76</v>
      </c>
      <c r="AA8" s="197">
        <f>年中人口!AA1004</f>
        <v>18</v>
      </c>
      <c r="AB8" s="197">
        <f>年中人口!AB1004</f>
        <v>0</v>
      </c>
      <c r="AC8" s="197">
        <f>年中人口!AC1004</f>
        <v>0</v>
      </c>
    </row>
    <row r="9" spans="1:29" ht="14.45" customHeight="1">
      <c r="A9" s="291"/>
      <c r="B9" s="80" t="s">
        <v>457</v>
      </c>
      <c r="C9" s="197">
        <f>SUM(D9,E9,J9:AC9)</f>
        <v>10672</v>
      </c>
      <c r="D9" s="197">
        <f>年中人口!D1005</f>
        <v>59</v>
      </c>
      <c r="E9" s="197">
        <f>年中人口!E1005</f>
        <v>268</v>
      </c>
      <c r="F9" s="197">
        <f>年中人口!F1005</f>
        <v>60</v>
      </c>
      <c r="G9" s="197">
        <f>年中人口!G1005</f>
        <v>66</v>
      </c>
      <c r="H9" s="197">
        <f>年中人口!H1005</f>
        <v>78</v>
      </c>
      <c r="I9" s="197">
        <f>年中人口!I1005</f>
        <v>64</v>
      </c>
      <c r="J9" s="197">
        <f>年中人口!J1005</f>
        <v>357</v>
      </c>
      <c r="K9" s="197">
        <f>年中人口!K1005</f>
        <v>505</v>
      </c>
      <c r="L9" s="197">
        <f>年中人口!L1005</f>
        <v>721</v>
      </c>
      <c r="M9" s="198">
        <f>年中人口!M1005</f>
        <v>788</v>
      </c>
      <c r="N9" s="199">
        <f>年中人口!N1005</f>
        <v>746</v>
      </c>
      <c r="O9" s="224">
        <f>年中人口!O1005</f>
        <v>877</v>
      </c>
      <c r="P9" s="197">
        <f>年中人口!P1005</f>
        <v>809</v>
      </c>
      <c r="Q9" s="197">
        <f>年中人口!Q1005</f>
        <v>734</v>
      </c>
      <c r="R9" s="197">
        <f>年中人口!R1005</f>
        <v>836</v>
      </c>
      <c r="S9" s="197">
        <f>年中人口!S1005</f>
        <v>892</v>
      </c>
      <c r="T9" s="197">
        <f>年中人口!T1005</f>
        <v>840</v>
      </c>
      <c r="U9" s="197">
        <f>年中人口!U1005</f>
        <v>682</v>
      </c>
      <c r="V9" s="197">
        <f>年中人口!V1005</f>
        <v>455</v>
      </c>
      <c r="W9" s="197">
        <f>年中人口!W1005</f>
        <v>376</v>
      </c>
      <c r="X9" s="197">
        <f>年中人口!X1005</f>
        <v>329</v>
      </c>
      <c r="Y9" s="197">
        <f>年中人口!Y1005</f>
        <v>251</v>
      </c>
      <c r="Z9" s="197">
        <f>年中人口!Z1005</f>
        <v>116</v>
      </c>
      <c r="AA9" s="197">
        <f>年中人口!AA1005</f>
        <v>25</v>
      </c>
      <c r="AB9" s="197">
        <f>年中人口!AB1005</f>
        <v>6</v>
      </c>
      <c r="AC9" s="197">
        <f>年中人口!AC1005</f>
        <v>0</v>
      </c>
    </row>
    <row r="10" spans="1:29" ht="27" customHeight="1">
      <c r="A10" s="79" t="s">
        <v>208</v>
      </c>
      <c r="B10" s="80" t="s">
        <v>455</v>
      </c>
      <c r="C10" s="280">
        <f>C11+C12</f>
        <v>26926</v>
      </c>
      <c r="D10" s="280">
        <f>年中人口!D1006</f>
        <v>308</v>
      </c>
      <c r="E10" s="197">
        <f>年中人口!E1006</f>
        <v>933</v>
      </c>
      <c r="F10" s="197">
        <f>年中人口!F1006</f>
        <v>270</v>
      </c>
      <c r="G10" s="197">
        <f>年中人口!G1006</f>
        <v>257</v>
      </c>
      <c r="H10" s="197">
        <f>年中人口!H1006</f>
        <v>228</v>
      </c>
      <c r="I10" s="197">
        <f>年中人口!I1006</f>
        <v>178</v>
      </c>
      <c r="J10" s="197">
        <f>年中人口!J1006</f>
        <v>964</v>
      </c>
      <c r="K10" s="197">
        <f>年中人口!K1006</f>
        <v>1393</v>
      </c>
      <c r="L10" s="197">
        <f>年中人口!L1006</f>
        <v>1711</v>
      </c>
      <c r="M10" s="198">
        <f>年中人口!M1006</f>
        <v>1959</v>
      </c>
      <c r="N10" s="199">
        <f>年中人口!N1006</f>
        <v>1955</v>
      </c>
      <c r="O10" s="224">
        <f>年中人口!O1006</f>
        <v>2258</v>
      </c>
      <c r="P10" s="197">
        <f>年中人口!P1006</f>
        <v>2097</v>
      </c>
      <c r="Q10" s="197">
        <f>年中人口!Q1006</f>
        <v>1659</v>
      </c>
      <c r="R10" s="197">
        <f>年中人口!R1006</f>
        <v>2107</v>
      </c>
      <c r="S10" s="197">
        <f>年中人口!S1006</f>
        <v>2142</v>
      </c>
      <c r="T10" s="197">
        <f>年中人口!T1006</f>
        <v>1849</v>
      </c>
      <c r="U10" s="197">
        <f>年中人口!U1006</f>
        <v>1616</v>
      </c>
      <c r="V10" s="197">
        <f>年中人口!V1006</f>
        <v>1101</v>
      </c>
      <c r="W10" s="197">
        <f>年中人口!W1006</f>
        <v>1008</v>
      </c>
      <c r="X10" s="197">
        <f>年中人口!X1006</f>
        <v>947</v>
      </c>
      <c r="Y10" s="197">
        <f>年中人口!Y1006</f>
        <v>571</v>
      </c>
      <c r="Z10" s="197">
        <f>年中人口!Z1006</f>
        <v>256</v>
      </c>
      <c r="AA10" s="197">
        <f>年中人口!AA1006</f>
        <v>83</v>
      </c>
      <c r="AB10" s="197">
        <f>年中人口!AB1006</f>
        <v>9</v>
      </c>
      <c r="AC10" s="197">
        <f>年中人口!AC1006</f>
        <v>0</v>
      </c>
    </row>
    <row r="11" spans="1:29" ht="14.45" customHeight="1">
      <c r="A11" s="291" t="s">
        <v>347</v>
      </c>
      <c r="B11" s="80" t="s">
        <v>456</v>
      </c>
      <c r="C11" s="197">
        <f>SUM(D11,E11,J11:AC11)</f>
        <v>13685</v>
      </c>
      <c r="D11" s="197">
        <f>年中人口!D1007</f>
        <v>154</v>
      </c>
      <c r="E11" s="197">
        <f>年中人口!E1007</f>
        <v>487</v>
      </c>
      <c r="F11" s="197">
        <f>年中人口!F1007</f>
        <v>140</v>
      </c>
      <c r="G11" s="197">
        <f>年中人口!G1007</f>
        <v>136</v>
      </c>
      <c r="H11" s="197">
        <f>年中人口!H1007</f>
        <v>119</v>
      </c>
      <c r="I11" s="197">
        <f>年中人口!I1007</f>
        <v>92</v>
      </c>
      <c r="J11" s="197">
        <f>年中人口!J1007</f>
        <v>496</v>
      </c>
      <c r="K11" s="197">
        <f>年中人口!K1007</f>
        <v>732</v>
      </c>
      <c r="L11" s="197">
        <f>年中人口!L1007</f>
        <v>918</v>
      </c>
      <c r="M11" s="198">
        <f>年中人口!M1007</f>
        <v>999</v>
      </c>
      <c r="N11" s="199">
        <f>年中人口!N1007</f>
        <v>966</v>
      </c>
      <c r="O11" s="224">
        <f>年中人口!O1007</f>
        <v>1083</v>
      </c>
      <c r="P11" s="197">
        <f>年中人口!P1007</f>
        <v>1062</v>
      </c>
      <c r="Q11" s="197">
        <f>年中人口!Q1007</f>
        <v>851</v>
      </c>
      <c r="R11" s="197">
        <f>年中人口!R1007</f>
        <v>1131</v>
      </c>
      <c r="S11" s="197">
        <f>年中人口!S1007</f>
        <v>1150</v>
      </c>
      <c r="T11" s="197">
        <f>年中人口!T1007</f>
        <v>962</v>
      </c>
      <c r="U11" s="197">
        <f>年中人口!U1007</f>
        <v>832</v>
      </c>
      <c r="V11" s="197">
        <f>年中人口!V1007</f>
        <v>552</v>
      </c>
      <c r="W11" s="197">
        <f>年中人口!W1007</f>
        <v>477</v>
      </c>
      <c r="X11" s="197">
        <f>年中人口!X1007</f>
        <v>449</v>
      </c>
      <c r="Y11" s="197">
        <f>年中人口!Y1007</f>
        <v>246</v>
      </c>
      <c r="Z11" s="197">
        <f>年中人口!Z1007</f>
        <v>99</v>
      </c>
      <c r="AA11" s="197">
        <f>年中人口!AA1007</f>
        <v>35</v>
      </c>
      <c r="AB11" s="197">
        <f>年中人口!AB1007</f>
        <v>4</v>
      </c>
      <c r="AC11" s="197">
        <f>年中人口!AC1007</f>
        <v>0</v>
      </c>
    </row>
    <row r="12" spans="1:29" ht="14.45" customHeight="1">
      <c r="A12" s="291"/>
      <c r="B12" s="80" t="s">
        <v>457</v>
      </c>
      <c r="C12" s="197">
        <f>SUM(D12,E12,J12:AC12)</f>
        <v>13241</v>
      </c>
      <c r="D12" s="197">
        <f>年中人口!D1008</f>
        <v>154</v>
      </c>
      <c r="E12" s="197">
        <f>年中人口!E1008</f>
        <v>446</v>
      </c>
      <c r="F12" s="197">
        <f>年中人口!F1008</f>
        <v>130</v>
      </c>
      <c r="G12" s="197">
        <f>年中人口!G1008</f>
        <v>121</v>
      </c>
      <c r="H12" s="197">
        <f>年中人口!H1008</f>
        <v>109</v>
      </c>
      <c r="I12" s="197">
        <f>年中人口!I1008</f>
        <v>86</v>
      </c>
      <c r="J12" s="197">
        <f>年中人口!J1008</f>
        <v>468</v>
      </c>
      <c r="K12" s="197">
        <f>年中人口!K1008</f>
        <v>661</v>
      </c>
      <c r="L12" s="197">
        <f>年中人口!L1008</f>
        <v>793</v>
      </c>
      <c r="M12" s="198">
        <f>年中人口!M1008</f>
        <v>960</v>
      </c>
      <c r="N12" s="199">
        <f>年中人口!N1008</f>
        <v>989</v>
      </c>
      <c r="O12" s="224">
        <f>年中人口!O1008</f>
        <v>1175</v>
      </c>
      <c r="P12" s="197">
        <f>年中人口!P1008</f>
        <v>1035</v>
      </c>
      <c r="Q12" s="197">
        <f>年中人口!Q1008</f>
        <v>808</v>
      </c>
      <c r="R12" s="197">
        <f>年中人口!R1008</f>
        <v>976</v>
      </c>
      <c r="S12" s="197">
        <f>年中人口!S1008</f>
        <v>992</v>
      </c>
      <c r="T12" s="197">
        <f>年中人口!T1008</f>
        <v>887</v>
      </c>
      <c r="U12" s="197">
        <f>年中人口!U1008</f>
        <v>784</v>
      </c>
      <c r="V12" s="197">
        <f>年中人口!V1008</f>
        <v>549</v>
      </c>
      <c r="W12" s="197">
        <f>年中人口!W1008</f>
        <v>531</v>
      </c>
      <c r="X12" s="197">
        <f>年中人口!X1008</f>
        <v>498</v>
      </c>
      <c r="Y12" s="197">
        <f>年中人口!Y1008</f>
        <v>325</v>
      </c>
      <c r="Z12" s="197">
        <f>年中人口!Z1008</f>
        <v>157</v>
      </c>
      <c r="AA12" s="197">
        <f>年中人口!AA1008</f>
        <v>48</v>
      </c>
      <c r="AB12" s="197">
        <f>年中人口!AB1008</f>
        <v>5</v>
      </c>
      <c r="AC12" s="197">
        <f>年中人口!AC1008</f>
        <v>0</v>
      </c>
    </row>
    <row r="13" spans="1:29" ht="27" customHeight="1">
      <c r="A13" s="79" t="s">
        <v>209</v>
      </c>
      <c r="B13" s="80" t="s">
        <v>455</v>
      </c>
      <c r="C13" s="280">
        <f>C14+C15</f>
        <v>26495</v>
      </c>
      <c r="D13" s="280">
        <f>年中人口!D1009</f>
        <v>177</v>
      </c>
      <c r="E13" s="197">
        <f>年中人口!E1009</f>
        <v>742</v>
      </c>
      <c r="F13" s="197">
        <f>年中人口!F1009</f>
        <v>191</v>
      </c>
      <c r="G13" s="197">
        <f>年中人口!G1009</f>
        <v>191</v>
      </c>
      <c r="H13" s="197">
        <f>年中人口!H1009</f>
        <v>191</v>
      </c>
      <c r="I13" s="197">
        <f>年中人口!I1009</f>
        <v>169</v>
      </c>
      <c r="J13" s="197">
        <f>年中人口!J670</f>
        <v>1296</v>
      </c>
      <c r="K13" s="197">
        <f>年中人口!K1009</f>
        <v>1101</v>
      </c>
      <c r="L13" s="197">
        <f>年中人口!L1009</f>
        <v>1723</v>
      </c>
      <c r="M13" s="198">
        <f>年中人口!M1009</f>
        <v>2000</v>
      </c>
      <c r="N13" s="199">
        <f>年中人口!N1009</f>
        <v>1893</v>
      </c>
      <c r="O13" s="224">
        <f>年中人口!O1009</f>
        <v>2077</v>
      </c>
      <c r="P13" s="197">
        <f>年中人口!P1009</f>
        <v>2151</v>
      </c>
      <c r="Q13" s="197">
        <f>年中人口!Q1009</f>
        <v>1838</v>
      </c>
      <c r="R13" s="197">
        <f>年中人口!R1009</f>
        <v>2100</v>
      </c>
      <c r="S13" s="197">
        <f>年中人口!S1009</f>
        <v>2288</v>
      </c>
      <c r="T13" s="197">
        <f>年中人口!T1009</f>
        <v>1980</v>
      </c>
      <c r="U13" s="197">
        <f>年中人口!U1009</f>
        <v>1701</v>
      </c>
      <c r="V13" s="197">
        <f>年中人口!V1009</f>
        <v>1078</v>
      </c>
      <c r="W13" s="197">
        <f>年中人口!W1009</f>
        <v>964</v>
      </c>
      <c r="X13" s="197">
        <f>年中人口!X1009</f>
        <v>869</v>
      </c>
      <c r="Y13" s="197">
        <f>年中人口!Y1009</f>
        <v>581</v>
      </c>
      <c r="Z13" s="197">
        <f>年中人口!Z1009</f>
        <v>248</v>
      </c>
      <c r="AA13" s="197">
        <f>年中人口!AA1009</f>
        <v>76</v>
      </c>
      <c r="AB13" s="197">
        <f>年中人口!AB1009</f>
        <v>14</v>
      </c>
      <c r="AC13" s="197">
        <f>年中人口!AC1009</f>
        <v>1</v>
      </c>
    </row>
    <row r="14" spans="1:29" ht="14.45" customHeight="1">
      <c r="A14" s="291" t="s">
        <v>348</v>
      </c>
      <c r="B14" s="80" t="s">
        <v>456</v>
      </c>
      <c r="C14" s="197">
        <f>SUM(D14,E14,J14:AC14)</f>
        <v>13759</v>
      </c>
      <c r="D14" s="197">
        <f>年中人口!D1010</f>
        <v>89</v>
      </c>
      <c r="E14" s="197">
        <f>年中人口!E1010</f>
        <v>397</v>
      </c>
      <c r="F14" s="197">
        <f>年中人口!F1010</f>
        <v>98</v>
      </c>
      <c r="G14" s="197">
        <f>年中人口!G1010</f>
        <v>106</v>
      </c>
      <c r="H14" s="197">
        <f>年中人口!H1010</f>
        <v>103</v>
      </c>
      <c r="I14" s="197">
        <f>年中人口!I1010</f>
        <v>90</v>
      </c>
      <c r="J14" s="197">
        <f>年中人口!J1010</f>
        <v>446</v>
      </c>
      <c r="K14" s="197">
        <f>年中人口!K1010</f>
        <v>560</v>
      </c>
      <c r="L14" s="197">
        <f>年中人口!L1010</f>
        <v>917</v>
      </c>
      <c r="M14" s="198">
        <f>年中人口!M1010</f>
        <v>1034</v>
      </c>
      <c r="N14" s="199">
        <f>年中人口!N1010</f>
        <v>992</v>
      </c>
      <c r="O14" s="224">
        <f>年中人口!O1010</f>
        <v>1063</v>
      </c>
      <c r="P14" s="197">
        <f>年中人口!P1010</f>
        <v>1136</v>
      </c>
      <c r="Q14" s="197">
        <f>年中人口!Q1010</f>
        <v>945</v>
      </c>
      <c r="R14" s="197">
        <f>年中人口!R1010</f>
        <v>1137</v>
      </c>
      <c r="S14" s="197">
        <f>年中人口!S1010</f>
        <v>1252</v>
      </c>
      <c r="T14" s="197">
        <f>年中人口!T1010</f>
        <v>1046</v>
      </c>
      <c r="U14" s="197">
        <f>年中人口!U1010</f>
        <v>875</v>
      </c>
      <c r="V14" s="197">
        <f>年中人口!V1010</f>
        <v>577</v>
      </c>
      <c r="W14" s="197">
        <f>年中人口!W1010</f>
        <v>464</v>
      </c>
      <c r="X14" s="197">
        <f>年中人口!X1010</f>
        <v>413</v>
      </c>
      <c r="Y14" s="197">
        <f>年中人口!Y1010</f>
        <v>257</v>
      </c>
      <c r="Z14" s="197">
        <f>年中人口!Z1010</f>
        <v>116</v>
      </c>
      <c r="AA14" s="197">
        <f>年中人口!AA1010</f>
        <v>34</v>
      </c>
      <c r="AB14" s="197">
        <f>年中人口!AB1010</f>
        <v>8</v>
      </c>
      <c r="AC14" s="197">
        <f>年中人口!AC1010</f>
        <v>1</v>
      </c>
    </row>
    <row r="15" spans="1:29" ht="14.45" customHeight="1">
      <c r="A15" s="291"/>
      <c r="B15" s="80" t="s">
        <v>457</v>
      </c>
      <c r="C15" s="197">
        <f>SUM(D15,E15,J15:AC15)</f>
        <v>12736</v>
      </c>
      <c r="D15" s="197">
        <f>年中人口!D1011</f>
        <v>88</v>
      </c>
      <c r="E15" s="197">
        <f>年中人口!E1011</f>
        <v>345</v>
      </c>
      <c r="F15" s="197">
        <f>年中人口!F1011</f>
        <v>93</v>
      </c>
      <c r="G15" s="197">
        <f>年中人口!G1011</f>
        <v>85</v>
      </c>
      <c r="H15" s="197">
        <f>年中人口!H1011</f>
        <v>88</v>
      </c>
      <c r="I15" s="197">
        <f>年中人口!I1011</f>
        <v>79</v>
      </c>
      <c r="J15" s="197">
        <f>年中人口!J1011</f>
        <v>447</v>
      </c>
      <c r="K15" s="197">
        <f>年中人口!K1011</f>
        <v>541</v>
      </c>
      <c r="L15" s="197">
        <f>年中人口!L1011</f>
        <v>806</v>
      </c>
      <c r="M15" s="198">
        <f>年中人口!M1011</f>
        <v>966</v>
      </c>
      <c r="N15" s="199">
        <f>年中人口!N1011</f>
        <v>901</v>
      </c>
      <c r="O15" s="224">
        <f>年中人口!O1011</f>
        <v>1014</v>
      </c>
      <c r="P15" s="197">
        <f>年中人口!P1011</f>
        <v>1015</v>
      </c>
      <c r="Q15" s="197">
        <f>年中人口!Q1011</f>
        <v>893</v>
      </c>
      <c r="R15" s="197">
        <f>年中人口!R1011</f>
        <v>963</v>
      </c>
      <c r="S15" s="197">
        <f>年中人口!S1011</f>
        <v>1036</v>
      </c>
      <c r="T15" s="197">
        <f>年中人口!T1011</f>
        <v>934</v>
      </c>
      <c r="U15" s="197">
        <f>年中人口!U1011</f>
        <v>826</v>
      </c>
      <c r="V15" s="197">
        <f>年中人口!V1011</f>
        <v>501</v>
      </c>
      <c r="W15" s="197">
        <f>年中人口!W1011</f>
        <v>500</v>
      </c>
      <c r="X15" s="197">
        <f>年中人口!X1011</f>
        <v>456</v>
      </c>
      <c r="Y15" s="197">
        <f>年中人口!Y1011</f>
        <v>324</v>
      </c>
      <c r="Z15" s="197">
        <f>年中人口!Z1011</f>
        <v>132</v>
      </c>
      <c r="AA15" s="197">
        <f>年中人口!AA1011</f>
        <v>42</v>
      </c>
      <c r="AB15" s="197">
        <f>年中人口!AB1011</f>
        <v>6</v>
      </c>
      <c r="AC15" s="197">
        <f>年中人口!AC1011</f>
        <v>0</v>
      </c>
    </row>
    <row r="16" spans="1:29" ht="27" customHeight="1">
      <c r="A16" s="79" t="s">
        <v>190</v>
      </c>
      <c r="B16" s="80" t="s">
        <v>455</v>
      </c>
      <c r="C16" s="280">
        <f>C17+C18</f>
        <v>25342</v>
      </c>
      <c r="D16" s="280">
        <f>年中人口!D1012</f>
        <v>117</v>
      </c>
      <c r="E16" s="197">
        <f>年中人口!E1012</f>
        <v>491</v>
      </c>
      <c r="F16" s="197">
        <f>年中人口!F1012</f>
        <v>109</v>
      </c>
      <c r="G16" s="197">
        <f>年中人口!G1012</f>
        <v>123</v>
      </c>
      <c r="H16" s="197">
        <f>年中人口!H1012</f>
        <v>138</v>
      </c>
      <c r="I16" s="197">
        <f>年中人口!I1012</f>
        <v>121</v>
      </c>
      <c r="J16" s="197">
        <f>年中人口!J1012</f>
        <v>748</v>
      </c>
      <c r="K16" s="197">
        <f>年中人口!K1012</f>
        <v>1064</v>
      </c>
      <c r="L16" s="197">
        <f>年中人口!L1012</f>
        <v>1405</v>
      </c>
      <c r="M16" s="198">
        <f>年中人口!M1012</f>
        <v>1524</v>
      </c>
      <c r="N16" s="199">
        <f>年中人口!N1012</f>
        <v>1370</v>
      </c>
      <c r="O16" s="224">
        <f>年中人口!O1012</f>
        <v>1587</v>
      </c>
      <c r="P16" s="197">
        <f>年中人口!P1012</f>
        <v>1717</v>
      </c>
      <c r="Q16" s="197">
        <f>年中人口!Q1012</f>
        <v>1691</v>
      </c>
      <c r="R16" s="197">
        <f>年中人口!R1012</f>
        <v>2129</v>
      </c>
      <c r="S16" s="197">
        <f>年中人口!S1012</f>
        <v>2237</v>
      </c>
      <c r="T16" s="197">
        <f>年中人口!T1012</f>
        <v>2080</v>
      </c>
      <c r="U16" s="197">
        <f>年中人口!U1012</f>
        <v>1886</v>
      </c>
      <c r="V16" s="197">
        <f>年中人口!V1012</f>
        <v>1347</v>
      </c>
      <c r="W16" s="197">
        <f>年中人口!W1012</f>
        <v>1255</v>
      </c>
      <c r="X16" s="197">
        <f>年中人口!X1012</f>
        <v>1256</v>
      </c>
      <c r="Y16" s="197">
        <f>年中人口!Y1012</f>
        <v>858</v>
      </c>
      <c r="Z16" s="197">
        <f>年中人口!Z1012</f>
        <v>426</v>
      </c>
      <c r="AA16" s="197">
        <f>年中人口!AA1012</f>
        <v>126</v>
      </c>
      <c r="AB16" s="197">
        <f>年中人口!AB1012</f>
        <v>26</v>
      </c>
      <c r="AC16" s="197">
        <f>年中人口!AC1012</f>
        <v>2</v>
      </c>
    </row>
    <row r="17" spans="1:29" ht="14.45" customHeight="1">
      <c r="A17" s="291" t="s">
        <v>349</v>
      </c>
      <c r="B17" s="80" t="s">
        <v>456</v>
      </c>
      <c r="C17" s="197">
        <f>SUM(D17,E17,J17:AC17)</f>
        <v>13490</v>
      </c>
      <c r="D17" s="197">
        <f>年中人口!D1013</f>
        <v>63</v>
      </c>
      <c r="E17" s="197">
        <f>年中人口!E1013</f>
        <v>262</v>
      </c>
      <c r="F17" s="197">
        <f>年中人口!F1013</f>
        <v>58</v>
      </c>
      <c r="G17" s="197">
        <f>年中人口!G1013</f>
        <v>65</v>
      </c>
      <c r="H17" s="197">
        <f>年中人口!H1013</f>
        <v>73</v>
      </c>
      <c r="I17" s="197">
        <f>年中人口!I1013</f>
        <v>66</v>
      </c>
      <c r="J17" s="197">
        <f>年中人口!J1013</f>
        <v>385</v>
      </c>
      <c r="K17" s="197">
        <f>年中人口!K1013</f>
        <v>558</v>
      </c>
      <c r="L17" s="197">
        <f>年中人口!L1013</f>
        <v>755</v>
      </c>
      <c r="M17" s="198">
        <f>年中人口!M1013</f>
        <v>808</v>
      </c>
      <c r="N17" s="199">
        <f>年中人口!N1013</f>
        <v>739</v>
      </c>
      <c r="O17" s="224">
        <f>年中人口!O1013</f>
        <v>848</v>
      </c>
      <c r="P17" s="197">
        <f>年中人口!P1013</f>
        <v>904</v>
      </c>
      <c r="Q17" s="197">
        <f>年中人口!Q1013</f>
        <v>890</v>
      </c>
      <c r="R17" s="197">
        <f>年中人口!R1013</f>
        <v>1248</v>
      </c>
      <c r="S17" s="197">
        <f>年中人口!S1013</f>
        <v>1312</v>
      </c>
      <c r="T17" s="197">
        <f>年中人口!T1013</f>
        <v>1167</v>
      </c>
      <c r="U17" s="197">
        <f>年中人口!U1013</f>
        <v>1026</v>
      </c>
      <c r="V17" s="197">
        <f>年中人口!V1013</f>
        <v>688</v>
      </c>
      <c r="W17" s="197">
        <f>年中人口!W1013</f>
        <v>630</v>
      </c>
      <c r="X17" s="197">
        <f>年中人口!X1013</f>
        <v>621</v>
      </c>
      <c r="Y17" s="197">
        <f>年中人口!Y1013</f>
        <v>367</v>
      </c>
      <c r="Z17" s="197">
        <f>年中人口!Z1013</f>
        <v>170</v>
      </c>
      <c r="AA17" s="197">
        <f>年中人口!AA1013</f>
        <v>42</v>
      </c>
      <c r="AB17" s="197">
        <f>年中人口!AB1013</f>
        <v>7</v>
      </c>
      <c r="AC17" s="197">
        <f>年中人口!AC1013</f>
        <v>0</v>
      </c>
    </row>
    <row r="18" spans="1:29" ht="14.45" customHeight="1">
      <c r="A18" s="291"/>
      <c r="B18" s="80" t="s">
        <v>457</v>
      </c>
      <c r="C18" s="197">
        <f>SUM(D18,E18,J18:AC18)</f>
        <v>11852</v>
      </c>
      <c r="D18" s="197">
        <f>年中人口!D1014</f>
        <v>54</v>
      </c>
      <c r="E18" s="197">
        <f>年中人口!E1014</f>
        <v>229</v>
      </c>
      <c r="F18" s="197">
        <f>年中人口!F1014</f>
        <v>51</v>
      </c>
      <c r="G18" s="197">
        <f>年中人口!G1014</f>
        <v>58</v>
      </c>
      <c r="H18" s="197">
        <f>年中人口!H1014</f>
        <v>65</v>
      </c>
      <c r="I18" s="197">
        <f>年中人口!I1014</f>
        <v>55</v>
      </c>
      <c r="J18" s="197">
        <f>年中人口!J1014</f>
        <v>363</v>
      </c>
      <c r="K18" s="197">
        <f>年中人口!K1014</f>
        <v>506</v>
      </c>
      <c r="L18" s="197">
        <f>年中人口!L1014</f>
        <v>650</v>
      </c>
      <c r="M18" s="198">
        <f>年中人口!M1014</f>
        <v>716</v>
      </c>
      <c r="N18" s="199">
        <f>年中人口!N1014</f>
        <v>631</v>
      </c>
      <c r="O18" s="224">
        <f>年中人口!O1014</f>
        <v>739</v>
      </c>
      <c r="P18" s="197">
        <f>年中人口!P1014</f>
        <v>813</v>
      </c>
      <c r="Q18" s="197">
        <f>年中人口!Q1014</f>
        <v>801</v>
      </c>
      <c r="R18" s="197">
        <f>年中人口!R1014</f>
        <v>881</v>
      </c>
      <c r="S18" s="197">
        <f>年中人口!S1014</f>
        <v>925</v>
      </c>
      <c r="T18" s="197">
        <f>年中人口!T1014</f>
        <v>913</v>
      </c>
      <c r="U18" s="197">
        <f>年中人口!U1014</f>
        <v>860</v>
      </c>
      <c r="V18" s="197">
        <f>年中人口!V1014</f>
        <v>659</v>
      </c>
      <c r="W18" s="197">
        <f>年中人口!W1014</f>
        <v>625</v>
      </c>
      <c r="X18" s="197">
        <f>年中人口!X1014</f>
        <v>635</v>
      </c>
      <c r="Y18" s="197">
        <f>年中人口!Y1014</f>
        <v>491</v>
      </c>
      <c r="Z18" s="197">
        <f>年中人口!Z1014</f>
        <v>256</v>
      </c>
      <c r="AA18" s="197">
        <f>年中人口!AA1014</f>
        <v>84</v>
      </c>
      <c r="AB18" s="197">
        <f>年中人口!AB1014</f>
        <v>19</v>
      </c>
      <c r="AC18" s="197">
        <f>年中人口!AC1014</f>
        <v>2</v>
      </c>
    </row>
    <row r="19" spans="1:29" ht="27" customHeight="1">
      <c r="A19" s="79" t="s">
        <v>191</v>
      </c>
      <c r="B19" s="80" t="s">
        <v>455</v>
      </c>
      <c r="C19" s="280">
        <f>C20+C21</f>
        <v>20842</v>
      </c>
      <c r="D19" s="280">
        <f>年中人口!D1015</f>
        <v>118</v>
      </c>
      <c r="E19" s="197">
        <f>年中人口!E1015</f>
        <v>455</v>
      </c>
      <c r="F19" s="197">
        <f>年中人口!F1015</f>
        <v>96</v>
      </c>
      <c r="G19" s="197">
        <f>年中人口!G1015</f>
        <v>123</v>
      </c>
      <c r="H19" s="197">
        <f>年中人口!H1015</f>
        <v>138</v>
      </c>
      <c r="I19" s="197">
        <f>年中人口!I1015</f>
        <v>98</v>
      </c>
      <c r="J19" s="197">
        <f>年中人口!J1015</f>
        <v>615</v>
      </c>
      <c r="K19" s="197">
        <f>年中人口!K1015</f>
        <v>895</v>
      </c>
      <c r="L19" s="197">
        <f>年中人口!L1015</f>
        <v>1351</v>
      </c>
      <c r="M19" s="198">
        <f>年中人口!M1015</f>
        <v>1424</v>
      </c>
      <c r="N19" s="199">
        <f>年中人口!N1015</f>
        <v>1323</v>
      </c>
      <c r="O19" s="224">
        <f>年中人口!O1015</f>
        <v>1433</v>
      </c>
      <c r="P19" s="197">
        <f>年中人口!P1015</f>
        <v>1445</v>
      </c>
      <c r="Q19" s="197">
        <f>年中人口!Q1015</f>
        <v>1450</v>
      </c>
      <c r="R19" s="197">
        <f>年中人口!R1015</f>
        <v>1599</v>
      </c>
      <c r="S19" s="197">
        <f>年中人口!S1015</f>
        <v>1857</v>
      </c>
      <c r="T19" s="197">
        <f>年中人口!T1015</f>
        <v>1765</v>
      </c>
      <c r="U19" s="197">
        <f>年中人口!U1015</f>
        <v>1524</v>
      </c>
      <c r="V19" s="197">
        <f>年中人口!V1015</f>
        <v>964</v>
      </c>
      <c r="W19" s="197">
        <f>年中人口!W1015</f>
        <v>834</v>
      </c>
      <c r="X19" s="197">
        <f>年中人口!X1015</f>
        <v>799</v>
      </c>
      <c r="Y19" s="197">
        <f>年中人口!Y1015</f>
        <v>588</v>
      </c>
      <c r="Z19" s="197">
        <f>年中人口!Z1015</f>
        <v>296</v>
      </c>
      <c r="AA19" s="197">
        <f>年中人口!AA1015</f>
        <v>84</v>
      </c>
      <c r="AB19" s="197">
        <f>年中人口!AB1015</f>
        <v>19</v>
      </c>
      <c r="AC19" s="197">
        <f>年中人口!AC1015</f>
        <v>4</v>
      </c>
    </row>
    <row r="20" spans="1:29" ht="14.45" customHeight="1">
      <c r="A20" s="291" t="s">
        <v>350</v>
      </c>
      <c r="B20" s="80" t="s">
        <v>456</v>
      </c>
      <c r="C20" s="197">
        <f>SUM(D20,E20,J20:AC20)</f>
        <v>10934</v>
      </c>
      <c r="D20" s="197">
        <f>年中人口!D1016</f>
        <v>55</v>
      </c>
      <c r="E20" s="197">
        <f>年中人口!E1016</f>
        <v>250</v>
      </c>
      <c r="F20" s="197">
        <f>年中人口!F1016</f>
        <v>54</v>
      </c>
      <c r="G20" s="197">
        <f>年中人口!G1016</f>
        <v>70</v>
      </c>
      <c r="H20" s="197">
        <f>年中人口!H1016</f>
        <v>73</v>
      </c>
      <c r="I20" s="197">
        <f>年中人口!I1016</f>
        <v>53</v>
      </c>
      <c r="J20" s="197">
        <f>年中人口!J1016</f>
        <v>335</v>
      </c>
      <c r="K20" s="197">
        <f>年中人口!K1016</f>
        <v>471</v>
      </c>
      <c r="L20" s="197">
        <f>年中人口!L1016</f>
        <v>710</v>
      </c>
      <c r="M20" s="198">
        <f>年中人口!M1016</f>
        <v>742</v>
      </c>
      <c r="N20" s="199">
        <f>年中人口!N1016</f>
        <v>703</v>
      </c>
      <c r="O20" s="224">
        <f>年中人口!O1016</f>
        <v>742</v>
      </c>
      <c r="P20" s="197">
        <f>年中人口!P1016</f>
        <v>758</v>
      </c>
      <c r="Q20" s="197">
        <f>年中人口!Q1016</f>
        <v>816</v>
      </c>
      <c r="R20" s="197">
        <f>年中人口!R1016</f>
        <v>886</v>
      </c>
      <c r="S20" s="197">
        <f>年中人口!S1016</f>
        <v>1028</v>
      </c>
      <c r="T20" s="197">
        <f>年中人口!T1016</f>
        <v>930</v>
      </c>
      <c r="U20" s="197">
        <f>年中人口!U1016</f>
        <v>801</v>
      </c>
      <c r="V20" s="197">
        <f>年中人口!V1016</f>
        <v>490</v>
      </c>
      <c r="W20" s="197">
        <f>年中人口!W1016</f>
        <v>397</v>
      </c>
      <c r="X20" s="197">
        <f>年中人口!X1016</f>
        <v>375</v>
      </c>
      <c r="Y20" s="197">
        <f>年中人口!Y1016</f>
        <v>281</v>
      </c>
      <c r="Z20" s="197">
        <f>年中人口!Z1016</f>
        <v>121</v>
      </c>
      <c r="AA20" s="197">
        <f>年中人口!AA1016</f>
        <v>33</v>
      </c>
      <c r="AB20" s="197">
        <f>年中人口!AB1016</f>
        <v>8</v>
      </c>
      <c r="AC20" s="197">
        <f>年中人口!AC1016</f>
        <v>2</v>
      </c>
    </row>
    <row r="21" spans="1:29" ht="14.45" customHeight="1">
      <c r="A21" s="291"/>
      <c r="B21" s="80" t="s">
        <v>457</v>
      </c>
      <c r="C21" s="197">
        <f>SUM(D21,E21,J21:AC21)</f>
        <v>9908</v>
      </c>
      <c r="D21" s="197">
        <f>年中人口!D1017</f>
        <v>63</v>
      </c>
      <c r="E21" s="197">
        <f>年中人口!E1017</f>
        <v>205</v>
      </c>
      <c r="F21" s="197">
        <f>年中人口!F1017</f>
        <v>42</v>
      </c>
      <c r="G21" s="197">
        <f>年中人口!G1017</f>
        <v>53</v>
      </c>
      <c r="H21" s="197">
        <f>年中人口!H1017</f>
        <v>65</v>
      </c>
      <c r="I21" s="197">
        <f>年中人口!I1017</f>
        <v>45</v>
      </c>
      <c r="J21" s="197">
        <f>年中人口!J1017</f>
        <v>280</v>
      </c>
      <c r="K21" s="197">
        <f>年中人口!K1017</f>
        <v>424</v>
      </c>
      <c r="L21" s="197">
        <f>年中人口!L1017</f>
        <v>641</v>
      </c>
      <c r="M21" s="198">
        <f>年中人口!M1017</f>
        <v>682</v>
      </c>
      <c r="N21" s="199">
        <f>年中人口!N1017</f>
        <v>620</v>
      </c>
      <c r="O21" s="224">
        <f>年中人口!O1017</f>
        <v>691</v>
      </c>
      <c r="P21" s="197">
        <f>年中人口!P1017</f>
        <v>687</v>
      </c>
      <c r="Q21" s="197">
        <f>年中人口!Q1017</f>
        <v>634</v>
      </c>
      <c r="R21" s="197">
        <f>年中人口!R1017</f>
        <v>713</v>
      </c>
      <c r="S21" s="197">
        <f>年中人口!S1017</f>
        <v>829</v>
      </c>
      <c r="T21" s="197">
        <f>年中人口!T1017</f>
        <v>835</v>
      </c>
      <c r="U21" s="197">
        <f>年中人口!U1017</f>
        <v>723</v>
      </c>
      <c r="V21" s="197">
        <f>年中人口!V1017</f>
        <v>474</v>
      </c>
      <c r="W21" s="197">
        <f>年中人口!W1017</f>
        <v>437</v>
      </c>
      <c r="X21" s="197">
        <f>年中人口!X1017</f>
        <v>424</v>
      </c>
      <c r="Y21" s="197">
        <f>年中人口!Y1017</f>
        <v>307</v>
      </c>
      <c r="Z21" s="197">
        <f>年中人口!Z1017</f>
        <v>175</v>
      </c>
      <c r="AA21" s="197">
        <f>年中人口!AA1017</f>
        <v>51</v>
      </c>
      <c r="AB21" s="197">
        <f>年中人口!AB1017</f>
        <v>11</v>
      </c>
      <c r="AC21" s="197">
        <f>年中人口!AC1017</f>
        <v>2</v>
      </c>
    </row>
    <row r="22" spans="1:29" ht="24.95" customHeight="1">
      <c r="A22" s="79" t="s">
        <v>192</v>
      </c>
      <c r="B22" s="80" t="s">
        <v>455</v>
      </c>
      <c r="C22" s="280">
        <f>C23+C24</f>
        <v>55896</v>
      </c>
      <c r="D22" s="280">
        <f>年中人口!D1018</f>
        <v>269</v>
      </c>
      <c r="E22" s="197">
        <f>年中人口!E1018</f>
        <v>1249</v>
      </c>
      <c r="F22" s="197">
        <f>年中人口!F1018</f>
        <v>301</v>
      </c>
      <c r="G22" s="197">
        <f>年中人口!G1018</f>
        <v>311</v>
      </c>
      <c r="H22" s="197">
        <f>年中人口!H1018</f>
        <v>335</v>
      </c>
      <c r="I22" s="197">
        <f>年中人口!I1018</f>
        <v>302</v>
      </c>
      <c r="J22" s="197">
        <f>年中人口!J1018</f>
        <v>1857</v>
      </c>
      <c r="K22" s="197">
        <f>年中人口!K1018</f>
        <v>2590</v>
      </c>
      <c r="L22" s="197">
        <f>年中人口!L1018</f>
        <v>3668</v>
      </c>
      <c r="M22" s="198">
        <f>年中人口!M1018</f>
        <v>4117</v>
      </c>
      <c r="N22" s="199">
        <f>年中人口!N1018</f>
        <v>3798</v>
      </c>
      <c r="O22" s="224">
        <f>年中人口!O1018</f>
        <v>3890</v>
      </c>
      <c r="P22" s="197">
        <f>年中人口!P1018</f>
        <v>4120</v>
      </c>
      <c r="Q22" s="197">
        <f>年中人口!Q1018</f>
        <v>3965</v>
      </c>
      <c r="R22" s="197">
        <f>年中人口!R1018</f>
        <v>4572</v>
      </c>
      <c r="S22" s="197">
        <f>年中人口!S1018</f>
        <v>4862</v>
      </c>
      <c r="T22" s="197">
        <f>年中人口!T1018</f>
        <v>4437</v>
      </c>
      <c r="U22" s="197">
        <f>年中人口!U1018</f>
        <v>3807</v>
      </c>
      <c r="V22" s="197">
        <f>年中人口!V1018</f>
        <v>2488</v>
      </c>
      <c r="W22" s="197">
        <f>年中人口!W1018</f>
        <v>1985</v>
      </c>
      <c r="X22" s="197">
        <f>年中人口!X1018</f>
        <v>1775</v>
      </c>
      <c r="Y22" s="197">
        <f>年中人口!Y1018</f>
        <v>1338</v>
      </c>
      <c r="Z22" s="197">
        <f>年中人口!Z1018</f>
        <v>736</v>
      </c>
      <c r="AA22" s="197">
        <f>年中人口!AA1018</f>
        <v>289</v>
      </c>
      <c r="AB22" s="197">
        <f>年中人口!AB1018</f>
        <v>59</v>
      </c>
      <c r="AC22" s="197">
        <f>年中人口!AC1018</f>
        <v>25</v>
      </c>
    </row>
    <row r="23" spans="1:29" ht="14.45" customHeight="1">
      <c r="A23" s="291" t="s">
        <v>113</v>
      </c>
      <c r="B23" s="80" t="s">
        <v>456</v>
      </c>
      <c r="C23" s="197">
        <f>SUM(D23,E23,J23:AC23)</f>
        <v>28985</v>
      </c>
      <c r="D23" s="197">
        <f>年中人口!D1019</f>
        <v>138</v>
      </c>
      <c r="E23" s="197">
        <f>年中人口!E1019</f>
        <v>660</v>
      </c>
      <c r="F23" s="197">
        <f>年中人口!F1019</f>
        <v>154</v>
      </c>
      <c r="G23" s="197">
        <f>年中人口!G1019</f>
        <v>158</v>
      </c>
      <c r="H23" s="197">
        <f>年中人口!H1019</f>
        <v>179</v>
      </c>
      <c r="I23" s="197">
        <f>年中人口!I1019</f>
        <v>169</v>
      </c>
      <c r="J23" s="197">
        <f>年中人口!J1019</f>
        <v>992</v>
      </c>
      <c r="K23" s="197">
        <f>年中人口!K1019</f>
        <v>1347</v>
      </c>
      <c r="L23" s="197">
        <f>年中人口!L1019</f>
        <v>1879</v>
      </c>
      <c r="M23" s="198">
        <f>年中人口!M1019</f>
        <v>2139</v>
      </c>
      <c r="N23" s="199">
        <f>年中人口!N1019</f>
        <v>2036</v>
      </c>
      <c r="O23" s="224">
        <f>年中人口!O1019</f>
        <v>2085</v>
      </c>
      <c r="P23" s="197">
        <f>年中人口!P1019</f>
        <v>2213</v>
      </c>
      <c r="Q23" s="197">
        <f>年中人口!Q1019</f>
        <v>2068</v>
      </c>
      <c r="R23" s="197">
        <f>年中人口!R1019</f>
        <v>2386</v>
      </c>
      <c r="S23" s="197">
        <f>年中人口!S1019</f>
        <v>2567</v>
      </c>
      <c r="T23" s="197">
        <f>年中人口!T1019</f>
        <v>2249</v>
      </c>
      <c r="U23" s="197">
        <f>年中人口!U1019</f>
        <v>1921</v>
      </c>
      <c r="V23" s="197">
        <f>年中人口!V1019</f>
        <v>1203</v>
      </c>
      <c r="W23" s="197">
        <f>年中人口!W1019</f>
        <v>970</v>
      </c>
      <c r="X23" s="197">
        <f>年中人口!X1019</f>
        <v>866</v>
      </c>
      <c r="Y23" s="197">
        <f>年中人口!Y1019</f>
        <v>665</v>
      </c>
      <c r="Z23" s="197">
        <f>年中人口!Z1019</f>
        <v>386</v>
      </c>
      <c r="AA23" s="197">
        <f>年中人口!AA1019</f>
        <v>158</v>
      </c>
      <c r="AB23" s="197">
        <f>年中人口!AB1019</f>
        <v>34</v>
      </c>
      <c r="AC23" s="197">
        <f>年中人口!AC1019</f>
        <v>23</v>
      </c>
    </row>
    <row r="24" spans="1:29" ht="14.45" customHeight="1">
      <c r="A24" s="291"/>
      <c r="B24" s="80" t="s">
        <v>457</v>
      </c>
      <c r="C24" s="197">
        <f>SUM(D24,E24,J24:AC24)</f>
        <v>26911</v>
      </c>
      <c r="D24" s="197">
        <f>年中人口!D1020</f>
        <v>131</v>
      </c>
      <c r="E24" s="197">
        <f>年中人口!E1020</f>
        <v>589</v>
      </c>
      <c r="F24" s="197">
        <f>年中人口!F1020</f>
        <v>147</v>
      </c>
      <c r="G24" s="197">
        <f>年中人口!G1020</f>
        <v>153</v>
      </c>
      <c r="H24" s="197">
        <f>年中人口!H1020</f>
        <v>156</v>
      </c>
      <c r="I24" s="197">
        <f>年中人口!I1020</f>
        <v>133</v>
      </c>
      <c r="J24" s="197">
        <f>年中人口!J1020</f>
        <v>865</v>
      </c>
      <c r="K24" s="197">
        <f>年中人口!K1020</f>
        <v>1243</v>
      </c>
      <c r="L24" s="197">
        <f>年中人口!L1020</f>
        <v>1789</v>
      </c>
      <c r="M24" s="198">
        <f>年中人口!M1020</f>
        <v>1978</v>
      </c>
      <c r="N24" s="199">
        <f>年中人口!N1020</f>
        <v>1762</v>
      </c>
      <c r="O24" s="224">
        <f>年中人口!O1020</f>
        <v>1805</v>
      </c>
      <c r="P24" s="197">
        <f>年中人口!P1020</f>
        <v>1907</v>
      </c>
      <c r="Q24" s="197">
        <f>年中人口!Q1020</f>
        <v>1897</v>
      </c>
      <c r="R24" s="197">
        <f>年中人口!R1020</f>
        <v>2186</v>
      </c>
      <c r="S24" s="197">
        <f>年中人口!S1020</f>
        <v>2295</v>
      </c>
      <c r="T24" s="197">
        <f>年中人口!T1020</f>
        <v>2188</v>
      </c>
      <c r="U24" s="197">
        <f>年中人口!U1020</f>
        <v>1886</v>
      </c>
      <c r="V24" s="197">
        <f>年中人口!V1020</f>
        <v>1285</v>
      </c>
      <c r="W24" s="197">
        <f>年中人口!W1020</f>
        <v>1015</v>
      </c>
      <c r="X24" s="197">
        <f>年中人口!X1020</f>
        <v>909</v>
      </c>
      <c r="Y24" s="197">
        <f>年中人口!Y1020</f>
        <v>673</v>
      </c>
      <c r="Z24" s="197">
        <f>年中人口!Z1020</f>
        <v>350</v>
      </c>
      <c r="AA24" s="197">
        <f>年中人口!AA1020</f>
        <v>131</v>
      </c>
      <c r="AB24" s="197">
        <f>年中人口!AB1020</f>
        <v>25</v>
      </c>
      <c r="AC24" s="197">
        <f>年中人口!AC1020</f>
        <v>2</v>
      </c>
    </row>
    <row r="25" spans="1:29" ht="27" customHeight="1">
      <c r="A25" s="79" t="s">
        <v>193</v>
      </c>
      <c r="B25" s="80" t="s">
        <v>455</v>
      </c>
      <c r="C25" s="280">
        <f>C26+C27</f>
        <v>17631</v>
      </c>
      <c r="D25" s="280">
        <f>年中人口!D1021</f>
        <v>91</v>
      </c>
      <c r="E25" s="197">
        <f>年中人口!E1021</f>
        <v>379</v>
      </c>
      <c r="F25" s="197">
        <f>年中人口!F1021</f>
        <v>93</v>
      </c>
      <c r="G25" s="197">
        <f>年中人口!G1021</f>
        <v>101</v>
      </c>
      <c r="H25" s="197">
        <f>年中人口!H1021</f>
        <v>96</v>
      </c>
      <c r="I25" s="197">
        <f>年中人口!I1021</f>
        <v>89</v>
      </c>
      <c r="J25" s="197">
        <f>年中人口!J1021</f>
        <v>449</v>
      </c>
      <c r="K25" s="197">
        <f>年中人口!K1021</f>
        <v>618</v>
      </c>
      <c r="L25" s="197">
        <f>年中人口!L1021</f>
        <v>1021</v>
      </c>
      <c r="M25" s="198">
        <f>年中人口!M1021</f>
        <v>1215</v>
      </c>
      <c r="N25" s="199">
        <f>年中人口!N1021</f>
        <v>1206</v>
      </c>
      <c r="O25" s="224">
        <f>年中人口!O1021</f>
        <v>1262</v>
      </c>
      <c r="P25" s="197">
        <f>年中人口!P1021</f>
        <v>1246</v>
      </c>
      <c r="Q25" s="197">
        <f>年中人口!Q1021</f>
        <v>1209</v>
      </c>
      <c r="R25" s="197">
        <f>年中人口!R1021</f>
        <v>1441</v>
      </c>
      <c r="S25" s="197">
        <f>年中人口!S1021</f>
        <v>1547</v>
      </c>
      <c r="T25" s="197">
        <f>年中人口!T1021</f>
        <v>1490</v>
      </c>
      <c r="U25" s="197">
        <f>年中人口!U1021</f>
        <v>1294</v>
      </c>
      <c r="V25" s="197">
        <f>年中人口!V1021</f>
        <v>845</v>
      </c>
      <c r="W25" s="197">
        <f>年中人口!W1021</f>
        <v>784</v>
      </c>
      <c r="X25" s="197">
        <f>年中人口!X1021</f>
        <v>712</v>
      </c>
      <c r="Y25" s="197">
        <f>年中人口!Y1021</f>
        <v>475</v>
      </c>
      <c r="Z25" s="197">
        <f>年中人口!Z1021</f>
        <v>254</v>
      </c>
      <c r="AA25" s="197">
        <f>年中人口!AA1021</f>
        <v>81</v>
      </c>
      <c r="AB25" s="197">
        <f>年中人口!AB1021</f>
        <v>10</v>
      </c>
      <c r="AC25" s="197">
        <f>年中人口!AC1021</f>
        <v>2</v>
      </c>
    </row>
    <row r="26" spans="1:29" ht="14.45" customHeight="1">
      <c r="A26" s="291" t="s">
        <v>351</v>
      </c>
      <c r="B26" s="80" t="s">
        <v>456</v>
      </c>
      <c r="C26" s="197">
        <f>SUM(D26,E26,J26:AC26)</f>
        <v>9353</v>
      </c>
      <c r="D26" s="197">
        <f>年中人口!D1022</f>
        <v>49</v>
      </c>
      <c r="E26" s="197">
        <f>年中人口!E1022</f>
        <v>193</v>
      </c>
      <c r="F26" s="197">
        <f>年中人口!F1022</f>
        <v>43</v>
      </c>
      <c r="G26" s="197">
        <f>年中人口!G1022</f>
        <v>52</v>
      </c>
      <c r="H26" s="197">
        <f>年中人口!H1022</f>
        <v>53</v>
      </c>
      <c r="I26" s="197">
        <f>年中人口!I1022</f>
        <v>45</v>
      </c>
      <c r="J26" s="197">
        <f>年中人口!J1022</f>
        <v>229</v>
      </c>
      <c r="K26" s="197">
        <f>年中人口!K1022</f>
        <v>337</v>
      </c>
      <c r="L26" s="197">
        <f>年中人口!L1022</f>
        <v>520</v>
      </c>
      <c r="M26" s="198">
        <f>年中人口!M1022</f>
        <v>642</v>
      </c>
      <c r="N26" s="199">
        <f>年中人口!N1022</f>
        <v>656</v>
      </c>
      <c r="O26" s="224">
        <f>年中人口!O1022</f>
        <v>695</v>
      </c>
      <c r="P26" s="197">
        <f>年中人口!P1022</f>
        <v>686</v>
      </c>
      <c r="Q26" s="197">
        <f>年中人口!Q1022</f>
        <v>667</v>
      </c>
      <c r="R26" s="197">
        <f>年中人口!R1022</f>
        <v>780</v>
      </c>
      <c r="S26" s="197">
        <f>年中人口!S1022</f>
        <v>873</v>
      </c>
      <c r="T26" s="197">
        <f>年中人口!T1022</f>
        <v>799</v>
      </c>
      <c r="U26" s="197">
        <f>年中人口!U1022</f>
        <v>687</v>
      </c>
      <c r="V26" s="197">
        <f>年中人口!V1022</f>
        <v>420</v>
      </c>
      <c r="W26" s="197">
        <f>年中人口!W1022</f>
        <v>413</v>
      </c>
      <c r="X26" s="197">
        <f>年中人口!X1022</f>
        <v>345</v>
      </c>
      <c r="Y26" s="197">
        <f>年中人口!Y1022</f>
        <v>216</v>
      </c>
      <c r="Z26" s="197">
        <f>年中人口!Z1022</f>
        <v>107</v>
      </c>
      <c r="AA26" s="197">
        <f>年中人口!AA1022</f>
        <v>35</v>
      </c>
      <c r="AB26" s="197">
        <f>年中人口!AB1022</f>
        <v>4</v>
      </c>
      <c r="AC26" s="197">
        <f>年中人口!AC1022</f>
        <v>0</v>
      </c>
    </row>
    <row r="27" spans="1:29" ht="14.45" customHeight="1">
      <c r="A27" s="291"/>
      <c r="B27" s="80" t="s">
        <v>457</v>
      </c>
      <c r="C27" s="197">
        <f>SUM(D27,E27,J27:AC27)</f>
        <v>8278</v>
      </c>
      <c r="D27" s="197">
        <f>年中人口!D1023</f>
        <v>42</v>
      </c>
      <c r="E27" s="197">
        <f>年中人口!E1023</f>
        <v>186</v>
      </c>
      <c r="F27" s="197">
        <f>年中人口!F1023</f>
        <v>50</v>
      </c>
      <c r="G27" s="197">
        <f>年中人口!G1023</f>
        <v>49</v>
      </c>
      <c r="H27" s="197">
        <f>年中人口!H1023</f>
        <v>43</v>
      </c>
      <c r="I27" s="197">
        <f>年中人口!I1023</f>
        <v>44</v>
      </c>
      <c r="J27" s="197">
        <f>年中人口!J1023</f>
        <v>220</v>
      </c>
      <c r="K27" s="197">
        <f>年中人口!K1023</f>
        <v>281</v>
      </c>
      <c r="L27" s="197">
        <f>年中人口!L1023</f>
        <v>501</v>
      </c>
      <c r="M27" s="198">
        <f>年中人口!M1023</f>
        <v>573</v>
      </c>
      <c r="N27" s="199">
        <f>年中人口!N1023</f>
        <v>550</v>
      </c>
      <c r="O27" s="224">
        <f>年中人口!O1023</f>
        <v>567</v>
      </c>
      <c r="P27" s="197">
        <f>年中人口!P1023</f>
        <v>560</v>
      </c>
      <c r="Q27" s="197">
        <f>年中人口!Q1023</f>
        <v>542</v>
      </c>
      <c r="R27" s="197">
        <f>年中人口!R1023</f>
        <v>661</v>
      </c>
      <c r="S27" s="197">
        <f>年中人口!S1023</f>
        <v>674</v>
      </c>
      <c r="T27" s="197">
        <f>年中人口!T1023</f>
        <v>691</v>
      </c>
      <c r="U27" s="197">
        <f>年中人口!U1023</f>
        <v>607</v>
      </c>
      <c r="V27" s="197">
        <f>年中人口!V1023</f>
        <v>425</v>
      </c>
      <c r="W27" s="197">
        <f>年中人口!W1023</f>
        <v>371</v>
      </c>
      <c r="X27" s="197">
        <f>年中人口!X1023</f>
        <v>367</v>
      </c>
      <c r="Y27" s="197">
        <f>年中人口!Y1023</f>
        <v>259</v>
      </c>
      <c r="Z27" s="197">
        <f>年中人口!Z1023</f>
        <v>147</v>
      </c>
      <c r="AA27" s="197">
        <f>年中人口!AA1023</f>
        <v>46</v>
      </c>
      <c r="AB27" s="197">
        <f>年中人口!AB1023</f>
        <v>6</v>
      </c>
      <c r="AC27" s="197">
        <f>年中人口!AC1023</f>
        <v>2</v>
      </c>
    </row>
    <row r="28" spans="1:29" ht="27" customHeight="1">
      <c r="A28" s="79" t="s">
        <v>194</v>
      </c>
      <c r="B28" s="80" t="s">
        <v>455</v>
      </c>
      <c r="C28" s="280">
        <f>C29+C30</f>
        <v>10145</v>
      </c>
      <c r="D28" s="280">
        <f>年中人口!D1024</f>
        <v>52</v>
      </c>
      <c r="E28" s="197">
        <f>年中人口!E1024</f>
        <v>228</v>
      </c>
      <c r="F28" s="197">
        <f>年中人口!F1024</f>
        <v>57</v>
      </c>
      <c r="G28" s="197">
        <f>年中人口!G1024</f>
        <v>66</v>
      </c>
      <c r="H28" s="197">
        <f>年中人口!H1024</f>
        <v>59</v>
      </c>
      <c r="I28" s="197">
        <f>年中人口!I1024</f>
        <v>46</v>
      </c>
      <c r="J28" s="197">
        <f>年中人口!J1024</f>
        <v>221</v>
      </c>
      <c r="K28" s="197">
        <f>年中人口!K1024</f>
        <v>306</v>
      </c>
      <c r="L28" s="197">
        <f>年中人口!L1024</f>
        <v>602</v>
      </c>
      <c r="M28" s="198">
        <f>年中人口!M1024</f>
        <v>623</v>
      </c>
      <c r="N28" s="199">
        <f>年中人口!N1024</f>
        <v>629</v>
      </c>
      <c r="O28" s="224">
        <f>年中人口!O1024</f>
        <v>696</v>
      </c>
      <c r="P28" s="197">
        <f>年中人口!P1024</f>
        <v>750</v>
      </c>
      <c r="Q28" s="197">
        <f>年中人口!Q1024</f>
        <v>676</v>
      </c>
      <c r="R28" s="197">
        <f>年中人口!R1024</f>
        <v>853</v>
      </c>
      <c r="S28" s="197">
        <f>年中人口!S1024</f>
        <v>953</v>
      </c>
      <c r="T28" s="197">
        <f>年中人口!T1024</f>
        <v>864</v>
      </c>
      <c r="U28" s="197">
        <f>年中人口!U1024</f>
        <v>803</v>
      </c>
      <c r="V28" s="197">
        <f>年中人口!V1024</f>
        <v>549</v>
      </c>
      <c r="W28" s="197">
        <f>年中人口!W1024</f>
        <v>434</v>
      </c>
      <c r="X28" s="197">
        <f>年中人口!X1024</f>
        <v>434</v>
      </c>
      <c r="Y28" s="197">
        <f>年中人口!Y1024</f>
        <v>294</v>
      </c>
      <c r="Z28" s="197">
        <f>年中人口!Z1024</f>
        <v>130</v>
      </c>
      <c r="AA28" s="197">
        <f>年中人口!AA1024</f>
        <v>41</v>
      </c>
      <c r="AB28" s="197">
        <f>年中人口!AB1024</f>
        <v>7</v>
      </c>
      <c r="AC28" s="197">
        <f>年中人口!AC1024</f>
        <v>0</v>
      </c>
    </row>
    <row r="29" spans="1:29" ht="14.45" customHeight="1">
      <c r="A29" s="291" t="s">
        <v>352</v>
      </c>
      <c r="B29" s="80" t="s">
        <v>456</v>
      </c>
      <c r="C29" s="197">
        <f>SUM(D29,E29,J29:AC29)</f>
        <v>5398</v>
      </c>
      <c r="D29" s="197">
        <f>年中人口!D1025</f>
        <v>30</v>
      </c>
      <c r="E29" s="197">
        <f>年中人口!E1025</f>
        <v>129</v>
      </c>
      <c r="F29" s="197">
        <f>年中人口!F1025</f>
        <v>37</v>
      </c>
      <c r="G29" s="197">
        <f>年中人口!G1025</f>
        <v>37</v>
      </c>
      <c r="H29" s="197">
        <f>年中人口!H1025</f>
        <v>31</v>
      </c>
      <c r="I29" s="197">
        <f>年中人口!I1025</f>
        <v>24</v>
      </c>
      <c r="J29" s="197">
        <f>年中人口!J1025</f>
        <v>112</v>
      </c>
      <c r="K29" s="197">
        <f>年中人口!K1025</f>
        <v>151</v>
      </c>
      <c r="L29" s="197">
        <f>年中人口!L1025</f>
        <v>289</v>
      </c>
      <c r="M29" s="198">
        <f>年中人口!M1025</f>
        <v>316</v>
      </c>
      <c r="N29" s="199">
        <f>年中人口!N1025</f>
        <v>321</v>
      </c>
      <c r="O29" s="224">
        <f>年中人口!O1025</f>
        <v>382</v>
      </c>
      <c r="P29" s="197">
        <f>年中人口!P1025</f>
        <v>406</v>
      </c>
      <c r="Q29" s="197">
        <f>年中人口!Q1025</f>
        <v>386</v>
      </c>
      <c r="R29" s="197">
        <f>年中人口!R1025</f>
        <v>487</v>
      </c>
      <c r="S29" s="197">
        <f>年中人口!S1025</f>
        <v>540</v>
      </c>
      <c r="T29" s="197">
        <f>年中人口!T1025</f>
        <v>487</v>
      </c>
      <c r="U29" s="197">
        <f>年中人口!U1025</f>
        <v>426</v>
      </c>
      <c r="V29" s="197">
        <f>年中人口!V1025</f>
        <v>271</v>
      </c>
      <c r="W29" s="197">
        <f>年中人口!W1025</f>
        <v>226</v>
      </c>
      <c r="X29" s="197">
        <f>年中人口!X1025</f>
        <v>225</v>
      </c>
      <c r="Y29" s="197">
        <f>年中人口!Y1025</f>
        <v>129</v>
      </c>
      <c r="Z29" s="197">
        <f>年中人口!Z1025</f>
        <v>65</v>
      </c>
      <c r="AA29" s="197">
        <f>年中人口!AA1025</f>
        <v>18</v>
      </c>
      <c r="AB29" s="197">
        <f>年中人口!AB1025</f>
        <v>2</v>
      </c>
      <c r="AC29" s="197">
        <f>年中人口!AC1025</f>
        <v>0</v>
      </c>
    </row>
    <row r="30" spans="1:29" ht="14.45" customHeight="1">
      <c r="A30" s="291"/>
      <c r="B30" s="80" t="s">
        <v>457</v>
      </c>
      <c r="C30" s="197">
        <f>SUM(D30,E30,J30:AC30)</f>
        <v>4747</v>
      </c>
      <c r="D30" s="197">
        <f>年中人口!D1026</f>
        <v>22</v>
      </c>
      <c r="E30" s="197">
        <f>年中人口!E1026</f>
        <v>99</v>
      </c>
      <c r="F30" s="197">
        <f>年中人口!F1026</f>
        <v>20</v>
      </c>
      <c r="G30" s="197">
        <f>年中人口!G1026</f>
        <v>29</v>
      </c>
      <c r="H30" s="197">
        <f>年中人口!H1026</f>
        <v>28</v>
      </c>
      <c r="I30" s="197">
        <f>年中人口!I1026</f>
        <v>22</v>
      </c>
      <c r="J30" s="197">
        <f>年中人口!J1026</f>
        <v>109</v>
      </c>
      <c r="K30" s="197">
        <f>年中人口!K1026</f>
        <v>155</v>
      </c>
      <c r="L30" s="197">
        <f>年中人口!L1026</f>
        <v>313</v>
      </c>
      <c r="M30" s="198">
        <f>年中人口!M1026</f>
        <v>307</v>
      </c>
      <c r="N30" s="199">
        <f>年中人口!N1026</f>
        <v>308</v>
      </c>
      <c r="O30" s="224">
        <f>年中人口!O1026</f>
        <v>314</v>
      </c>
      <c r="P30" s="197">
        <f>年中人口!P1026</f>
        <v>344</v>
      </c>
      <c r="Q30" s="197">
        <f>年中人口!Q1026</f>
        <v>290</v>
      </c>
      <c r="R30" s="197">
        <f>年中人口!R1026</f>
        <v>366</v>
      </c>
      <c r="S30" s="197">
        <f>年中人口!S1026</f>
        <v>413</v>
      </c>
      <c r="T30" s="197">
        <f>年中人口!T1026</f>
        <v>377</v>
      </c>
      <c r="U30" s="197">
        <f>年中人口!U1026</f>
        <v>377</v>
      </c>
      <c r="V30" s="197">
        <f>年中人口!V1026</f>
        <v>278</v>
      </c>
      <c r="W30" s="197">
        <f>年中人口!W1026</f>
        <v>208</v>
      </c>
      <c r="X30" s="197">
        <f>年中人口!X1026</f>
        <v>209</v>
      </c>
      <c r="Y30" s="197">
        <f>年中人口!Y1026</f>
        <v>165</v>
      </c>
      <c r="Z30" s="197">
        <f>年中人口!Z1026</f>
        <v>65</v>
      </c>
      <c r="AA30" s="197">
        <f>年中人口!AA1026</f>
        <v>23</v>
      </c>
      <c r="AB30" s="197">
        <f>年中人口!AB1026</f>
        <v>5</v>
      </c>
      <c r="AC30" s="197">
        <f>年中人口!AC1026</f>
        <v>0</v>
      </c>
    </row>
    <row r="31" spans="1:29" ht="27" customHeight="1">
      <c r="A31" s="79" t="s">
        <v>195</v>
      </c>
      <c r="B31" s="80" t="s">
        <v>455</v>
      </c>
      <c r="C31" s="280">
        <f>C32+C33</f>
        <v>25301</v>
      </c>
      <c r="D31" s="280">
        <f>年中人口!D1027</f>
        <v>125</v>
      </c>
      <c r="E31" s="197">
        <f>年中人口!E1027</f>
        <v>542</v>
      </c>
      <c r="F31" s="197">
        <f>年中人口!F1027</f>
        <v>124</v>
      </c>
      <c r="G31" s="197">
        <f>年中人口!G1027</f>
        <v>147</v>
      </c>
      <c r="H31" s="197">
        <f>年中人口!H1027</f>
        <v>145</v>
      </c>
      <c r="I31" s="197">
        <f>年中人口!I1027</f>
        <v>126</v>
      </c>
      <c r="J31" s="197">
        <f>年中人口!J1027</f>
        <v>855</v>
      </c>
      <c r="K31" s="197">
        <f>年中人口!K1027</f>
        <v>1098</v>
      </c>
      <c r="L31" s="197">
        <f>年中人口!L1027</f>
        <v>1538</v>
      </c>
      <c r="M31" s="198">
        <f>年中人口!M1027</f>
        <v>1701</v>
      </c>
      <c r="N31" s="199">
        <f>年中人口!N1027</f>
        <v>1576</v>
      </c>
      <c r="O31" s="224">
        <f>年中人口!O1027</f>
        <v>1810</v>
      </c>
      <c r="P31" s="197">
        <f>年中人口!P1027</f>
        <v>2019</v>
      </c>
      <c r="Q31" s="197">
        <f>年中人口!Q1027</f>
        <v>1749</v>
      </c>
      <c r="R31" s="197">
        <f>年中人口!R1027</f>
        <v>1993</v>
      </c>
      <c r="S31" s="197">
        <f>年中人口!S1027</f>
        <v>2140</v>
      </c>
      <c r="T31" s="197">
        <f>年中人口!T1027</f>
        <v>2055</v>
      </c>
      <c r="U31" s="197">
        <f>年中人口!U1027</f>
        <v>1960</v>
      </c>
      <c r="V31" s="197">
        <f>年中人口!V1027</f>
        <v>1257</v>
      </c>
      <c r="W31" s="197">
        <f>年中人口!W1027</f>
        <v>1098</v>
      </c>
      <c r="X31" s="197">
        <f>年中人口!X1027</f>
        <v>884</v>
      </c>
      <c r="Y31" s="197">
        <f>年中人口!Y1027</f>
        <v>561</v>
      </c>
      <c r="Z31" s="197">
        <f>年中人口!Z1027</f>
        <v>241</v>
      </c>
      <c r="AA31" s="197">
        <f>年中人口!AA1027</f>
        <v>84</v>
      </c>
      <c r="AB31" s="197">
        <f>年中人口!AB1027</f>
        <v>13</v>
      </c>
      <c r="AC31" s="197">
        <f>年中人口!AC1027</f>
        <v>2</v>
      </c>
    </row>
    <row r="32" spans="1:29" ht="14.45" customHeight="1">
      <c r="A32" s="291" t="s">
        <v>353</v>
      </c>
      <c r="B32" s="80" t="s">
        <v>456</v>
      </c>
      <c r="C32" s="197">
        <f>SUM(D32,E32,J32:AC32)</f>
        <v>13255</v>
      </c>
      <c r="D32" s="197">
        <f>年中人口!D1028</f>
        <v>65</v>
      </c>
      <c r="E32" s="197">
        <f>年中人口!E1028</f>
        <v>283</v>
      </c>
      <c r="F32" s="197">
        <f>年中人口!F1028</f>
        <v>61</v>
      </c>
      <c r="G32" s="197">
        <f>年中人口!G1028</f>
        <v>80</v>
      </c>
      <c r="H32" s="197">
        <f>年中人口!H1028</f>
        <v>78</v>
      </c>
      <c r="I32" s="197">
        <f>年中人口!I1028</f>
        <v>64</v>
      </c>
      <c r="J32" s="197">
        <f>年中人口!J1028</f>
        <v>460</v>
      </c>
      <c r="K32" s="197">
        <f>年中人口!K1028</f>
        <v>583</v>
      </c>
      <c r="L32" s="197">
        <f>年中人口!L1028</f>
        <v>838</v>
      </c>
      <c r="M32" s="198">
        <f>年中人口!M1028</f>
        <v>917</v>
      </c>
      <c r="N32" s="199">
        <f>年中人口!N1028</f>
        <v>835</v>
      </c>
      <c r="O32" s="224">
        <f>年中人口!O1028</f>
        <v>950</v>
      </c>
      <c r="P32" s="197">
        <f>年中人口!P1028</f>
        <v>1097</v>
      </c>
      <c r="Q32" s="197">
        <f>年中人口!Q1028</f>
        <v>926</v>
      </c>
      <c r="R32" s="197">
        <f>年中人口!R1028</f>
        <v>1099</v>
      </c>
      <c r="S32" s="197">
        <f>年中人口!S1028</f>
        <v>1178</v>
      </c>
      <c r="T32" s="197">
        <f>年中人口!T1028</f>
        <v>1032</v>
      </c>
      <c r="U32" s="197">
        <f>年中人口!U1028</f>
        <v>986</v>
      </c>
      <c r="V32" s="197">
        <f>年中人口!V1028</f>
        <v>645</v>
      </c>
      <c r="W32" s="197">
        <f>年中人口!W1028</f>
        <v>534</v>
      </c>
      <c r="X32" s="197">
        <f>年中人口!X1028</f>
        <v>426</v>
      </c>
      <c r="Y32" s="197">
        <f>年中人口!Y1028</f>
        <v>243</v>
      </c>
      <c r="Z32" s="197">
        <f>年中人口!Z1028</f>
        <v>114</v>
      </c>
      <c r="AA32" s="197">
        <f>年中人口!AA1028</f>
        <v>37</v>
      </c>
      <c r="AB32" s="197">
        <f>年中人口!AB1028</f>
        <v>6</v>
      </c>
      <c r="AC32" s="197">
        <f>年中人口!AC1028</f>
        <v>1</v>
      </c>
    </row>
    <row r="33" spans="1:29" ht="14.45" customHeight="1">
      <c r="A33" s="291"/>
      <c r="B33" s="80" t="s">
        <v>457</v>
      </c>
      <c r="C33" s="197">
        <f>SUM(D33,E33,J33:AC33)</f>
        <v>12046</v>
      </c>
      <c r="D33" s="197">
        <f>年中人口!D1029</f>
        <v>60</v>
      </c>
      <c r="E33" s="197">
        <f>年中人口!E1029</f>
        <v>259</v>
      </c>
      <c r="F33" s="197">
        <f>年中人口!F1029</f>
        <v>63</v>
      </c>
      <c r="G33" s="197">
        <f>年中人口!G1029</f>
        <v>67</v>
      </c>
      <c r="H33" s="197">
        <f>年中人口!H1029</f>
        <v>67</v>
      </c>
      <c r="I33" s="197">
        <f>年中人口!I1029</f>
        <v>62</v>
      </c>
      <c r="J33" s="197">
        <f>年中人口!J1029</f>
        <v>395</v>
      </c>
      <c r="K33" s="197">
        <f>年中人口!K1029</f>
        <v>515</v>
      </c>
      <c r="L33" s="197">
        <f>年中人口!L1029</f>
        <v>700</v>
      </c>
      <c r="M33" s="198">
        <f>年中人口!M1029</f>
        <v>784</v>
      </c>
      <c r="N33" s="199">
        <f>年中人口!N1029</f>
        <v>741</v>
      </c>
      <c r="O33" s="224">
        <f>年中人口!O1029</f>
        <v>860</v>
      </c>
      <c r="P33" s="197">
        <f>年中人口!P1029</f>
        <v>922</v>
      </c>
      <c r="Q33" s="197">
        <f>年中人口!Q1029</f>
        <v>823</v>
      </c>
      <c r="R33" s="197">
        <f>年中人口!R1029</f>
        <v>894</v>
      </c>
      <c r="S33" s="197">
        <f>年中人口!S1029</f>
        <v>962</v>
      </c>
      <c r="T33" s="197">
        <f>年中人口!T1029</f>
        <v>1023</v>
      </c>
      <c r="U33" s="197">
        <f>年中人口!U1029</f>
        <v>974</v>
      </c>
      <c r="V33" s="197">
        <f>年中人口!V1029</f>
        <v>612</v>
      </c>
      <c r="W33" s="197">
        <f>年中人口!W1029</f>
        <v>564</v>
      </c>
      <c r="X33" s="197">
        <f>年中人口!X1029</f>
        <v>458</v>
      </c>
      <c r="Y33" s="197">
        <f>年中人口!Y1029</f>
        <v>318</v>
      </c>
      <c r="Z33" s="197">
        <f>年中人口!Z1029</f>
        <v>127</v>
      </c>
      <c r="AA33" s="197">
        <f>年中人口!AA1029</f>
        <v>47</v>
      </c>
      <c r="AB33" s="197">
        <f>年中人口!AB1029</f>
        <v>7</v>
      </c>
      <c r="AC33" s="197">
        <f>年中人口!AC1029</f>
        <v>1</v>
      </c>
    </row>
    <row r="34" spans="1:29" ht="27" customHeight="1">
      <c r="A34" s="79" t="s">
        <v>196</v>
      </c>
      <c r="B34" s="80" t="s">
        <v>455</v>
      </c>
      <c r="C34" s="280">
        <f>C35+C36</f>
        <v>36454</v>
      </c>
      <c r="D34" s="280">
        <f>年中人口!D1030</f>
        <v>228</v>
      </c>
      <c r="E34" s="197">
        <f>年中人口!E1030</f>
        <v>923</v>
      </c>
      <c r="F34" s="197">
        <f>年中人口!F1030</f>
        <v>227</v>
      </c>
      <c r="G34" s="197">
        <f>年中人口!G1030</f>
        <v>246</v>
      </c>
      <c r="H34" s="197">
        <f>年中人口!H1030</f>
        <v>248</v>
      </c>
      <c r="I34" s="197">
        <f>年中人口!I1030</f>
        <v>202</v>
      </c>
      <c r="J34" s="197">
        <f>年中人口!J1030</f>
        <v>1220</v>
      </c>
      <c r="K34" s="197">
        <f>年中人口!K1030</f>
        <v>1551</v>
      </c>
      <c r="L34" s="197">
        <f>年中人口!L1030</f>
        <v>2579</v>
      </c>
      <c r="M34" s="198">
        <f>年中人口!M1030</f>
        <v>2715</v>
      </c>
      <c r="N34" s="199">
        <f>年中人口!N1030</f>
        <v>2546</v>
      </c>
      <c r="O34" s="224">
        <f>年中人口!O1030</f>
        <v>2941</v>
      </c>
      <c r="P34" s="197">
        <f>年中人口!P1030</f>
        <v>3164</v>
      </c>
      <c r="Q34" s="197">
        <f>年中人口!Q1030</f>
        <v>2803</v>
      </c>
      <c r="R34" s="197">
        <f>年中人口!R1030</f>
        <v>2836</v>
      </c>
      <c r="S34" s="197">
        <f>年中人口!S1030</f>
        <v>2810</v>
      </c>
      <c r="T34" s="197">
        <f>年中人口!T1030</f>
        <v>2717</v>
      </c>
      <c r="U34" s="197">
        <f>年中人口!U1030</f>
        <v>2307</v>
      </c>
      <c r="V34" s="197">
        <f>年中人口!V1030</f>
        <v>1563</v>
      </c>
      <c r="W34" s="197">
        <f>年中人口!W1030</f>
        <v>1354</v>
      </c>
      <c r="X34" s="197">
        <f>年中人口!X1030</f>
        <v>1058</v>
      </c>
      <c r="Y34" s="197">
        <f>年中人口!Y1030</f>
        <v>702</v>
      </c>
      <c r="Z34" s="197">
        <f>年中人口!Z1030</f>
        <v>318</v>
      </c>
      <c r="AA34" s="197">
        <f>年中人口!AA1030</f>
        <v>104</v>
      </c>
      <c r="AB34" s="197">
        <f>年中人口!AB1030</f>
        <v>13</v>
      </c>
      <c r="AC34" s="197">
        <f>年中人口!AC1030</f>
        <v>2</v>
      </c>
    </row>
    <row r="35" spans="1:29" ht="14.45" customHeight="1">
      <c r="A35" s="291" t="s">
        <v>354</v>
      </c>
      <c r="B35" s="80" t="s">
        <v>456</v>
      </c>
      <c r="C35" s="197">
        <f>SUM(D35,E35,J35:AC35)</f>
        <v>18878</v>
      </c>
      <c r="D35" s="197">
        <f>年中人口!D1031</f>
        <v>114</v>
      </c>
      <c r="E35" s="197">
        <f>年中人口!E1031</f>
        <v>490</v>
      </c>
      <c r="F35" s="197">
        <f>年中人口!F1031</f>
        <v>117</v>
      </c>
      <c r="G35" s="197">
        <f>年中人口!G1031</f>
        <v>133</v>
      </c>
      <c r="H35" s="197">
        <f>年中人口!H1031</f>
        <v>133</v>
      </c>
      <c r="I35" s="197">
        <f>年中人口!I1031</f>
        <v>107</v>
      </c>
      <c r="J35" s="197">
        <f>年中人口!J1031</f>
        <v>620</v>
      </c>
      <c r="K35" s="197">
        <f>年中人口!K1031</f>
        <v>808</v>
      </c>
      <c r="L35" s="197">
        <f>年中人口!L1031</f>
        <v>1361</v>
      </c>
      <c r="M35" s="198">
        <f>年中人口!M1031</f>
        <v>1411</v>
      </c>
      <c r="N35" s="199">
        <f>年中人口!N1031</f>
        <v>1308</v>
      </c>
      <c r="O35" s="224">
        <f>年中人口!O1031</f>
        <v>1489</v>
      </c>
      <c r="P35" s="197">
        <f>年中人口!P1031</f>
        <v>1736</v>
      </c>
      <c r="Q35" s="197">
        <f>年中人口!Q1031</f>
        <v>1524</v>
      </c>
      <c r="R35" s="197">
        <f>年中人口!R1031</f>
        <v>1567</v>
      </c>
      <c r="S35" s="197">
        <f>年中人口!S1031</f>
        <v>1536</v>
      </c>
      <c r="T35" s="197">
        <f>年中人口!T1031</f>
        <v>1361</v>
      </c>
      <c r="U35" s="197">
        <f>年中人口!U1031</f>
        <v>1144</v>
      </c>
      <c r="V35" s="197">
        <f>年中人口!V1031</f>
        <v>769</v>
      </c>
      <c r="W35" s="197">
        <f>年中人口!W1031</f>
        <v>661</v>
      </c>
      <c r="X35" s="197">
        <f>年中人口!X1031</f>
        <v>499</v>
      </c>
      <c r="Y35" s="197">
        <f>年中人口!Y1031</f>
        <v>317</v>
      </c>
      <c r="Z35" s="197">
        <f>年中人口!Z1031</f>
        <v>128</v>
      </c>
      <c r="AA35" s="197">
        <f>年中人口!AA1031</f>
        <v>32</v>
      </c>
      <c r="AB35" s="197">
        <f>年中人口!AB1031</f>
        <v>3</v>
      </c>
      <c r="AC35" s="197">
        <f>年中人口!AC1031</f>
        <v>0</v>
      </c>
    </row>
    <row r="36" spans="1:29" ht="14.45" customHeight="1">
      <c r="A36" s="291"/>
      <c r="B36" s="80" t="s">
        <v>457</v>
      </c>
      <c r="C36" s="197">
        <f>SUM(D36,E36,J36:AC36)</f>
        <v>17576</v>
      </c>
      <c r="D36" s="197">
        <f>年中人口!D1032</f>
        <v>114</v>
      </c>
      <c r="E36" s="197">
        <f>年中人口!E1032</f>
        <v>433</v>
      </c>
      <c r="F36" s="197">
        <f>年中人口!F1032</f>
        <v>110</v>
      </c>
      <c r="G36" s="197">
        <f>年中人口!G1032</f>
        <v>113</v>
      </c>
      <c r="H36" s="197">
        <f>年中人口!H1032</f>
        <v>115</v>
      </c>
      <c r="I36" s="197">
        <f>年中人口!I1032</f>
        <v>95</v>
      </c>
      <c r="J36" s="197">
        <f>年中人口!J1032</f>
        <v>600</v>
      </c>
      <c r="K36" s="197">
        <f>年中人口!K1032</f>
        <v>743</v>
      </c>
      <c r="L36" s="197">
        <f>年中人口!L1032</f>
        <v>1218</v>
      </c>
      <c r="M36" s="198">
        <f>年中人口!M1032</f>
        <v>1304</v>
      </c>
      <c r="N36" s="199">
        <f>年中人口!N1032</f>
        <v>1238</v>
      </c>
      <c r="O36" s="224">
        <f>年中人口!O1032</f>
        <v>1452</v>
      </c>
      <c r="P36" s="197">
        <f>年中人口!P1032</f>
        <v>1428</v>
      </c>
      <c r="Q36" s="197">
        <f>年中人口!Q1032</f>
        <v>1279</v>
      </c>
      <c r="R36" s="197">
        <f>年中人口!R1032</f>
        <v>1269</v>
      </c>
      <c r="S36" s="197">
        <f>年中人口!S1032</f>
        <v>1274</v>
      </c>
      <c r="T36" s="197">
        <f>年中人口!T1032</f>
        <v>1356</v>
      </c>
      <c r="U36" s="197">
        <f>年中人口!U1032</f>
        <v>1163</v>
      </c>
      <c r="V36" s="197">
        <f>年中人口!V1032</f>
        <v>794</v>
      </c>
      <c r="W36" s="197">
        <f>年中人口!W1032</f>
        <v>693</v>
      </c>
      <c r="X36" s="197">
        <f>年中人口!X1032</f>
        <v>559</v>
      </c>
      <c r="Y36" s="197">
        <f>年中人口!Y1032</f>
        <v>385</v>
      </c>
      <c r="Z36" s="197">
        <f>年中人口!Z1032</f>
        <v>190</v>
      </c>
      <c r="AA36" s="197">
        <f>年中人口!AA1032</f>
        <v>72</v>
      </c>
      <c r="AB36" s="197">
        <f>年中人口!AB1032</f>
        <v>10</v>
      </c>
      <c r="AC36" s="197">
        <f>年中人口!AC1032</f>
        <v>2</v>
      </c>
    </row>
    <row r="37" spans="1:29" ht="27" customHeight="1">
      <c r="A37" s="79" t="s">
        <v>197</v>
      </c>
      <c r="B37" s="80" t="s">
        <v>455</v>
      </c>
      <c r="C37" s="280">
        <f>C38+C39</f>
        <v>16265</v>
      </c>
      <c r="D37" s="280">
        <f>年中人口!D1033</f>
        <v>98</v>
      </c>
      <c r="E37" s="197">
        <f>年中人口!E1033</f>
        <v>401</v>
      </c>
      <c r="F37" s="197">
        <f>年中人口!F1033</f>
        <v>105</v>
      </c>
      <c r="G37" s="197">
        <f>年中人口!G1033</f>
        <v>100</v>
      </c>
      <c r="H37" s="197">
        <f>年中人口!H1033</f>
        <v>103</v>
      </c>
      <c r="I37" s="197">
        <f>年中人口!I1033</f>
        <v>93</v>
      </c>
      <c r="J37" s="197">
        <f>年中人口!J1033</f>
        <v>927</v>
      </c>
      <c r="K37" s="197">
        <f>年中人口!K1033</f>
        <v>1785</v>
      </c>
      <c r="L37" s="197">
        <f>年中人口!L1033</f>
        <v>1105</v>
      </c>
      <c r="M37" s="198">
        <f>年中人口!M1033</f>
        <v>1082</v>
      </c>
      <c r="N37" s="199">
        <f>年中人口!N1033</f>
        <v>1005</v>
      </c>
      <c r="O37" s="224">
        <f>年中人口!O1033</f>
        <v>1135</v>
      </c>
      <c r="P37" s="197">
        <f>年中人口!P1033</f>
        <v>1148</v>
      </c>
      <c r="Q37" s="197">
        <f>年中人口!Q1033</f>
        <v>1052</v>
      </c>
      <c r="R37" s="197">
        <f>年中人口!R1033</f>
        <v>1112</v>
      </c>
      <c r="S37" s="197">
        <f>年中人口!S1033</f>
        <v>1207</v>
      </c>
      <c r="T37" s="197">
        <f>年中人口!T1033</f>
        <v>1177</v>
      </c>
      <c r="U37" s="197">
        <f>年中人口!U1033</f>
        <v>1012</v>
      </c>
      <c r="V37" s="197">
        <f>年中人口!V1033</f>
        <v>570</v>
      </c>
      <c r="W37" s="197">
        <f>年中人口!W1033</f>
        <v>510</v>
      </c>
      <c r="X37" s="197">
        <f>年中人口!X1033</f>
        <v>482</v>
      </c>
      <c r="Y37" s="197">
        <f>年中人口!Y1033</f>
        <v>291</v>
      </c>
      <c r="Z37" s="197">
        <f>年中人口!Z1033</f>
        <v>122</v>
      </c>
      <c r="AA37" s="197">
        <f>年中人口!AA1033</f>
        <v>37</v>
      </c>
      <c r="AB37" s="197">
        <f>年中人口!AB1033</f>
        <v>7</v>
      </c>
      <c r="AC37" s="197">
        <f>年中人口!AC1033</f>
        <v>0</v>
      </c>
    </row>
    <row r="38" spans="1:29" ht="14.45" customHeight="1">
      <c r="A38" s="291" t="s">
        <v>355</v>
      </c>
      <c r="B38" s="80" t="s">
        <v>456</v>
      </c>
      <c r="C38" s="197">
        <f>SUM(D38,E38,J38:AC38)</f>
        <v>8273</v>
      </c>
      <c r="D38" s="197">
        <f>年中人口!D1034</f>
        <v>48</v>
      </c>
      <c r="E38" s="197">
        <f>年中人口!E1034</f>
        <v>210</v>
      </c>
      <c r="F38" s="197">
        <f>年中人口!F1034</f>
        <v>51</v>
      </c>
      <c r="G38" s="197">
        <f>年中人口!G1034</f>
        <v>52</v>
      </c>
      <c r="H38" s="197">
        <f>年中人口!H1034</f>
        <v>58</v>
      </c>
      <c r="I38" s="197">
        <f>年中人口!I1034</f>
        <v>49</v>
      </c>
      <c r="J38" s="197">
        <f>年中人口!J1034</f>
        <v>486</v>
      </c>
      <c r="K38" s="197">
        <f>年中人口!K1034</f>
        <v>926</v>
      </c>
      <c r="L38" s="197">
        <f>年中人口!L1034</f>
        <v>591</v>
      </c>
      <c r="M38" s="198">
        <f>年中人口!M1034</f>
        <v>526</v>
      </c>
      <c r="N38" s="199">
        <f>年中人口!N1034</f>
        <v>510</v>
      </c>
      <c r="O38" s="224">
        <f>年中人口!O1034</f>
        <v>551</v>
      </c>
      <c r="P38" s="197">
        <f>年中人口!P1034</f>
        <v>577</v>
      </c>
      <c r="Q38" s="197">
        <f>年中人口!Q1034</f>
        <v>543</v>
      </c>
      <c r="R38" s="197">
        <f>年中人口!R1034</f>
        <v>571</v>
      </c>
      <c r="S38" s="197">
        <f>年中人口!S1034</f>
        <v>647</v>
      </c>
      <c r="T38" s="197">
        <f>年中人口!T1034</f>
        <v>621</v>
      </c>
      <c r="U38" s="197">
        <f>年中人口!U1034</f>
        <v>530</v>
      </c>
      <c r="V38" s="197">
        <f>年中人口!V1034</f>
        <v>290</v>
      </c>
      <c r="W38" s="197">
        <f>年中人口!W1034</f>
        <v>249</v>
      </c>
      <c r="X38" s="197">
        <f>年中人口!X1034</f>
        <v>217</v>
      </c>
      <c r="Y38" s="197">
        <f>年中人口!Y1034</f>
        <v>120</v>
      </c>
      <c r="Z38" s="197">
        <f>年中人口!Z1034</f>
        <v>45</v>
      </c>
      <c r="AA38" s="197">
        <f>年中人口!AA1034</f>
        <v>14</v>
      </c>
      <c r="AB38" s="197">
        <f>年中人口!AB1034</f>
        <v>1</v>
      </c>
      <c r="AC38" s="197">
        <f>年中人口!AC1034</f>
        <v>0</v>
      </c>
    </row>
    <row r="39" spans="1:29" ht="14.45" customHeight="1">
      <c r="A39" s="291"/>
      <c r="B39" s="80" t="s">
        <v>457</v>
      </c>
      <c r="C39" s="197">
        <f>SUM(D39,E39,J39:AC39)</f>
        <v>7992</v>
      </c>
      <c r="D39" s="197">
        <f>年中人口!D1035</f>
        <v>50</v>
      </c>
      <c r="E39" s="197">
        <f>年中人口!E1035</f>
        <v>191</v>
      </c>
      <c r="F39" s="197">
        <f>年中人口!F1035</f>
        <v>54</v>
      </c>
      <c r="G39" s="197">
        <f>年中人口!G1035</f>
        <v>48</v>
      </c>
      <c r="H39" s="197">
        <f>年中人口!H1035</f>
        <v>45</v>
      </c>
      <c r="I39" s="197">
        <f>年中人口!I1035</f>
        <v>44</v>
      </c>
      <c r="J39" s="197">
        <f>年中人口!J1035</f>
        <v>441</v>
      </c>
      <c r="K39" s="197">
        <f>年中人口!K1035</f>
        <v>859</v>
      </c>
      <c r="L39" s="197">
        <f>年中人口!L1035</f>
        <v>514</v>
      </c>
      <c r="M39" s="198">
        <f>年中人口!M1035</f>
        <v>556</v>
      </c>
      <c r="N39" s="199">
        <f>年中人口!N1035</f>
        <v>495</v>
      </c>
      <c r="O39" s="224">
        <f>年中人口!O1035</f>
        <v>584</v>
      </c>
      <c r="P39" s="197">
        <f>年中人口!P1035</f>
        <v>571</v>
      </c>
      <c r="Q39" s="197">
        <f>年中人口!Q1035</f>
        <v>509</v>
      </c>
      <c r="R39" s="197">
        <f>年中人口!R1035</f>
        <v>541</v>
      </c>
      <c r="S39" s="197">
        <f>年中人口!S1035</f>
        <v>560</v>
      </c>
      <c r="T39" s="197">
        <f>年中人口!T1035</f>
        <v>556</v>
      </c>
      <c r="U39" s="197">
        <f>年中人口!U1035</f>
        <v>482</v>
      </c>
      <c r="V39" s="197">
        <f>年中人口!V1035</f>
        <v>280</v>
      </c>
      <c r="W39" s="197">
        <f>年中人口!W1035</f>
        <v>261</v>
      </c>
      <c r="X39" s="197">
        <f>年中人口!X1035</f>
        <v>265</v>
      </c>
      <c r="Y39" s="197">
        <f>年中人口!Y1035</f>
        <v>171</v>
      </c>
      <c r="Z39" s="197">
        <f>年中人口!Z1035</f>
        <v>77</v>
      </c>
      <c r="AA39" s="197">
        <f>年中人口!AA1035</f>
        <v>23</v>
      </c>
      <c r="AB39" s="197">
        <f>年中人口!AB1035</f>
        <v>6</v>
      </c>
      <c r="AC39" s="197">
        <f>年中人口!AC1035</f>
        <v>0</v>
      </c>
    </row>
    <row r="40" spans="1:29" ht="27" customHeight="1">
      <c r="A40" s="79" t="s">
        <v>198</v>
      </c>
      <c r="B40" s="80" t="s">
        <v>455</v>
      </c>
      <c r="C40" s="280">
        <f>C41+C42</f>
        <v>19066</v>
      </c>
      <c r="D40" s="280">
        <f>年中人口!D1036</f>
        <v>101</v>
      </c>
      <c r="E40" s="197">
        <f>年中人口!E1036</f>
        <v>429</v>
      </c>
      <c r="F40" s="197">
        <f>年中人口!F1036</f>
        <v>104</v>
      </c>
      <c r="G40" s="197">
        <f>年中人口!G1036</f>
        <v>105</v>
      </c>
      <c r="H40" s="197">
        <f>年中人口!H1036</f>
        <v>112</v>
      </c>
      <c r="I40" s="197">
        <f>年中人口!I1036</f>
        <v>108</v>
      </c>
      <c r="J40" s="197">
        <f>年中人口!J1036</f>
        <v>607</v>
      </c>
      <c r="K40" s="197">
        <f>年中人口!K1036</f>
        <v>829</v>
      </c>
      <c r="L40" s="197">
        <f>年中人口!L1036</f>
        <v>1164</v>
      </c>
      <c r="M40" s="198">
        <f>年中人口!M1036</f>
        <v>1236</v>
      </c>
      <c r="N40" s="199">
        <f>年中人口!N1036</f>
        <v>1203</v>
      </c>
      <c r="O40" s="224">
        <f>年中人口!O1036</f>
        <v>1464</v>
      </c>
      <c r="P40" s="197">
        <f>年中人口!P1036</f>
        <v>1502</v>
      </c>
      <c r="Q40" s="197">
        <f>年中人口!Q1036</f>
        <v>1392</v>
      </c>
      <c r="R40" s="197">
        <f>年中人口!R1036</f>
        <v>1490</v>
      </c>
      <c r="S40" s="197">
        <f>年中人口!S1036</f>
        <v>1448</v>
      </c>
      <c r="T40" s="197">
        <f>年中人口!T1036</f>
        <v>1436</v>
      </c>
      <c r="U40" s="197">
        <f>年中人口!U1036</f>
        <v>1400</v>
      </c>
      <c r="V40" s="197">
        <f>年中人口!V1036</f>
        <v>1017</v>
      </c>
      <c r="W40" s="197">
        <f>年中人口!W1036</f>
        <v>862</v>
      </c>
      <c r="X40" s="197">
        <f>年中人口!X1036</f>
        <v>688</v>
      </c>
      <c r="Y40" s="197">
        <f>年中人口!Y1036</f>
        <v>499</v>
      </c>
      <c r="Z40" s="197">
        <f>年中人口!Z1036</f>
        <v>232</v>
      </c>
      <c r="AA40" s="197">
        <f>年中人口!AA1036</f>
        <v>56</v>
      </c>
      <c r="AB40" s="197">
        <f>年中人口!AB1036</f>
        <v>10</v>
      </c>
      <c r="AC40" s="197">
        <f>年中人口!AC1036</f>
        <v>1</v>
      </c>
    </row>
    <row r="41" spans="1:29" ht="14.45" customHeight="1">
      <c r="A41" s="291" t="s">
        <v>356</v>
      </c>
      <c r="B41" s="80" t="s">
        <v>456</v>
      </c>
      <c r="C41" s="197">
        <f>SUM(D41,E41,J41:AC41)</f>
        <v>9802</v>
      </c>
      <c r="D41" s="197">
        <f>年中人口!D1037</f>
        <v>52</v>
      </c>
      <c r="E41" s="197">
        <f>年中人口!E1037</f>
        <v>208</v>
      </c>
      <c r="F41" s="197">
        <f>年中人口!F1037</f>
        <v>50</v>
      </c>
      <c r="G41" s="197">
        <f>年中人口!G1037</f>
        <v>49</v>
      </c>
      <c r="H41" s="197">
        <f>年中人口!H1037</f>
        <v>56</v>
      </c>
      <c r="I41" s="197">
        <f>年中人口!I1037</f>
        <v>53</v>
      </c>
      <c r="J41" s="197">
        <f>年中人口!J1037</f>
        <v>313</v>
      </c>
      <c r="K41" s="197">
        <f>年中人口!K1037</f>
        <v>418</v>
      </c>
      <c r="L41" s="197">
        <f>年中人口!L1037</f>
        <v>631</v>
      </c>
      <c r="M41" s="198">
        <f>年中人口!M1037</f>
        <v>640</v>
      </c>
      <c r="N41" s="199">
        <f>年中人口!N1037</f>
        <v>651</v>
      </c>
      <c r="O41" s="224">
        <f>年中人口!O1037</f>
        <v>766</v>
      </c>
      <c r="P41" s="197">
        <f>年中人口!P1037</f>
        <v>807</v>
      </c>
      <c r="Q41" s="197">
        <f>年中人口!Q1037</f>
        <v>738</v>
      </c>
      <c r="R41" s="197">
        <f>年中人口!R1037</f>
        <v>798</v>
      </c>
      <c r="S41" s="197">
        <f>年中人口!S1037</f>
        <v>771</v>
      </c>
      <c r="T41" s="197">
        <f>年中人口!T1037</f>
        <v>701</v>
      </c>
      <c r="U41" s="197">
        <f>年中人口!U1037</f>
        <v>689</v>
      </c>
      <c r="V41" s="197">
        <f>年中人口!V1037</f>
        <v>474</v>
      </c>
      <c r="W41" s="197">
        <f>年中人口!W1037</f>
        <v>426</v>
      </c>
      <c r="X41" s="197">
        <f>年中人口!X1037</f>
        <v>346</v>
      </c>
      <c r="Y41" s="197">
        <f>年中人口!Y1037</f>
        <v>234</v>
      </c>
      <c r="Z41" s="197">
        <f>年中人口!Z1037</f>
        <v>114</v>
      </c>
      <c r="AA41" s="197">
        <f>年中人口!AA1037</f>
        <v>22</v>
      </c>
      <c r="AB41" s="197">
        <f>年中人口!AB1037</f>
        <v>3</v>
      </c>
      <c r="AC41" s="197">
        <f>年中人口!AC1037</f>
        <v>0</v>
      </c>
    </row>
    <row r="42" spans="1:29" ht="14.45" customHeight="1">
      <c r="A42" s="291"/>
      <c r="B42" s="80" t="s">
        <v>457</v>
      </c>
      <c r="C42" s="197">
        <f>SUM(D42,E42,J42:AC42)</f>
        <v>9264</v>
      </c>
      <c r="D42" s="197">
        <f>年中人口!D1038</f>
        <v>49</v>
      </c>
      <c r="E42" s="197">
        <f>年中人口!E1038</f>
        <v>221</v>
      </c>
      <c r="F42" s="197">
        <f>年中人口!F1038</f>
        <v>54</v>
      </c>
      <c r="G42" s="197">
        <f>年中人口!G1038</f>
        <v>56</v>
      </c>
      <c r="H42" s="197">
        <f>年中人口!H1038</f>
        <v>56</v>
      </c>
      <c r="I42" s="197">
        <f>年中人口!I1038</f>
        <v>55</v>
      </c>
      <c r="J42" s="197">
        <f>年中人口!J1038</f>
        <v>294</v>
      </c>
      <c r="K42" s="197">
        <f>年中人口!K1038</f>
        <v>411</v>
      </c>
      <c r="L42" s="197">
        <f>年中人口!L1038</f>
        <v>533</v>
      </c>
      <c r="M42" s="198">
        <f>年中人口!M1038</f>
        <v>596</v>
      </c>
      <c r="N42" s="199">
        <f>年中人口!N1038</f>
        <v>552</v>
      </c>
      <c r="O42" s="224">
        <f>年中人口!O1038</f>
        <v>698</v>
      </c>
      <c r="P42" s="197">
        <f>年中人口!P1038</f>
        <v>695</v>
      </c>
      <c r="Q42" s="197">
        <f>年中人口!Q1038</f>
        <v>654</v>
      </c>
      <c r="R42" s="197">
        <f>年中人口!R1038</f>
        <v>692</v>
      </c>
      <c r="S42" s="197">
        <f>年中人口!S1038</f>
        <v>677</v>
      </c>
      <c r="T42" s="197">
        <f>年中人口!T1038</f>
        <v>735</v>
      </c>
      <c r="U42" s="197">
        <f>年中人口!U1038</f>
        <v>711</v>
      </c>
      <c r="V42" s="197">
        <f>年中人口!V1038</f>
        <v>543</v>
      </c>
      <c r="W42" s="197">
        <f>年中人口!W1038</f>
        <v>436</v>
      </c>
      <c r="X42" s="197">
        <f>年中人口!X1038</f>
        <v>342</v>
      </c>
      <c r="Y42" s="197">
        <f>年中人口!Y1038</f>
        <v>265</v>
      </c>
      <c r="Z42" s="197">
        <f>年中人口!Z1038</f>
        <v>118</v>
      </c>
      <c r="AA42" s="197">
        <f>年中人口!AA1038</f>
        <v>34</v>
      </c>
      <c r="AB42" s="197">
        <f>年中人口!AB1038</f>
        <v>7</v>
      </c>
      <c r="AC42" s="197">
        <f>年中人口!AC1038</f>
        <v>1</v>
      </c>
    </row>
    <row r="43" spans="1:29" ht="27" customHeight="1">
      <c r="A43" s="79" t="s">
        <v>199</v>
      </c>
      <c r="B43" s="80" t="s">
        <v>455</v>
      </c>
      <c r="C43" s="280">
        <f>C44+C45</f>
        <v>10941</v>
      </c>
      <c r="D43" s="280">
        <f>年中人口!D1039</f>
        <v>59</v>
      </c>
      <c r="E43" s="197">
        <f>年中人口!E1039</f>
        <v>223</v>
      </c>
      <c r="F43" s="197">
        <f>年中人口!F1039</f>
        <v>50</v>
      </c>
      <c r="G43" s="197">
        <f>年中人口!G1039</f>
        <v>56</v>
      </c>
      <c r="H43" s="197">
        <f>年中人口!H1039</f>
        <v>63</v>
      </c>
      <c r="I43" s="197">
        <f>年中人口!I1039</f>
        <v>54</v>
      </c>
      <c r="J43" s="197">
        <f>年中人口!J1039</f>
        <v>284</v>
      </c>
      <c r="K43" s="197">
        <f>年中人口!K1039</f>
        <v>394</v>
      </c>
      <c r="L43" s="197">
        <f>年中人口!L1039</f>
        <v>631</v>
      </c>
      <c r="M43" s="198">
        <f>年中人口!M1039</f>
        <v>746</v>
      </c>
      <c r="N43" s="199">
        <f>年中人口!N1039</f>
        <v>682</v>
      </c>
      <c r="O43" s="224">
        <f>年中人口!O1039</f>
        <v>829</v>
      </c>
      <c r="P43" s="197">
        <f>年中人口!P1039</f>
        <v>863</v>
      </c>
      <c r="Q43" s="197">
        <f>年中人口!Q1039</f>
        <v>738</v>
      </c>
      <c r="R43" s="197">
        <f>年中人口!R1039</f>
        <v>835</v>
      </c>
      <c r="S43" s="197">
        <f>年中人口!S1039</f>
        <v>906</v>
      </c>
      <c r="T43" s="197">
        <f>年中人口!T1039</f>
        <v>875</v>
      </c>
      <c r="U43" s="197">
        <f>年中人口!U1039</f>
        <v>830</v>
      </c>
      <c r="V43" s="197">
        <f>年中人口!V1039</f>
        <v>566</v>
      </c>
      <c r="W43" s="197">
        <f>年中人口!W1039</f>
        <v>514</v>
      </c>
      <c r="X43" s="197">
        <f>年中人口!X1039</f>
        <v>485</v>
      </c>
      <c r="Y43" s="197">
        <f>年中人口!Y1039</f>
        <v>279</v>
      </c>
      <c r="Z43" s="197">
        <f>年中人口!Z1039</f>
        <v>146</v>
      </c>
      <c r="AA43" s="197">
        <f>年中人口!AA1039</f>
        <v>52</v>
      </c>
      <c r="AB43" s="197">
        <f>年中人口!AB1039</f>
        <v>4</v>
      </c>
      <c r="AC43" s="197">
        <f>年中人口!AC1039</f>
        <v>0</v>
      </c>
    </row>
    <row r="44" spans="1:29" ht="14.45" customHeight="1">
      <c r="A44" s="291" t="s">
        <v>357</v>
      </c>
      <c r="B44" s="80" t="s">
        <v>456</v>
      </c>
      <c r="C44" s="197">
        <f>SUM(D44,E44,J44:AC44)</f>
        <v>5606</v>
      </c>
      <c r="D44" s="197">
        <f>年中人口!D1040</f>
        <v>33</v>
      </c>
      <c r="E44" s="197">
        <f>年中人口!E1040</f>
        <v>132</v>
      </c>
      <c r="F44" s="197">
        <f>年中人口!F1040</f>
        <v>28</v>
      </c>
      <c r="G44" s="197">
        <f>年中人口!G1040</f>
        <v>33</v>
      </c>
      <c r="H44" s="197">
        <f>年中人口!H1040</f>
        <v>36</v>
      </c>
      <c r="I44" s="197">
        <f>年中人口!I1040</f>
        <v>35</v>
      </c>
      <c r="J44" s="197">
        <f>年中人口!J1040</f>
        <v>150</v>
      </c>
      <c r="K44" s="197">
        <f>年中人口!K1040</f>
        <v>192</v>
      </c>
      <c r="L44" s="197">
        <f>年中人口!L1040</f>
        <v>316</v>
      </c>
      <c r="M44" s="198">
        <f>年中人口!M1040</f>
        <v>390</v>
      </c>
      <c r="N44" s="199">
        <f>年中人口!N1040</f>
        <v>375</v>
      </c>
      <c r="O44" s="224">
        <f>年中人口!O1040</f>
        <v>434</v>
      </c>
      <c r="P44" s="197">
        <f>年中人口!P1040</f>
        <v>439</v>
      </c>
      <c r="Q44" s="197">
        <f>年中人口!Q1040</f>
        <v>397</v>
      </c>
      <c r="R44" s="197">
        <f>年中人口!R1040</f>
        <v>456</v>
      </c>
      <c r="S44" s="197">
        <f>年中人口!S1040</f>
        <v>476</v>
      </c>
      <c r="T44" s="197">
        <f>年中人口!T1040</f>
        <v>463</v>
      </c>
      <c r="U44" s="197">
        <f>年中人口!U1040</f>
        <v>420</v>
      </c>
      <c r="V44" s="197">
        <f>年中人口!V1040</f>
        <v>264</v>
      </c>
      <c r="W44" s="197">
        <f>年中人口!W1040</f>
        <v>260</v>
      </c>
      <c r="X44" s="197">
        <f>年中人口!X1040</f>
        <v>223</v>
      </c>
      <c r="Y44" s="197">
        <f>年中人口!Y1040</f>
        <v>116</v>
      </c>
      <c r="Z44" s="197">
        <f>年中人口!Z1040</f>
        <v>58</v>
      </c>
      <c r="AA44" s="197">
        <f>年中人口!AA1040</f>
        <v>11</v>
      </c>
      <c r="AB44" s="197">
        <f>年中人口!AB1040</f>
        <v>1</v>
      </c>
      <c r="AC44" s="197">
        <f>年中人口!AC1040</f>
        <v>0</v>
      </c>
    </row>
    <row r="45" spans="1:29" ht="14.45" customHeight="1">
      <c r="A45" s="291"/>
      <c r="B45" s="80" t="s">
        <v>457</v>
      </c>
      <c r="C45" s="197">
        <f>SUM(D45,E45,J45:AC45)</f>
        <v>5335</v>
      </c>
      <c r="D45" s="197">
        <f>年中人口!D1041</f>
        <v>26</v>
      </c>
      <c r="E45" s="197">
        <f>年中人口!E1041</f>
        <v>91</v>
      </c>
      <c r="F45" s="197">
        <f>年中人口!F1041</f>
        <v>22</v>
      </c>
      <c r="G45" s="197">
        <f>年中人口!G1041</f>
        <v>23</v>
      </c>
      <c r="H45" s="197">
        <f>年中人口!H1041</f>
        <v>27</v>
      </c>
      <c r="I45" s="197">
        <f>年中人口!I1041</f>
        <v>19</v>
      </c>
      <c r="J45" s="197">
        <f>年中人口!J1041</f>
        <v>134</v>
      </c>
      <c r="K45" s="197">
        <f>年中人口!K1041</f>
        <v>202</v>
      </c>
      <c r="L45" s="197">
        <f>年中人口!L1041</f>
        <v>315</v>
      </c>
      <c r="M45" s="198">
        <f>年中人口!M1041</f>
        <v>356</v>
      </c>
      <c r="N45" s="199">
        <f>年中人口!N1041</f>
        <v>307</v>
      </c>
      <c r="O45" s="224">
        <f>年中人口!O1041</f>
        <v>395</v>
      </c>
      <c r="P45" s="197">
        <f>年中人口!P1041</f>
        <v>424</v>
      </c>
      <c r="Q45" s="197">
        <f>年中人口!Q1041</f>
        <v>341</v>
      </c>
      <c r="R45" s="197">
        <f>年中人口!R1041</f>
        <v>379</v>
      </c>
      <c r="S45" s="197">
        <f>年中人口!S1041</f>
        <v>430</v>
      </c>
      <c r="T45" s="197">
        <f>年中人口!T1041</f>
        <v>412</v>
      </c>
      <c r="U45" s="197">
        <f>年中人口!U1041</f>
        <v>410</v>
      </c>
      <c r="V45" s="197">
        <f>年中人口!V1041</f>
        <v>302</v>
      </c>
      <c r="W45" s="197">
        <f>年中人口!W1041</f>
        <v>254</v>
      </c>
      <c r="X45" s="197">
        <f>年中人口!X1041</f>
        <v>262</v>
      </c>
      <c r="Y45" s="197">
        <f>年中人口!Y1041</f>
        <v>163</v>
      </c>
      <c r="Z45" s="197">
        <f>年中人口!Z1041</f>
        <v>88</v>
      </c>
      <c r="AA45" s="197">
        <f>年中人口!AA1041</f>
        <v>41</v>
      </c>
      <c r="AB45" s="197">
        <f>年中人口!AB1041</f>
        <v>3</v>
      </c>
      <c r="AC45" s="197">
        <f>年中人口!AC1041</f>
        <v>0</v>
      </c>
    </row>
    <row r="46" spans="1:29" ht="27" customHeight="1">
      <c r="A46" s="79" t="s">
        <v>200</v>
      </c>
      <c r="B46" s="80" t="s">
        <v>455</v>
      </c>
      <c r="C46" s="280">
        <f>C47+C48</f>
        <v>20076</v>
      </c>
      <c r="D46" s="280">
        <f>年中人口!D1042</f>
        <v>81</v>
      </c>
      <c r="E46" s="197">
        <f>年中人口!E1042</f>
        <v>412</v>
      </c>
      <c r="F46" s="197">
        <f>年中人口!F1042</f>
        <v>93</v>
      </c>
      <c r="G46" s="197">
        <f>年中人口!G1042</f>
        <v>116</v>
      </c>
      <c r="H46" s="197">
        <f>年中人口!H1042</f>
        <v>110</v>
      </c>
      <c r="I46" s="197">
        <f>年中人口!I1042</f>
        <v>93</v>
      </c>
      <c r="J46" s="197">
        <f>年中人口!J1042</f>
        <v>618</v>
      </c>
      <c r="K46" s="197">
        <f>年中人口!K1042</f>
        <v>805</v>
      </c>
      <c r="L46" s="197">
        <f>年中人口!L1042</f>
        <v>1244</v>
      </c>
      <c r="M46" s="198">
        <f>年中人口!M1042</f>
        <v>1371</v>
      </c>
      <c r="N46" s="199">
        <f>年中人口!N1042</f>
        <v>1299</v>
      </c>
      <c r="O46" s="224">
        <f>年中人口!O1042</f>
        <v>1398</v>
      </c>
      <c r="P46" s="197">
        <f>年中人口!P1042</f>
        <v>1426</v>
      </c>
      <c r="Q46" s="197">
        <f>年中人口!Q1042</f>
        <v>1398</v>
      </c>
      <c r="R46" s="197">
        <f>年中人口!R1042</f>
        <v>1613</v>
      </c>
      <c r="S46" s="197">
        <f>年中人口!S1042</f>
        <v>1683</v>
      </c>
      <c r="T46" s="197">
        <f>年中人口!T1042</f>
        <v>1569</v>
      </c>
      <c r="U46" s="197">
        <f>年中人口!U1042</f>
        <v>1401</v>
      </c>
      <c r="V46" s="197">
        <f>年中人口!V1042</f>
        <v>999</v>
      </c>
      <c r="W46" s="197">
        <f>年中人口!W1042</f>
        <v>977</v>
      </c>
      <c r="X46" s="197">
        <f>年中人口!X1042</f>
        <v>866</v>
      </c>
      <c r="Y46" s="197">
        <f>年中人口!Y1042</f>
        <v>555</v>
      </c>
      <c r="Z46" s="197">
        <f>年中人口!Z1042</f>
        <v>275</v>
      </c>
      <c r="AA46" s="197">
        <f>年中人口!AA1042</f>
        <v>72</v>
      </c>
      <c r="AB46" s="197">
        <f>年中人口!AB1042</f>
        <v>13</v>
      </c>
      <c r="AC46" s="197">
        <f>年中人口!AC1042</f>
        <v>1</v>
      </c>
    </row>
    <row r="47" spans="1:29" ht="14.45" customHeight="1">
      <c r="A47" s="291" t="s">
        <v>358</v>
      </c>
      <c r="B47" s="80" t="s">
        <v>456</v>
      </c>
      <c r="C47" s="197">
        <f>SUM(D47,E47,J47:AC47)</f>
        <v>10441</v>
      </c>
      <c r="D47" s="197">
        <f>年中人口!D1043</f>
        <v>45</v>
      </c>
      <c r="E47" s="197">
        <f>年中人口!E1043</f>
        <v>189</v>
      </c>
      <c r="F47" s="197">
        <f>年中人口!F1043</f>
        <v>42</v>
      </c>
      <c r="G47" s="197">
        <f>年中人口!G1043</f>
        <v>52</v>
      </c>
      <c r="H47" s="197">
        <f>年中人口!H1043</f>
        <v>51</v>
      </c>
      <c r="I47" s="197">
        <f>年中人口!I1043</f>
        <v>44</v>
      </c>
      <c r="J47" s="197">
        <f>年中人口!J1043</f>
        <v>324</v>
      </c>
      <c r="K47" s="197">
        <f>年中人口!K1043</f>
        <v>420</v>
      </c>
      <c r="L47" s="197">
        <f>年中人口!L1043</f>
        <v>662</v>
      </c>
      <c r="M47" s="198">
        <f>年中人口!M1043</f>
        <v>705</v>
      </c>
      <c r="N47" s="199">
        <f>年中人口!N1043</f>
        <v>702</v>
      </c>
      <c r="O47" s="224">
        <f>年中人口!O1043</f>
        <v>725</v>
      </c>
      <c r="P47" s="197">
        <f>年中人口!P1043</f>
        <v>747</v>
      </c>
      <c r="Q47" s="197">
        <f>年中人口!Q1043</f>
        <v>724</v>
      </c>
      <c r="R47" s="197">
        <f>年中人口!R1043</f>
        <v>887</v>
      </c>
      <c r="S47" s="197">
        <f>年中人口!S1043</f>
        <v>915</v>
      </c>
      <c r="T47" s="197">
        <f>年中人口!T1043</f>
        <v>837</v>
      </c>
      <c r="U47" s="197">
        <f>年中人口!U1043</f>
        <v>740</v>
      </c>
      <c r="V47" s="197">
        <f>年中人口!V1043</f>
        <v>502</v>
      </c>
      <c r="W47" s="197">
        <f>年中人口!W1043</f>
        <v>478</v>
      </c>
      <c r="X47" s="197">
        <f>年中人口!X1043</f>
        <v>427</v>
      </c>
      <c r="Y47" s="197">
        <f>年中人口!Y1043</f>
        <v>266</v>
      </c>
      <c r="Z47" s="197">
        <f>年中人口!Z1043</f>
        <v>115</v>
      </c>
      <c r="AA47" s="197">
        <f>年中人口!AA1043</f>
        <v>27</v>
      </c>
      <c r="AB47" s="197">
        <f>年中人口!AB1043</f>
        <v>4</v>
      </c>
      <c r="AC47" s="197">
        <f>年中人口!AC1043</f>
        <v>0</v>
      </c>
    </row>
    <row r="48" spans="1:29" ht="14.45" customHeight="1">
      <c r="A48" s="291"/>
      <c r="B48" s="80" t="s">
        <v>457</v>
      </c>
      <c r="C48" s="197">
        <f>SUM(D48,E48,J48:AC48)</f>
        <v>9635</v>
      </c>
      <c r="D48" s="197">
        <f>年中人口!D1044</f>
        <v>36</v>
      </c>
      <c r="E48" s="197">
        <f>年中人口!E1044</f>
        <v>223</v>
      </c>
      <c r="F48" s="197">
        <f>年中人口!F1044</f>
        <v>51</v>
      </c>
      <c r="G48" s="197">
        <f>年中人口!G1044</f>
        <v>64</v>
      </c>
      <c r="H48" s="197">
        <f>年中人口!H1044</f>
        <v>59</v>
      </c>
      <c r="I48" s="197">
        <f>年中人口!I1044</f>
        <v>49</v>
      </c>
      <c r="J48" s="197">
        <f>年中人口!J1044</f>
        <v>294</v>
      </c>
      <c r="K48" s="197">
        <f>年中人口!K1044</f>
        <v>385</v>
      </c>
      <c r="L48" s="197">
        <f>年中人口!L1044</f>
        <v>582</v>
      </c>
      <c r="M48" s="198">
        <f>年中人口!M1044</f>
        <v>666</v>
      </c>
      <c r="N48" s="199">
        <f>年中人口!N1044</f>
        <v>597</v>
      </c>
      <c r="O48" s="224">
        <f>年中人口!O1044</f>
        <v>673</v>
      </c>
      <c r="P48" s="197">
        <f>年中人口!P1044</f>
        <v>679</v>
      </c>
      <c r="Q48" s="197">
        <f>年中人口!Q1044</f>
        <v>674</v>
      </c>
      <c r="R48" s="197">
        <f>年中人口!R1044</f>
        <v>726</v>
      </c>
      <c r="S48" s="197">
        <f>年中人口!S1044</f>
        <v>768</v>
      </c>
      <c r="T48" s="197">
        <f>年中人口!T1044</f>
        <v>732</v>
      </c>
      <c r="U48" s="197">
        <f>年中人口!U1044</f>
        <v>661</v>
      </c>
      <c r="V48" s="197">
        <f>年中人口!V1044</f>
        <v>497</v>
      </c>
      <c r="W48" s="197">
        <f>年中人口!W1044</f>
        <v>499</v>
      </c>
      <c r="X48" s="197">
        <f>年中人口!X1044</f>
        <v>439</v>
      </c>
      <c r="Y48" s="197">
        <f>年中人口!Y1044</f>
        <v>289</v>
      </c>
      <c r="Z48" s="197">
        <f>年中人口!Z1044</f>
        <v>160</v>
      </c>
      <c r="AA48" s="197">
        <f>年中人口!AA1044</f>
        <v>45</v>
      </c>
      <c r="AB48" s="197">
        <f>年中人口!AB1044</f>
        <v>9</v>
      </c>
      <c r="AC48" s="197">
        <f>年中人口!AC1044</f>
        <v>1</v>
      </c>
    </row>
    <row r="49" spans="1:29" ht="27" customHeight="1">
      <c r="A49" s="79" t="s">
        <v>1226</v>
      </c>
      <c r="B49" s="80" t="s">
        <v>455</v>
      </c>
      <c r="C49" s="280">
        <f>C50+C51</f>
        <v>12596</v>
      </c>
      <c r="D49" s="280">
        <f>年中人口!D1045</f>
        <v>117</v>
      </c>
      <c r="E49" s="197">
        <f>年中人口!E1045</f>
        <v>498</v>
      </c>
      <c r="F49" s="197">
        <f>年中人口!F1045</f>
        <v>136</v>
      </c>
      <c r="G49" s="197">
        <f>年中人口!G1045</f>
        <v>143</v>
      </c>
      <c r="H49" s="197">
        <f>年中人口!H1045</f>
        <v>125</v>
      </c>
      <c r="I49" s="197">
        <f>年中人口!I1045</f>
        <v>94</v>
      </c>
      <c r="J49" s="197">
        <f>年中人口!J1045</f>
        <v>405</v>
      </c>
      <c r="K49" s="197">
        <f>年中人口!K1045</f>
        <v>577</v>
      </c>
      <c r="L49" s="197">
        <f>年中人口!L1045</f>
        <v>704</v>
      </c>
      <c r="M49" s="198">
        <f>年中人口!M1045</f>
        <v>774</v>
      </c>
      <c r="N49" s="199">
        <f>年中人口!N1045</f>
        <v>872</v>
      </c>
      <c r="O49" s="224">
        <f>年中人口!O1045</f>
        <v>1114</v>
      </c>
      <c r="P49" s="197">
        <f>年中人口!P1045</f>
        <v>1200</v>
      </c>
      <c r="Q49" s="197">
        <f>年中人口!Q1045</f>
        <v>1053</v>
      </c>
      <c r="R49" s="197">
        <f>年中人口!R1045</f>
        <v>1021</v>
      </c>
      <c r="S49" s="197">
        <f>年中人口!S1045</f>
        <v>997</v>
      </c>
      <c r="T49" s="197">
        <f>年中人口!T1045</f>
        <v>910</v>
      </c>
      <c r="U49" s="197">
        <f>年中人口!U1045</f>
        <v>800</v>
      </c>
      <c r="V49" s="197">
        <f>年中人口!V1045</f>
        <v>530</v>
      </c>
      <c r="W49" s="197">
        <f>年中人口!W1045</f>
        <v>446</v>
      </c>
      <c r="X49" s="197">
        <f>年中人口!X1045</f>
        <v>301</v>
      </c>
      <c r="Y49" s="197">
        <f>年中人口!Y1045</f>
        <v>181</v>
      </c>
      <c r="Z49" s="197">
        <f>年中人口!Z1045</f>
        <v>72</v>
      </c>
      <c r="AA49" s="197">
        <f>年中人口!AA1045</f>
        <v>20</v>
      </c>
      <c r="AB49" s="197">
        <f>年中人口!AB1045</f>
        <v>4</v>
      </c>
      <c r="AC49" s="197">
        <f>年中人口!AC1045</f>
        <v>0</v>
      </c>
    </row>
    <row r="50" spans="1:29" ht="14.45" customHeight="1">
      <c r="A50" s="291" t="s">
        <v>359</v>
      </c>
      <c r="B50" s="80" t="s">
        <v>456</v>
      </c>
      <c r="C50" s="197">
        <f>SUM(D50,E50,J50:AC50)</f>
        <v>6930</v>
      </c>
      <c r="D50" s="197">
        <f>年中人口!D1046</f>
        <v>63</v>
      </c>
      <c r="E50" s="197">
        <f>年中人口!E1046</f>
        <v>257</v>
      </c>
      <c r="F50" s="197">
        <f>年中人口!F1046</f>
        <v>74</v>
      </c>
      <c r="G50" s="197">
        <f>年中人口!G1046</f>
        <v>77</v>
      </c>
      <c r="H50" s="197">
        <f>年中人口!H1046</f>
        <v>62</v>
      </c>
      <c r="I50" s="197">
        <f>年中人口!I1046</f>
        <v>44</v>
      </c>
      <c r="J50" s="197">
        <f>年中人口!J1046</f>
        <v>222</v>
      </c>
      <c r="K50" s="197">
        <f>年中人口!K1046</f>
        <v>278</v>
      </c>
      <c r="L50" s="197">
        <f>年中人口!L1046</f>
        <v>366</v>
      </c>
      <c r="M50" s="198">
        <f>年中人口!M1046</f>
        <v>408</v>
      </c>
      <c r="N50" s="199">
        <f>年中人口!N1046</f>
        <v>449</v>
      </c>
      <c r="O50" s="224">
        <f>年中人口!O1046</f>
        <v>569</v>
      </c>
      <c r="P50" s="197">
        <f>年中人口!P1046</f>
        <v>677</v>
      </c>
      <c r="Q50" s="197">
        <f>年中人口!Q1046</f>
        <v>676</v>
      </c>
      <c r="R50" s="197">
        <f>年中人口!R1046</f>
        <v>659</v>
      </c>
      <c r="S50" s="197">
        <f>年中人口!S1046</f>
        <v>615</v>
      </c>
      <c r="T50" s="197">
        <f>年中人口!T1046</f>
        <v>511</v>
      </c>
      <c r="U50" s="197">
        <f>年中人口!U1046</f>
        <v>444</v>
      </c>
      <c r="V50" s="197">
        <f>年中人口!V1046</f>
        <v>271</v>
      </c>
      <c r="W50" s="197">
        <f>年中人口!W1046</f>
        <v>224</v>
      </c>
      <c r="X50" s="197">
        <f>年中人口!X1046</f>
        <v>144</v>
      </c>
      <c r="Y50" s="197">
        <f>年中人口!Y1046</f>
        <v>71</v>
      </c>
      <c r="Z50" s="197">
        <f>年中人口!Z1046</f>
        <v>20</v>
      </c>
      <c r="AA50" s="197">
        <f>年中人口!AA1046</f>
        <v>6</v>
      </c>
      <c r="AB50" s="197">
        <f>年中人口!AB1046</f>
        <v>0</v>
      </c>
      <c r="AC50" s="197">
        <f>年中人口!AC1046</f>
        <v>0</v>
      </c>
    </row>
    <row r="51" spans="1:29" ht="14.45" customHeight="1">
      <c r="A51" s="291"/>
      <c r="B51" s="80" t="s">
        <v>457</v>
      </c>
      <c r="C51" s="197">
        <f>SUM(D51,E51,J51:AC51)</f>
        <v>5666</v>
      </c>
      <c r="D51" s="197">
        <f>年中人口!D1047</f>
        <v>54</v>
      </c>
      <c r="E51" s="197">
        <f>年中人口!E1047</f>
        <v>241</v>
      </c>
      <c r="F51" s="197">
        <f>年中人口!F1047</f>
        <v>62</v>
      </c>
      <c r="G51" s="197">
        <f>年中人口!G1047</f>
        <v>66</v>
      </c>
      <c r="H51" s="197">
        <f>年中人口!H1047</f>
        <v>63</v>
      </c>
      <c r="I51" s="197">
        <f>年中人口!I1047</f>
        <v>50</v>
      </c>
      <c r="J51" s="197">
        <f>年中人口!J1047</f>
        <v>183</v>
      </c>
      <c r="K51" s="197">
        <f>年中人口!K1047</f>
        <v>299</v>
      </c>
      <c r="L51" s="197">
        <f>年中人口!L1047</f>
        <v>338</v>
      </c>
      <c r="M51" s="198">
        <f>年中人口!M1047</f>
        <v>366</v>
      </c>
      <c r="N51" s="199">
        <f>年中人口!N1047</f>
        <v>423</v>
      </c>
      <c r="O51" s="224">
        <f>年中人口!O1047</f>
        <v>545</v>
      </c>
      <c r="P51" s="197">
        <f>年中人口!P1047</f>
        <v>523</v>
      </c>
      <c r="Q51" s="197">
        <f>年中人口!Q1047</f>
        <v>377</v>
      </c>
      <c r="R51" s="197">
        <f>年中人口!R1047</f>
        <v>362</v>
      </c>
      <c r="S51" s="197">
        <f>年中人口!S1047</f>
        <v>382</v>
      </c>
      <c r="T51" s="197">
        <f>年中人口!T1047</f>
        <v>399</v>
      </c>
      <c r="U51" s="197">
        <f>年中人口!U1047</f>
        <v>356</v>
      </c>
      <c r="V51" s="197">
        <f>年中人口!V1047</f>
        <v>259</v>
      </c>
      <c r="W51" s="197">
        <f>年中人口!W1047</f>
        <v>222</v>
      </c>
      <c r="X51" s="197">
        <f>年中人口!X1047</f>
        <v>157</v>
      </c>
      <c r="Y51" s="197">
        <f>年中人口!Y1047</f>
        <v>110</v>
      </c>
      <c r="Z51" s="197">
        <f>年中人口!Z1047</f>
        <v>52</v>
      </c>
      <c r="AA51" s="197">
        <f>年中人口!AA1047</f>
        <v>14</v>
      </c>
      <c r="AB51" s="197">
        <f>年中人口!AB1047</f>
        <v>4</v>
      </c>
      <c r="AC51" s="197">
        <f>年中人口!AC1047</f>
        <v>0</v>
      </c>
    </row>
    <row r="52" spans="1:29" ht="27" customHeight="1">
      <c r="A52" s="79" t="s">
        <v>1358</v>
      </c>
      <c r="B52" s="80" t="s">
        <v>455</v>
      </c>
      <c r="C52" s="280">
        <f>C53+C54</f>
        <v>9019</v>
      </c>
      <c r="D52" s="280">
        <f>年中人口!D1048</f>
        <v>45</v>
      </c>
      <c r="E52" s="197">
        <f>年中人口!E1048</f>
        <v>160</v>
      </c>
      <c r="F52" s="197">
        <f>年中人口!F1048</f>
        <v>39</v>
      </c>
      <c r="G52" s="197">
        <f>年中人口!G1048</f>
        <v>40</v>
      </c>
      <c r="H52" s="197">
        <f>年中人口!H1048</f>
        <v>44</v>
      </c>
      <c r="I52" s="197">
        <f>年中人口!I1048</f>
        <v>37</v>
      </c>
      <c r="J52" s="197">
        <f>年中人口!J1048</f>
        <v>277</v>
      </c>
      <c r="K52" s="197">
        <f>年中人口!K1048</f>
        <v>477</v>
      </c>
      <c r="L52" s="197">
        <f>年中人口!L1048</f>
        <v>529</v>
      </c>
      <c r="M52" s="198">
        <f>年中人口!M1048</f>
        <v>517</v>
      </c>
      <c r="N52" s="199">
        <f>年中人口!N1048</f>
        <v>457</v>
      </c>
      <c r="O52" s="197">
        <f>年中人口!O1048</f>
        <v>560</v>
      </c>
      <c r="P52" s="197">
        <f>年中人口!P1048</f>
        <v>652</v>
      </c>
      <c r="Q52" s="197">
        <f>年中人口!Q1048</f>
        <v>694</v>
      </c>
      <c r="R52" s="197">
        <f>年中人口!R1048</f>
        <v>723</v>
      </c>
      <c r="S52" s="197">
        <f>年中人口!S1048</f>
        <v>763</v>
      </c>
      <c r="T52" s="197">
        <f>年中人口!T1048</f>
        <v>729</v>
      </c>
      <c r="U52" s="197">
        <f>年中人口!U1048</f>
        <v>625</v>
      </c>
      <c r="V52" s="197">
        <f>年中人口!V1048</f>
        <v>462</v>
      </c>
      <c r="W52" s="197">
        <f>年中人口!W1048</f>
        <v>438</v>
      </c>
      <c r="X52" s="197">
        <f>年中人口!X1048</f>
        <v>389</v>
      </c>
      <c r="Y52" s="197">
        <f>年中人口!Y1048</f>
        <v>307</v>
      </c>
      <c r="Z52" s="197">
        <f>年中人口!Z1048</f>
        <v>159</v>
      </c>
      <c r="AA52" s="197">
        <f>年中人口!AA1048</f>
        <v>41</v>
      </c>
      <c r="AB52" s="197">
        <f>年中人口!AB1048</f>
        <v>12</v>
      </c>
      <c r="AC52" s="197">
        <f>年中人口!AC1048</f>
        <v>3</v>
      </c>
    </row>
    <row r="53" spans="1:29" ht="14.45" customHeight="1">
      <c r="A53" s="291" t="s">
        <v>360</v>
      </c>
      <c r="B53" s="80" t="s">
        <v>456</v>
      </c>
      <c r="C53" s="197">
        <f>SUM(D53,E53,J53:AC53)</f>
        <v>4858</v>
      </c>
      <c r="D53" s="197">
        <f>年中人口!D1049</f>
        <v>22</v>
      </c>
      <c r="E53" s="197">
        <f>年中人口!E1049</f>
        <v>91</v>
      </c>
      <c r="F53" s="197">
        <f>年中人口!F1049</f>
        <v>21</v>
      </c>
      <c r="G53" s="197">
        <f>年中人口!G1049</f>
        <v>22</v>
      </c>
      <c r="H53" s="197">
        <f>年中人口!H1049</f>
        <v>26</v>
      </c>
      <c r="I53" s="197">
        <f>年中人口!I1049</f>
        <v>22</v>
      </c>
      <c r="J53" s="197">
        <f>年中人口!J1049</f>
        <v>145</v>
      </c>
      <c r="K53" s="197">
        <f>年中人口!K1049</f>
        <v>261</v>
      </c>
      <c r="L53" s="197">
        <f>年中人口!L1049</f>
        <v>250</v>
      </c>
      <c r="M53" s="198">
        <f>年中人口!M1049</f>
        <v>261</v>
      </c>
      <c r="N53" s="199">
        <f>年中人口!N1049</f>
        <v>232</v>
      </c>
      <c r="O53" s="197">
        <f>年中人口!O1049</f>
        <v>298</v>
      </c>
      <c r="P53" s="197">
        <f>年中人口!P1049</f>
        <v>370</v>
      </c>
      <c r="Q53" s="197">
        <f>年中人口!Q1049</f>
        <v>422</v>
      </c>
      <c r="R53" s="197">
        <f>年中人口!R1049</f>
        <v>441</v>
      </c>
      <c r="S53" s="197">
        <f>年中人口!S1049</f>
        <v>468</v>
      </c>
      <c r="T53" s="197">
        <f>年中人口!T1049</f>
        <v>411</v>
      </c>
      <c r="U53" s="197">
        <f>年中人口!U1049</f>
        <v>329</v>
      </c>
      <c r="V53" s="197">
        <f>年中人口!V1049</f>
        <v>243</v>
      </c>
      <c r="W53" s="197">
        <f>年中人口!W1049</f>
        <v>209</v>
      </c>
      <c r="X53" s="197">
        <f>年中人口!X1049</f>
        <v>175</v>
      </c>
      <c r="Y53" s="197">
        <f>年中人口!Y1049</f>
        <v>144</v>
      </c>
      <c r="Z53" s="197">
        <f>年中人口!Z1049</f>
        <v>67</v>
      </c>
      <c r="AA53" s="197">
        <f>年中人口!AA1049</f>
        <v>14</v>
      </c>
      <c r="AB53" s="197">
        <f>年中人口!AB1049</f>
        <v>3</v>
      </c>
      <c r="AC53" s="197">
        <f>年中人口!AC1049</f>
        <v>2</v>
      </c>
    </row>
    <row r="54" spans="1:29" ht="14.45" customHeight="1">
      <c r="A54" s="291"/>
      <c r="B54" s="80" t="s">
        <v>457</v>
      </c>
      <c r="C54" s="197">
        <f>SUM(D54,E54,J54:AC54)</f>
        <v>4161</v>
      </c>
      <c r="D54" s="197">
        <f>年中人口!D1050</f>
        <v>23</v>
      </c>
      <c r="E54" s="197">
        <f>年中人口!E1050</f>
        <v>69</v>
      </c>
      <c r="F54" s="197">
        <f>年中人口!F1050</f>
        <v>18</v>
      </c>
      <c r="G54" s="197">
        <f>年中人口!G1050</f>
        <v>18</v>
      </c>
      <c r="H54" s="197">
        <f>年中人口!H1050</f>
        <v>18</v>
      </c>
      <c r="I54" s="197">
        <f>年中人口!I1050</f>
        <v>15</v>
      </c>
      <c r="J54" s="197">
        <f>年中人口!J1050</f>
        <v>132</v>
      </c>
      <c r="K54" s="197">
        <f>年中人口!K1050</f>
        <v>216</v>
      </c>
      <c r="L54" s="197">
        <f>年中人口!L1050</f>
        <v>279</v>
      </c>
      <c r="M54" s="198">
        <f>年中人口!M1050</f>
        <v>256</v>
      </c>
      <c r="N54" s="199">
        <f>年中人口!N1050</f>
        <v>225</v>
      </c>
      <c r="O54" s="197">
        <f>年中人口!O1050</f>
        <v>262</v>
      </c>
      <c r="P54" s="197">
        <f>年中人口!P1050</f>
        <v>282</v>
      </c>
      <c r="Q54" s="197">
        <f>年中人口!Q1050</f>
        <v>272</v>
      </c>
      <c r="R54" s="197">
        <f>年中人口!R1050</f>
        <v>282</v>
      </c>
      <c r="S54" s="197">
        <f>年中人口!S1050</f>
        <v>295</v>
      </c>
      <c r="T54" s="197">
        <f>年中人口!T1050</f>
        <v>318</v>
      </c>
      <c r="U54" s="197">
        <f>年中人口!U1050</f>
        <v>296</v>
      </c>
      <c r="V54" s="197">
        <f>年中人口!V1050</f>
        <v>219</v>
      </c>
      <c r="W54" s="197">
        <f>年中人口!W1050</f>
        <v>229</v>
      </c>
      <c r="X54" s="197">
        <f>年中人口!X1050</f>
        <v>214</v>
      </c>
      <c r="Y54" s="197">
        <f>年中人口!Y1050</f>
        <v>163</v>
      </c>
      <c r="Z54" s="197">
        <f>年中人口!Z1050</f>
        <v>92</v>
      </c>
      <c r="AA54" s="197">
        <f>年中人口!AA1050</f>
        <v>27</v>
      </c>
      <c r="AB54" s="197">
        <f>年中人口!AB1050</f>
        <v>9</v>
      </c>
      <c r="AC54" s="197">
        <f>年中人口!AC1050</f>
        <v>1</v>
      </c>
    </row>
    <row r="55" spans="1:29" ht="9.9499999999999993" customHeight="1" thickBot="1">
      <c r="A55" s="209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53:A54"/>
    <mergeCell ref="A14:A15"/>
    <mergeCell ref="A17:A18"/>
    <mergeCell ref="A20:A21"/>
    <mergeCell ref="A47:A48"/>
    <mergeCell ref="A50:A51"/>
    <mergeCell ref="A35:A36"/>
    <mergeCell ref="A38:A39"/>
    <mergeCell ref="A41:A42"/>
    <mergeCell ref="A44:A45"/>
    <mergeCell ref="A23:A24"/>
    <mergeCell ref="A26:A27"/>
    <mergeCell ref="A29:A30"/>
    <mergeCell ref="A32:A33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>
    <pageSetUpPr autoPageBreaks="0"/>
  </sheetPr>
  <dimension ref="A1:AC94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423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211" t="s">
        <v>1227</v>
      </c>
      <c r="B7" s="80" t="s">
        <v>455</v>
      </c>
      <c r="C7" s="197">
        <f>C8+C9</f>
        <v>7743</v>
      </c>
      <c r="D7" s="197">
        <f>年中人口!D1057</f>
        <v>79</v>
      </c>
      <c r="E7" s="197">
        <f>年中人口!E1057</f>
        <v>340</v>
      </c>
      <c r="F7" s="197">
        <f>年中人口!F1057</f>
        <v>84</v>
      </c>
      <c r="G7" s="197">
        <f>年中人口!G1057</f>
        <v>88</v>
      </c>
      <c r="H7" s="197">
        <f>年中人口!H1057</f>
        <v>88</v>
      </c>
      <c r="I7" s="197">
        <f>年中人口!I1057</f>
        <v>80</v>
      </c>
      <c r="J7" s="197">
        <f>年中人口!J1057</f>
        <v>372</v>
      </c>
      <c r="K7" s="197">
        <f>年中人口!K1057</f>
        <v>363</v>
      </c>
      <c r="L7" s="197">
        <f>年中人口!L1057</f>
        <v>485</v>
      </c>
      <c r="M7" s="230">
        <f>年中人口!M1057</f>
        <v>592</v>
      </c>
      <c r="N7" s="246">
        <f>年中人口!N1057</f>
        <v>578</v>
      </c>
      <c r="O7" s="224">
        <f>年中人口!O1057</f>
        <v>690</v>
      </c>
      <c r="P7" s="197">
        <f>年中人口!P1057</f>
        <v>629</v>
      </c>
      <c r="Q7" s="197">
        <f>年中人口!Q1057</f>
        <v>578</v>
      </c>
      <c r="R7" s="197">
        <f>年中人口!R1057</f>
        <v>667</v>
      </c>
      <c r="S7" s="197">
        <f>年中人口!S1057</f>
        <v>657</v>
      </c>
      <c r="T7" s="197">
        <f>年中人口!T1057</f>
        <v>552</v>
      </c>
      <c r="U7" s="197">
        <f>年中人口!U1057</f>
        <v>416</v>
      </c>
      <c r="V7" s="197">
        <f>年中人口!V1057</f>
        <v>229</v>
      </c>
      <c r="W7" s="197">
        <f>年中人口!W1057</f>
        <v>181</v>
      </c>
      <c r="X7" s="197">
        <f>年中人口!X1057</f>
        <v>161</v>
      </c>
      <c r="Y7" s="197">
        <f>年中人口!Y1057</f>
        <v>102</v>
      </c>
      <c r="Z7" s="197">
        <f>年中人口!Z1057</f>
        <v>55</v>
      </c>
      <c r="AA7" s="197">
        <f>年中人口!AA1057</f>
        <v>12</v>
      </c>
      <c r="AB7" s="197">
        <f>年中人口!AB1057</f>
        <v>4</v>
      </c>
      <c r="AC7" s="197">
        <f>年中人口!AC1057</f>
        <v>1</v>
      </c>
    </row>
    <row r="8" spans="1:29" ht="14.45" customHeight="1">
      <c r="A8" s="291" t="s">
        <v>361</v>
      </c>
      <c r="B8" s="80" t="s">
        <v>456</v>
      </c>
      <c r="C8" s="197">
        <f>SUM(D8,E8,J8:AC8)</f>
        <v>3909</v>
      </c>
      <c r="D8" s="197">
        <f>年中人口!D1058</f>
        <v>40</v>
      </c>
      <c r="E8" s="197">
        <f>年中人口!E1058</f>
        <v>189</v>
      </c>
      <c r="F8" s="197">
        <f>年中人口!F1058</f>
        <v>45</v>
      </c>
      <c r="G8" s="197">
        <f>年中人口!G1058</f>
        <v>49</v>
      </c>
      <c r="H8" s="197">
        <f>年中人口!H1058</f>
        <v>50</v>
      </c>
      <c r="I8" s="197">
        <f>年中人口!I1058</f>
        <v>45</v>
      </c>
      <c r="J8" s="197">
        <f>年中人口!J1058</f>
        <v>190</v>
      </c>
      <c r="K8" s="197">
        <f>年中人口!K1058</f>
        <v>195</v>
      </c>
      <c r="L8" s="197">
        <f>年中人口!L1058</f>
        <v>233</v>
      </c>
      <c r="M8" s="198">
        <f>年中人口!M1058</f>
        <v>319</v>
      </c>
      <c r="N8" s="199">
        <f>年中人口!N1058</f>
        <v>304</v>
      </c>
      <c r="O8" s="224">
        <f>年中人口!O1058</f>
        <v>350</v>
      </c>
      <c r="P8" s="197">
        <f>年中人口!P1058</f>
        <v>308</v>
      </c>
      <c r="Q8" s="197">
        <f>年中人口!Q1058</f>
        <v>307</v>
      </c>
      <c r="R8" s="197">
        <f>年中人口!R1058</f>
        <v>351</v>
      </c>
      <c r="S8" s="197">
        <f>年中人口!S1058</f>
        <v>352</v>
      </c>
      <c r="T8" s="197">
        <f>年中人口!T1058</f>
        <v>258</v>
      </c>
      <c r="U8" s="197">
        <f>年中人口!U1058</f>
        <v>198</v>
      </c>
      <c r="V8" s="197">
        <f>年中人口!V1058</f>
        <v>101</v>
      </c>
      <c r="W8" s="197">
        <f>年中人口!W1058</f>
        <v>83</v>
      </c>
      <c r="X8" s="197">
        <f>年中人口!X1058</f>
        <v>62</v>
      </c>
      <c r="Y8" s="197">
        <f>年中人口!Y1058</f>
        <v>41</v>
      </c>
      <c r="Z8" s="197">
        <f>年中人口!Z1058</f>
        <v>24</v>
      </c>
      <c r="AA8" s="197">
        <f>年中人口!AA1058</f>
        <v>3</v>
      </c>
      <c r="AB8" s="197">
        <f>年中人口!AB1058</f>
        <v>1</v>
      </c>
      <c r="AC8" s="197">
        <f>年中人口!AC1058</f>
        <v>0</v>
      </c>
    </row>
    <row r="9" spans="1:29" ht="14.45" customHeight="1">
      <c r="A9" s="291"/>
      <c r="B9" s="80" t="s">
        <v>457</v>
      </c>
      <c r="C9" s="197">
        <f>SUM(D9,E9,J9:AC9)</f>
        <v>3834</v>
      </c>
      <c r="D9" s="197">
        <f>年中人口!D1059</f>
        <v>39</v>
      </c>
      <c r="E9" s="197">
        <f>年中人口!E1059</f>
        <v>151</v>
      </c>
      <c r="F9" s="197">
        <f>年中人口!F1059</f>
        <v>39</v>
      </c>
      <c r="G9" s="197">
        <f>年中人口!G1059</f>
        <v>39</v>
      </c>
      <c r="H9" s="197">
        <f>年中人口!H1059</f>
        <v>38</v>
      </c>
      <c r="I9" s="197">
        <f>年中人口!I1059</f>
        <v>35</v>
      </c>
      <c r="J9" s="197">
        <f>年中人口!J1059</f>
        <v>182</v>
      </c>
      <c r="K9" s="197">
        <f>年中人口!K1059</f>
        <v>168</v>
      </c>
      <c r="L9" s="197">
        <f>年中人口!L1059</f>
        <v>252</v>
      </c>
      <c r="M9" s="198">
        <f>年中人口!M1059</f>
        <v>273</v>
      </c>
      <c r="N9" s="199">
        <f>年中人口!N1059</f>
        <v>274</v>
      </c>
      <c r="O9" s="224">
        <f>年中人口!O1059</f>
        <v>340</v>
      </c>
      <c r="P9" s="197">
        <f>年中人口!P1059</f>
        <v>321</v>
      </c>
      <c r="Q9" s="197">
        <f>年中人口!Q1059</f>
        <v>271</v>
      </c>
      <c r="R9" s="197">
        <f>年中人口!R1059</f>
        <v>316</v>
      </c>
      <c r="S9" s="197">
        <f>年中人口!S1059</f>
        <v>305</v>
      </c>
      <c r="T9" s="197">
        <f>年中人口!T1059</f>
        <v>294</v>
      </c>
      <c r="U9" s="197">
        <f>年中人口!U1059</f>
        <v>218</v>
      </c>
      <c r="V9" s="197">
        <f>年中人口!V1059</f>
        <v>128</v>
      </c>
      <c r="W9" s="197">
        <f>年中人口!W1059</f>
        <v>98</v>
      </c>
      <c r="X9" s="197">
        <f>年中人口!X1059</f>
        <v>99</v>
      </c>
      <c r="Y9" s="197">
        <f>年中人口!Y1059</f>
        <v>61</v>
      </c>
      <c r="Z9" s="197">
        <f>年中人口!Z1059</f>
        <v>31</v>
      </c>
      <c r="AA9" s="197">
        <f>年中人口!AA1059</f>
        <v>9</v>
      </c>
      <c r="AB9" s="197">
        <f>年中人口!AB1059</f>
        <v>3</v>
      </c>
      <c r="AC9" s="197">
        <f>年中人口!AC1059</f>
        <v>1</v>
      </c>
    </row>
    <row r="10" spans="1:29" ht="24.95" customHeight="1">
      <c r="A10" s="211" t="s">
        <v>1228</v>
      </c>
      <c r="B10" s="80" t="s">
        <v>455</v>
      </c>
      <c r="C10" s="197">
        <f>C11+C12</f>
        <v>3382</v>
      </c>
      <c r="D10" s="197">
        <f>年中人口!D1060</f>
        <v>22</v>
      </c>
      <c r="E10" s="197">
        <f>年中人口!E1060</f>
        <v>119</v>
      </c>
      <c r="F10" s="197">
        <f>年中人口!F1060</f>
        <v>30</v>
      </c>
      <c r="G10" s="197">
        <f>年中人口!G1060</f>
        <v>35</v>
      </c>
      <c r="H10" s="197">
        <f>年中人口!H1060</f>
        <v>31</v>
      </c>
      <c r="I10" s="197">
        <f>年中人口!I1060</f>
        <v>23</v>
      </c>
      <c r="J10" s="197">
        <f>年中人口!J1060</f>
        <v>123</v>
      </c>
      <c r="K10" s="197">
        <f>年中人口!K1060</f>
        <v>105</v>
      </c>
      <c r="L10" s="197">
        <f>年中人口!L1060</f>
        <v>167</v>
      </c>
      <c r="M10" s="198">
        <f>年中人口!M1060</f>
        <v>262</v>
      </c>
      <c r="N10" s="199">
        <f>年中人口!N1060</f>
        <v>240</v>
      </c>
      <c r="O10" s="224">
        <f>年中人口!O1060</f>
        <v>264</v>
      </c>
      <c r="P10" s="197">
        <f>年中人口!P1060</f>
        <v>267</v>
      </c>
      <c r="Q10" s="197">
        <f>年中人口!Q1060</f>
        <v>280</v>
      </c>
      <c r="R10" s="197">
        <f>年中人口!R1060</f>
        <v>326</v>
      </c>
      <c r="S10" s="197">
        <f>年中人口!S1060</f>
        <v>329</v>
      </c>
      <c r="T10" s="197">
        <f>年中人口!T1060</f>
        <v>260</v>
      </c>
      <c r="U10" s="197">
        <f>年中人口!U1060</f>
        <v>190</v>
      </c>
      <c r="V10" s="197">
        <f>年中人口!V1060</f>
        <v>123</v>
      </c>
      <c r="W10" s="197">
        <f>年中人口!W1060</f>
        <v>106</v>
      </c>
      <c r="X10" s="197">
        <f>年中人口!X1060</f>
        <v>97</v>
      </c>
      <c r="Y10" s="197">
        <f>年中人口!Y1060</f>
        <v>68</v>
      </c>
      <c r="Z10" s="197">
        <f>年中人口!Z1060</f>
        <v>26</v>
      </c>
      <c r="AA10" s="197">
        <f>年中人口!AA1060</f>
        <v>6</v>
      </c>
      <c r="AB10" s="197">
        <f>年中人口!AB1060</f>
        <v>2</v>
      </c>
      <c r="AC10" s="197">
        <f>年中人口!AC1060</f>
        <v>0</v>
      </c>
    </row>
    <row r="11" spans="1:29" ht="14.45" customHeight="1">
      <c r="A11" s="291" t="s">
        <v>362</v>
      </c>
      <c r="B11" s="80" t="s">
        <v>456</v>
      </c>
      <c r="C11" s="197">
        <f>SUM(D11,E11,J11:AC11)</f>
        <v>1729</v>
      </c>
      <c r="D11" s="197">
        <f>年中人口!D1061</f>
        <v>13</v>
      </c>
      <c r="E11" s="197">
        <f>年中人口!E1061</f>
        <v>70</v>
      </c>
      <c r="F11" s="197">
        <f>年中人口!F1061</f>
        <v>21</v>
      </c>
      <c r="G11" s="197">
        <f>年中人口!G1061</f>
        <v>20</v>
      </c>
      <c r="H11" s="197">
        <f>年中人口!H1061</f>
        <v>17</v>
      </c>
      <c r="I11" s="197">
        <f>年中人口!I1061</f>
        <v>12</v>
      </c>
      <c r="J11" s="197">
        <f>年中人口!J1061</f>
        <v>64</v>
      </c>
      <c r="K11" s="197">
        <f>年中人口!K1061</f>
        <v>52</v>
      </c>
      <c r="L11" s="197">
        <f>年中人口!L1061</f>
        <v>87</v>
      </c>
      <c r="M11" s="198">
        <f>年中人口!M1061</f>
        <v>141</v>
      </c>
      <c r="N11" s="199">
        <f>年中人口!N1061</f>
        <v>108</v>
      </c>
      <c r="O11" s="224">
        <f>年中人口!O1061</f>
        <v>128</v>
      </c>
      <c r="P11" s="197">
        <f>年中人口!P1061</f>
        <v>141</v>
      </c>
      <c r="Q11" s="197">
        <f>年中人口!Q1061</f>
        <v>156</v>
      </c>
      <c r="R11" s="197">
        <f>年中人口!R1061</f>
        <v>169</v>
      </c>
      <c r="S11" s="197">
        <f>年中人口!S1061</f>
        <v>181</v>
      </c>
      <c r="T11" s="197">
        <f>年中人口!T1061</f>
        <v>127</v>
      </c>
      <c r="U11" s="197">
        <f>年中人口!U1061</f>
        <v>105</v>
      </c>
      <c r="V11" s="197">
        <f>年中人口!V1061</f>
        <v>64</v>
      </c>
      <c r="W11" s="197">
        <f>年中人口!W1061</f>
        <v>45</v>
      </c>
      <c r="X11" s="197">
        <f>年中人口!X1061</f>
        <v>42</v>
      </c>
      <c r="Y11" s="197">
        <f>年中人口!Y1061</f>
        <v>27</v>
      </c>
      <c r="Z11" s="197">
        <f>年中人口!Z1061</f>
        <v>6</v>
      </c>
      <c r="AA11" s="197">
        <f>年中人口!AA1061</f>
        <v>2</v>
      </c>
      <c r="AB11" s="197">
        <f>年中人口!AB1061</f>
        <v>1</v>
      </c>
      <c r="AC11" s="197">
        <f>年中人口!AC1061</f>
        <v>0</v>
      </c>
    </row>
    <row r="12" spans="1:29" ht="14.45" customHeight="1">
      <c r="A12" s="291"/>
      <c r="B12" s="80" t="s">
        <v>457</v>
      </c>
      <c r="C12" s="197">
        <f>SUM(D12,E12,J12:AC12)</f>
        <v>1653</v>
      </c>
      <c r="D12" s="197">
        <f>年中人口!D1062</f>
        <v>9</v>
      </c>
      <c r="E12" s="197">
        <f>年中人口!E1062</f>
        <v>49</v>
      </c>
      <c r="F12" s="197">
        <f>年中人口!F1062</f>
        <v>9</v>
      </c>
      <c r="G12" s="197">
        <f>年中人口!G1062</f>
        <v>15</v>
      </c>
      <c r="H12" s="197">
        <f>年中人口!H1062</f>
        <v>14</v>
      </c>
      <c r="I12" s="197">
        <f>年中人口!I1062</f>
        <v>11</v>
      </c>
      <c r="J12" s="197">
        <f>年中人口!J1062</f>
        <v>59</v>
      </c>
      <c r="K12" s="197">
        <f>年中人口!K1062</f>
        <v>53</v>
      </c>
      <c r="L12" s="197">
        <f>年中人口!L1062</f>
        <v>80</v>
      </c>
      <c r="M12" s="198">
        <f>年中人口!M1062</f>
        <v>121</v>
      </c>
      <c r="N12" s="199">
        <f>年中人口!N1062</f>
        <v>132</v>
      </c>
      <c r="O12" s="224">
        <f>年中人口!O1062</f>
        <v>136</v>
      </c>
      <c r="P12" s="197">
        <f>年中人口!P1062</f>
        <v>126</v>
      </c>
      <c r="Q12" s="197">
        <f>年中人口!Q1062</f>
        <v>124</v>
      </c>
      <c r="R12" s="197">
        <f>年中人口!R1062</f>
        <v>157</v>
      </c>
      <c r="S12" s="197">
        <f>年中人口!S1062</f>
        <v>148</v>
      </c>
      <c r="T12" s="197">
        <f>年中人口!T1062</f>
        <v>133</v>
      </c>
      <c r="U12" s="197">
        <f>年中人口!U1062</f>
        <v>85</v>
      </c>
      <c r="V12" s="197">
        <f>年中人口!V1062</f>
        <v>59</v>
      </c>
      <c r="W12" s="197">
        <f>年中人口!W1062</f>
        <v>61</v>
      </c>
      <c r="X12" s="197">
        <f>年中人口!X1062</f>
        <v>55</v>
      </c>
      <c r="Y12" s="197">
        <f>年中人口!Y1062</f>
        <v>41</v>
      </c>
      <c r="Z12" s="197">
        <f>年中人口!Z1062</f>
        <v>20</v>
      </c>
      <c r="AA12" s="197">
        <f>年中人口!AA1062</f>
        <v>4</v>
      </c>
      <c r="AB12" s="197">
        <f>年中人口!AB1062</f>
        <v>1</v>
      </c>
      <c r="AC12" s="197">
        <f>年中人口!AC1062</f>
        <v>0</v>
      </c>
    </row>
    <row r="13" spans="1:29" ht="24.95" customHeight="1">
      <c r="A13" s="211" t="s">
        <v>1229</v>
      </c>
      <c r="B13" s="80" t="s">
        <v>455</v>
      </c>
      <c r="C13" s="197">
        <f>C14+C15</f>
        <v>6743</v>
      </c>
      <c r="D13" s="197">
        <f>年中人口!D1063</f>
        <v>79</v>
      </c>
      <c r="E13" s="197">
        <f>年中人口!E1063</f>
        <v>318</v>
      </c>
      <c r="F13" s="197">
        <f>年中人口!F1063</f>
        <v>90</v>
      </c>
      <c r="G13" s="197">
        <f>年中人口!G1063</f>
        <v>85</v>
      </c>
      <c r="H13" s="197">
        <f>年中人口!H1063</f>
        <v>75</v>
      </c>
      <c r="I13" s="197">
        <f>年中人口!I1063</f>
        <v>68</v>
      </c>
      <c r="J13" s="197">
        <f>年中人口!J1063</f>
        <v>264</v>
      </c>
      <c r="K13" s="197">
        <f>年中人口!K1063</f>
        <v>296</v>
      </c>
      <c r="L13" s="197">
        <f>年中人口!L1063</f>
        <v>416</v>
      </c>
      <c r="M13" s="198">
        <f>年中人口!M1063</f>
        <v>481</v>
      </c>
      <c r="N13" s="199">
        <f>年中人口!N1063</f>
        <v>510</v>
      </c>
      <c r="O13" s="224">
        <f>年中人口!O1063</f>
        <v>647</v>
      </c>
      <c r="P13" s="197">
        <f>年中人口!P1063</f>
        <v>540</v>
      </c>
      <c r="Q13" s="197">
        <f>年中人口!Q1063</f>
        <v>488</v>
      </c>
      <c r="R13" s="197">
        <f>年中人口!R1063</f>
        <v>530</v>
      </c>
      <c r="S13" s="197">
        <f>年中人口!S1063</f>
        <v>625</v>
      </c>
      <c r="T13" s="197">
        <f>年中人口!T1063</f>
        <v>508</v>
      </c>
      <c r="U13" s="197">
        <f>年中人口!U1063</f>
        <v>336</v>
      </c>
      <c r="V13" s="197">
        <f>年中人口!V1063</f>
        <v>194</v>
      </c>
      <c r="W13" s="197">
        <f>年中人口!W1063</f>
        <v>165</v>
      </c>
      <c r="X13" s="197">
        <f>年中人口!X1063</f>
        <v>167</v>
      </c>
      <c r="Y13" s="197">
        <f>年中人口!Y1063</f>
        <v>104</v>
      </c>
      <c r="Z13" s="197">
        <f>年中人口!Z1063</f>
        <v>60</v>
      </c>
      <c r="AA13" s="197">
        <f>年中人口!AA1063</f>
        <v>13</v>
      </c>
      <c r="AB13" s="197">
        <f>年中人口!AB1063</f>
        <v>2</v>
      </c>
      <c r="AC13" s="197">
        <f>年中人口!AC1063</f>
        <v>0</v>
      </c>
    </row>
    <row r="14" spans="1:29" ht="14.45" customHeight="1">
      <c r="A14" s="291" t="s">
        <v>363</v>
      </c>
      <c r="B14" s="80" t="s">
        <v>456</v>
      </c>
      <c r="C14" s="197">
        <f>SUM(D14,E14,J14:AC14)</f>
        <v>3450</v>
      </c>
      <c r="D14" s="197">
        <f>年中人口!D1064</f>
        <v>42</v>
      </c>
      <c r="E14" s="197">
        <f>年中人口!E1064</f>
        <v>159</v>
      </c>
      <c r="F14" s="197">
        <f>年中人口!F1064</f>
        <v>42</v>
      </c>
      <c r="G14" s="197">
        <f>年中人口!G1064</f>
        <v>38</v>
      </c>
      <c r="H14" s="197">
        <f>年中人口!H1064</f>
        <v>38</v>
      </c>
      <c r="I14" s="197">
        <f>年中人口!I1064</f>
        <v>41</v>
      </c>
      <c r="J14" s="197">
        <f>年中人口!J1064</f>
        <v>150</v>
      </c>
      <c r="K14" s="197">
        <f>年中人口!K1064</f>
        <v>161</v>
      </c>
      <c r="L14" s="197">
        <f>年中人口!L1064</f>
        <v>221</v>
      </c>
      <c r="M14" s="198">
        <f>年中人口!M1064</f>
        <v>250</v>
      </c>
      <c r="N14" s="199">
        <f>年中人口!N1064</f>
        <v>282</v>
      </c>
      <c r="O14" s="224">
        <f>年中人口!O1064</f>
        <v>330</v>
      </c>
      <c r="P14" s="197">
        <f>年中人口!P1064</f>
        <v>282</v>
      </c>
      <c r="Q14" s="197">
        <f>年中人口!Q1064</f>
        <v>248</v>
      </c>
      <c r="R14" s="197">
        <f>年中人口!R1064</f>
        <v>284</v>
      </c>
      <c r="S14" s="197">
        <f>年中人口!S1064</f>
        <v>323</v>
      </c>
      <c r="T14" s="197">
        <f>年中人口!T1064</f>
        <v>263</v>
      </c>
      <c r="U14" s="197">
        <f>年中人口!U1064</f>
        <v>160</v>
      </c>
      <c r="V14" s="197">
        <f>年中人口!V1064</f>
        <v>84</v>
      </c>
      <c r="W14" s="197">
        <f>年中人口!W1064</f>
        <v>73</v>
      </c>
      <c r="X14" s="197">
        <f>年中人口!X1064</f>
        <v>59</v>
      </c>
      <c r="Y14" s="197">
        <f>年中人口!Y1064</f>
        <v>47</v>
      </c>
      <c r="Z14" s="197">
        <f>年中人口!Z1064</f>
        <v>27</v>
      </c>
      <c r="AA14" s="197">
        <f>年中人口!AA1064</f>
        <v>5</v>
      </c>
      <c r="AB14" s="197">
        <f>年中人口!AB1064</f>
        <v>0</v>
      </c>
      <c r="AC14" s="197">
        <f>年中人口!AC1064</f>
        <v>0</v>
      </c>
    </row>
    <row r="15" spans="1:29" ht="14.45" customHeight="1">
      <c r="A15" s="291"/>
      <c r="B15" s="80" t="s">
        <v>457</v>
      </c>
      <c r="C15" s="197">
        <f>SUM(D15,E15,J15:AC15)</f>
        <v>3293</v>
      </c>
      <c r="D15" s="197">
        <f>年中人口!D1065</f>
        <v>37</v>
      </c>
      <c r="E15" s="197">
        <f>年中人口!E1065</f>
        <v>159</v>
      </c>
      <c r="F15" s="197">
        <f>年中人口!F1065</f>
        <v>48</v>
      </c>
      <c r="G15" s="197">
        <f>年中人口!G1065</f>
        <v>47</v>
      </c>
      <c r="H15" s="197">
        <f>年中人口!H1065</f>
        <v>37</v>
      </c>
      <c r="I15" s="197">
        <f>年中人口!I1065</f>
        <v>27</v>
      </c>
      <c r="J15" s="197">
        <f>年中人口!J1065</f>
        <v>114</v>
      </c>
      <c r="K15" s="197">
        <f>年中人口!K1065</f>
        <v>135</v>
      </c>
      <c r="L15" s="197">
        <f>年中人口!L1065</f>
        <v>195</v>
      </c>
      <c r="M15" s="198">
        <f>年中人口!M1065</f>
        <v>231</v>
      </c>
      <c r="N15" s="199">
        <f>年中人口!N1065</f>
        <v>228</v>
      </c>
      <c r="O15" s="224">
        <f>年中人口!O1065</f>
        <v>317</v>
      </c>
      <c r="P15" s="197">
        <f>年中人口!P1065</f>
        <v>258</v>
      </c>
      <c r="Q15" s="197">
        <f>年中人口!Q1065</f>
        <v>240</v>
      </c>
      <c r="R15" s="197">
        <f>年中人口!R1065</f>
        <v>246</v>
      </c>
      <c r="S15" s="197">
        <f>年中人口!S1065</f>
        <v>302</v>
      </c>
      <c r="T15" s="197">
        <f>年中人口!T1065</f>
        <v>245</v>
      </c>
      <c r="U15" s="197">
        <f>年中人口!U1065</f>
        <v>176</v>
      </c>
      <c r="V15" s="197">
        <f>年中人口!V1065</f>
        <v>110</v>
      </c>
      <c r="W15" s="197">
        <f>年中人口!W1065</f>
        <v>92</v>
      </c>
      <c r="X15" s="197">
        <f>年中人口!X1065</f>
        <v>108</v>
      </c>
      <c r="Y15" s="197">
        <f>年中人口!Y1065</f>
        <v>57</v>
      </c>
      <c r="Z15" s="197">
        <f>年中人口!Z1065</f>
        <v>33</v>
      </c>
      <c r="AA15" s="197">
        <f>年中人口!AA1065</f>
        <v>8</v>
      </c>
      <c r="AB15" s="197">
        <f>年中人口!AB1065</f>
        <v>2</v>
      </c>
      <c r="AC15" s="197">
        <f>年中人口!AC1065</f>
        <v>0</v>
      </c>
    </row>
    <row r="16" spans="1:29" ht="24.95" customHeight="1">
      <c r="A16" s="211" t="s">
        <v>1230</v>
      </c>
      <c r="B16" s="80" t="s">
        <v>455</v>
      </c>
      <c r="C16" s="197">
        <f>C17+C18</f>
        <v>5253</v>
      </c>
      <c r="D16" s="197">
        <f>年中人口!D1066</f>
        <v>64</v>
      </c>
      <c r="E16" s="197">
        <f>年中人口!E1066</f>
        <v>274</v>
      </c>
      <c r="F16" s="197">
        <f>年中人口!F1066</f>
        <v>65</v>
      </c>
      <c r="G16" s="197">
        <f>年中人口!G1066</f>
        <v>74</v>
      </c>
      <c r="H16" s="197">
        <f>年中人口!H1066</f>
        <v>73</v>
      </c>
      <c r="I16" s="197">
        <f>年中人口!I1066</f>
        <v>62</v>
      </c>
      <c r="J16" s="197">
        <f>年中人口!J1066</f>
        <v>268</v>
      </c>
      <c r="K16" s="197">
        <f>年中人口!K1066</f>
        <v>248</v>
      </c>
      <c r="L16" s="197">
        <f>年中人口!L1066</f>
        <v>346</v>
      </c>
      <c r="M16" s="198">
        <f>年中人口!M1066</f>
        <v>433</v>
      </c>
      <c r="N16" s="199">
        <f>年中人口!N1066</f>
        <v>406</v>
      </c>
      <c r="O16" s="224">
        <f>年中人口!O1066</f>
        <v>459</v>
      </c>
      <c r="P16" s="197">
        <f>年中人口!P1066</f>
        <v>415</v>
      </c>
      <c r="Q16" s="197">
        <f>年中人口!Q1066</f>
        <v>393</v>
      </c>
      <c r="R16" s="197">
        <f>年中人口!R1066</f>
        <v>430</v>
      </c>
      <c r="S16" s="197">
        <f>年中人口!S1066</f>
        <v>440</v>
      </c>
      <c r="T16" s="197">
        <f>年中人口!T1066</f>
        <v>357</v>
      </c>
      <c r="U16" s="197">
        <f>年中人口!U1066</f>
        <v>270</v>
      </c>
      <c r="V16" s="197">
        <f>年中人口!V1066</f>
        <v>130</v>
      </c>
      <c r="W16" s="197">
        <f>年中人口!W1066</f>
        <v>112</v>
      </c>
      <c r="X16" s="197">
        <f>年中人口!X1066</f>
        <v>95</v>
      </c>
      <c r="Y16" s="197">
        <f>年中人口!Y1066</f>
        <v>71</v>
      </c>
      <c r="Z16" s="197">
        <f>年中人口!Z1066</f>
        <v>32</v>
      </c>
      <c r="AA16" s="197">
        <f>年中人口!AA1066</f>
        <v>8</v>
      </c>
      <c r="AB16" s="197">
        <f>年中人口!AB1066</f>
        <v>2</v>
      </c>
      <c r="AC16" s="197">
        <f>年中人口!AC1066</f>
        <v>0</v>
      </c>
    </row>
    <row r="17" spans="1:29" ht="14.45" customHeight="1">
      <c r="A17" s="291" t="s">
        <v>364</v>
      </c>
      <c r="B17" s="80" t="s">
        <v>456</v>
      </c>
      <c r="C17" s="197">
        <f>SUM(D17,E17,J17:AC17)</f>
        <v>2758</v>
      </c>
      <c r="D17" s="197">
        <f>年中人口!D1067</f>
        <v>32</v>
      </c>
      <c r="E17" s="197">
        <f>年中人口!E1067</f>
        <v>150</v>
      </c>
      <c r="F17" s="197">
        <f>年中人口!F1067</f>
        <v>34</v>
      </c>
      <c r="G17" s="197">
        <f>年中人口!G1067</f>
        <v>44</v>
      </c>
      <c r="H17" s="197">
        <f>年中人口!H1067</f>
        <v>40</v>
      </c>
      <c r="I17" s="197">
        <f>年中人口!I1067</f>
        <v>32</v>
      </c>
      <c r="J17" s="197">
        <f>年中人口!J1067</f>
        <v>137</v>
      </c>
      <c r="K17" s="197">
        <f>年中人口!K1067</f>
        <v>122</v>
      </c>
      <c r="L17" s="197">
        <f>年中人口!L1067</f>
        <v>192</v>
      </c>
      <c r="M17" s="198">
        <f>年中人口!M1067</f>
        <v>220</v>
      </c>
      <c r="N17" s="199">
        <f>年中人口!N1067</f>
        <v>211</v>
      </c>
      <c r="O17" s="224">
        <f>年中人口!O1067</f>
        <v>233</v>
      </c>
      <c r="P17" s="197">
        <f>年中人口!P1067</f>
        <v>223</v>
      </c>
      <c r="Q17" s="197">
        <f>年中人口!Q1067</f>
        <v>221</v>
      </c>
      <c r="R17" s="197">
        <f>年中人口!R1067</f>
        <v>237</v>
      </c>
      <c r="S17" s="197">
        <f>年中人口!S1067</f>
        <v>239</v>
      </c>
      <c r="T17" s="197">
        <f>年中人口!T1067</f>
        <v>197</v>
      </c>
      <c r="U17" s="197">
        <f>年中人口!U1067</f>
        <v>154</v>
      </c>
      <c r="V17" s="197">
        <f>年中人口!V1067</f>
        <v>67</v>
      </c>
      <c r="W17" s="197">
        <f>年中人口!W1067</f>
        <v>43</v>
      </c>
      <c r="X17" s="197">
        <f>年中人口!X1067</f>
        <v>40</v>
      </c>
      <c r="Y17" s="197">
        <f>年中人口!Y1067</f>
        <v>26</v>
      </c>
      <c r="Z17" s="197">
        <f>年中人口!Z1067</f>
        <v>11</v>
      </c>
      <c r="AA17" s="197">
        <f>年中人口!AA1067</f>
        <v>3</v>
      </c>
      <c r="AB17" s="197">
        <f>年中人口!AB1067</f>
        <v>0</v>
      </c>
      <c r="AC17" s="197">
        <f>年中人口!AC1067</f>
        <v>0</v>
      </c>
    </row>
    <row r="18" spans="1:29" ht="14.45" customHeight="1">
      <c r="A18" s="291"/>
      <c r="B18" s="80" t="s">
        <v>457</v>
      </c>
      <c r="C18" s="197">
        <f>SUM(D18,E18,J18:AC18)</f>
        <v>2495</v>
      </c>
      <c r="D18" s="197">
        <f>年中人口!D1068</f>
        <v>32</v>
      </c>
      <c r="E18" s="197">
        <f>年中人口!E1068</f>
        <v>124</v>
      </c>
      <c r="F18" s="197">
        <f>年中人口!F1068</f>
        <v>31</v>
      </c>
      <c r="G18" s="197">
        <f>年中人口!G1068</f>
        <v>30</v>
      </c>
      <c r="H18" s="197">
        <f>年中人口!H1068</f>
        <v>33</v>
      </c>
      <c r="I18" s="197">
        <f>年中人口!I1068</f>
        <v>30</v>
      </c>
      <c r="J18" s="197">
        <f>年中人口!J1068</f>
        <v>131</v>
      </c>
      <c r="K18" s="197">
        <f>年中人口!K1068</f>
        <v>126</v>
      </c>
      <c r="L18" s="197">
        <f>年中人口!L1068</f>
        <v>154</v>
      </c>
      <c r="M18" s="198">
        <f>年中人口!M1068</f>
        <v>213</v>
      </c>
      <c r="N18" s="199">
        <f>年中人口!N1068</f>
        <v>195</v>
      </c>
      <c r="O18" s="224">
        <f>年中人口!O1068</f>
        <v>226</v>
      </c>
      <c r="P18" s="197">
        <f>年中人口!P1068</f>
        <v>192</v>
      </c>
      <c r="Q18" s="197">
        <f>年中人口!Q1068</f>
        <v>172</v>
      </c>
      <c r="R18" s="197">
        <f>年中人口!R1068</f>
        <v>193</v>
      </c>
      <c r="S18" s="197">
        <f>年中人口!S1068</f>
        <v>201</v>
      </c>
      <c r="T18" s="197">
        <f>年中人口!T1068</f>
        <v>160</v>
      </c>
      <c r="U18" s="197">
        <f>年中人口!U1068</f>
        <v>116</v>
      </c>
      <c r="V18" s="197">
        <f>年中人口!V1068</f>
        <v>63</v>
      </c>
      <c r="W18" s="197">
        <f>年中人口!W1068</f>
        <v>69</v>
      </c>
      <c r="X18" s="197">
        <f>年中人口!X1068</f>
        <v>55</v>
      </c>
      <c r="Y18" s="197">
        <f>年中人口!Y1068</f>
        <v>45</v>
      </c>
      <c r="Z18" s="197">
        <f>年中人口!Z1068</f>
        <v>21</v>
      </c>
      <c r="AA18" s="197">
        <f>年中人口!AA1068</f>
        <v>5</v>
      </c>
      <c r="AB18" s="197">
        <f>年中人口!AB1068</f>
        <v>2</v>
      </c>
      <c r="AC18" s="197">
        <f>年中人口!AC1068</f>
        <v>0</v>
      </c>
    </row>
    <row r="19" spans="1:29" ht="24.95" customHeight="1">
      <c r="A19" s="215" t="s">
        <v>1231</v>
      </c>
      <c r="B19" s="80" t="s">
        <v>455</v>
      </c>
      <c r="C19" s="197">
        <f>C20+C21</f>
        <v>7609</v>
      </c>
      <c r="D19" s="197">
        <f>年中人口!D1069</f>
        <v>82</v>
      </c>
      <c r="E19" s="197">
        <f>年中人口!E1069</f>
        <v>315</v>
      </c>
      <c r="F19" s="197">
        <f>年中人口!F1069</f>
        <v>85</v>
      </c>
      <c r="G19" s="197">
        <f>年中人口!G1069</f>
        <v>75</v>
      </c>
      <c r="H19" s="197">
        <f>年中人口!H1069</f>
        <v>80</v>
      </c>
      <c r="I19" s="197">
        <f>年中人口!I1069</f>
        <v>75</v>
      </c>
      <c r="J19" s="197">
        <f>年中人口!J1069</f>
        <v>295</v>
      </c>
      <c r="K19" s="197">
        <f>年中人口!K1069</f>
        <v>363</v>
      </c>
      <c r="L19" s="197">
        <f>年中人口!L1069</f>
        <v>493</v>
      </c>
      <c r="M19" s="198">
        <f>年中人口!M1069</f>
        <v>601</v>
      </c>
      <c r="N19" s="199">
        <f>年中人口!N1069</f>
        <v>593</v>
      </c>
      <c r="O19" s="224">
        <f>年中人口!O1069</f>
        <v>627</v>
      </c>
      <c r="P19" s="197">
        <f>年中人口!P1069</f>
        <v>624</v>
      </c>
      <c r="Q19" s="197">
        <f>年中人口!Q1069</f>
        <v>578</v>
      </c>
      <c r="R19" s="197">
        <f>年中人口!R1069</f>
        <v>699</v>
      </c>
      <c r="S19" s="197">
        <f>年中人口!S1069</f>
        <v>665</v>
      </c>
      <c r="T19" s="197">
        <f>年中人口!T1069</f>
        <v>546</v>
      </c>
      <c r="U19" s="197">
        <f>年中人口!U1069</f>
        <v>408</v>
      </c>
      <c r="V19" s="197">
        <f>年中人口!V1069</f>
        <v>228</v>
      </c>
      <c r="W19" s="197">
        <f>年中人口!W1069</f>
        <v>160</v>
      </c>
      <c r="X19" s="197">
        <f>年中人口!X1069</f>
        <v>154</v>
      </c>
      <c r="Y19" s="197">
        <f>年中人口!Y1069</f>
        <v>101</v>
      </c>
      <c r="Z19" s="197">
        <f>年中人口!Z1069</f>
        <v>52</v>
      </c>
      <c r="AA19" s="197">
        <f>年中人口!AA1069</f>
        <v>22</v>
      </c>
      <c r="AB19" s="197">
        <f>年中人口!AB1069</f>
        <v>3</v>
      </c>
      <c r="AC19" s="197">
        <f>年中人口!AC1069</f>
        <v>0</v>
      </c>
    </row>
    <row r="20" spans="1:29" ht="14.45" customHeight="1">
      <c r="A20" s="291" t="s">
        <v>1232</v>
      </c>
      <c r="B20" s="80" t="s">
        <v>456</v>
      </c>
      <c r="C20" s="197">
        <f>SUM(D20,E20,J20:AC20)</f>
        <v>3876</v>
      </c>
      <c r="D20" s="197">
        <f>年中人口!D1070</f>
        <v>41</v>
      </c>
      <c r="E20" s="197">
        <f>年中人口!E1070</f>
        <v>157</v>
      </c>
      <c r="F20" s="197">
        <f>年中人口!F1070</f>
        <v>42</v>
      </c>
      <c r="G20" s="197">
        <f>年中人口!G1070</f>
        <v>42</v>
      </c>
      <c r="H20" s="197">
        <f>年中人口!H1070</f>
        <v>40</v>
      </c>
      <c r="I20" s="197">
        <f>年中人口!I1070</f>
        <v>33</v>
      </c>
      <c r="J20" s="197">
        <f>年中人口!J1070</f>
        <v>158</v>
      </c>
      <c r="K20" s="197">
        <f>年中人口!K1070</f>
        <v>187</v>
      </c>
      <c r="L20" s="197">
        <f>年中人口!L1070</f>
        <v>251</v>
      </c>
      <c r="M20" s="198">
        <f>年中人口!M1070</f>
        <v>307</v>
      </c>
      <c r="N20" s="199">
        <f>年中人口!N1070</f>
        <v>311</v>
      </c>
      <c r="O20" s="224">
        <f>年中人口!O1070</f>
        <v>328</v>
      </c>
      <c r="P20" s="197">
        <f>年中人口!P1070</f>
        <v>325</v>
      </c>
      <c r="Q20" s="197">
        <f>年中人口!Q1070</f>
        <v>329</v>
      </c>
      <c r="R20" s="197">
        <f>年中人口!R1070</f>
        <v>321</v>
      </c>
      <c r="S20" s="197">
        <f>年中人口!S1070</f>
        <v>344</v>
      </c>
      <c r="T20" s="197">
        <f>年中人口!T1070</f>
        <v>296</v>
      </c>
      <c r="U20" s="197">
        <f>年中人口!U1070</f>
        <v>211</v>
      </c>
      <c r="V20" s="197">
        <f>年中人口!V1070</f>
        <v>106</v>
      </c>
      <c r="W20" s="197">
        <f>年中人口!W1070</f>
        <v>77</v>
      </c>
      <c r="X20" s="197">
        <f>年中人口!X1070</f>
        <v>61</v>
      </c>
      <c r="Y20" s="197">
        <f>年中人口!Y1070</f>
        <v>39</v>
      </c>
      <c r="Z20" s="197">
        <f>年中人口!Z1070</f>
        <v>19</v>
      </c>
      <c r="AA20" s="197">
        <f>年中人口!AA1070</f>
        <v>7</v>
      </c>
      <c r="AB20" s="197">
        <f>年中人口!AB1070</f>
        <v>1</v>
      </c>
      <c r="AC20" s="197">
        <f>年中人口!AC1070</f>
        <v>0</v>
      </c>
    </row>
    <row r="21" spans="1:29" ht="14.45" customHeight="1">
      <c r="A21" s="291"/>
      <c r="B21" s="80" t="s">
        <v>457</v>
      </c>
      <c r="C21" s="197">
        <f>SUM(D21,E21,J21:AC21)</f>
        <v>3733</v>
      </c>
      <c r="D21" s="197">
        <f>年中人口!D1071</f>
        <v>41</v>
      </c>
      <c r="E21" s="197">
        <f>年中人口!E1071</f>
        <v>158</v>
      </c>
      <c r="F21" s="197">
        <f>年中人口!F1071</f>
        <v>43</v>
      </c>
      <c r="G21" s="197">
        <f>年中人口!G1071</f>
        <v>33</v>
      </c>
      <c r="H21" s="197">
        <f>年中人口!H1071</f>
        <v>40</v>
      </c>
      <c r="I21" s="197">
        <f>年中人口!I1071</f>
        <v>42</v>
      </c>
      <c r="J21" s="197">
        <f>年中人口!J1071</f>
        <v>137</v>
      </c>
      <c r="K21" s="197">
        <f>年中人口!K1071</f>
        <v>176</v>
      </c>
      <c r="L21" s="197">
        <f>年中人口!L1071</f>
        <v>242</v>
      </c>
      <c r="M21" s="198">
        <f>年中人口!M1071</f>
        <v>294</v>
      </c>
      <c r="N21" s="199">
        <f>年中人口!N1071</f>
        <v>282</v>
      </c>
      <c r="O21" s="224">
        <f>年中人口!O1071</f>
        <v>299</v>
      </c>
      <c r="P21" s="197">
        <f>年中人口!P1071</f>
        <v>299</v>
      </c>
      <c r="Q21" s="197">
        <f>年中人口!Q1071</f>
        <v>249</v>
      </c>
      <c r="R21" s="197">
        <f>年中人口!R1071</f>
        <v>378</v>
      </c>
      <c r="S21" s="197">
        <f>年中人口!S1071</f>
        <v>321</v>
      </c>
      <c r="T21" s="197">
        <f>年中人口!T1071</f>
        <v>250</v>
      </c>
      <c r="U21" s="197">
        <f>年中人口!U1071</f>
        <v>197</v>
      </c>
      <c r="V21" s="197">
        <f>年中人口!V1071</f>
        <v>122</v>
      </c>
      <c r="W21" s="197">
        <f>年中人口!W1071</f>
        <v>83</v>
      </c>
      <c r="X21" s="197">
        <f>年中人口!X1071</f>
        <v>93</v>
      </c>
      <c r="Y21" s="197">
        <f>年中人口!Y1071</f>
        <v>62</v>
      </c>
      <c r="Z21" s="197">
        <f>年中人口!Z1071</f>
        <v>33</v>
      </c>
      <c r="AA21" s="197">
        <f>年中人口!AA1071</f>
        <v>15</v>
      </c>
      <c r="AB21" s="197">
        <f>年中人口!AB1071</f>
        <v>2</v>
      </c>
      <c r="AC21" s="197">
        <f>年中人口!AC1071</f>
        <v>0</v>
      </c>
    </row>
    <row r="22" spans="1:29" ht="24.95" customHeight="1">
      <c r="A22" s="215" t="s">
        <v>1233</v>
      </c>
      <c r="B22" s="80" t="s">
        <v>455</v>
      </c>
      <c r="C22" s="197">
        <f>C23+C24</f>
        <v>4836</v>
      </c>
      <c r="D22" s="197">
        <f>年中人口!D1072</f>
        <v>55</v>
      </c>
      <c r="E22" s="197">
        <f>年中人口!E1072</f>
        <v>229</v>
      </c>
      <c r="F22" s="197">
        <f>年中人口!F1072</f>
        <v>60</v>
      </c>
      <c r="G22" s="197">
        <f>年中人口!G1072</f>
        <v>58</v>
      </c>
      <c r="H22" s="197">
        <f>年中人口!H1072</f>
        <v>55</v>
      </c>
      <c r="I22" s="197">
        <f>年中人口!I1072</f>
        <v>56</v>
      </c>
      <c r="J22" s="197">
        <f>年中人口!J1072</f>
        <v>242</v>
      </c>
      <c r="K22" s="197">
        <f>年中人口!K1072</f>
        <v>270</v>
      </c>
      <c r="L22" s="197">
        <f>年中人口!L1072</f>
        <v>320</v>
      </c>
      <c r="M22" s="198">
        <f>年中人口!M1072</f>
        <v>387</v>
      </c>
      <c r="N22" s="199">
        <f>年中人口!N1072</f>
        <v>362</v>
      </c>
      <c r="O22" s="224">
        <f>年中人口!O1072</f>
        <v>448</v>
      </c>
      <c r="P22" s="197">
        <f>年中人口!P1072</f>
        <v>379</v>
      </c>
      <c r="Q22" s="197">
        <f>年中人口!Q1072</f>
        <v>303</v>
      </c>
      <c r="R22" s="197">
        <f>年中人口!R1072</f>
        <v>341</v>
      </c>
      <c r="S22" s="197">
        <f>年中人口!S1072</f>
        <v>371</v>
      </c>
      <c r="T22" s="197">
        <f>年中人口!T1072</f>
        <v>375</v>
      </c>
      <c r="U22" s="197">
        <f>年中人口!U1072</f>
        <v>257</v>
      </c>
      <c r="V22" s="197">
        <f>年中人口!V1072</f>
        <v>153</v>
      </c>
      <c r="W22" s="197">
        <f>年中人口!W1072</f>
        <v>109</v>
      </c>
      <c r="X22" s="197">
        <f>年中人口!X1072</f>
        <v>119</v>
      </c>
      <c r="Y22" s="197">
        <f>年中人口!Y1072</f>
        <v>69</v>
      </c>
      <c r="Z22" s="197">
        <f>年中人口!Z1072</f>
        <v>35</v>
      </c>
      <c r="AA22" s="197">
        <f>年中人口!AA1072</f>
        <v>12</v>
      </c>
      <c r="AB22" s="197">
        <f>年中人口!AB1072</f>
        <v>0</v>
      </c>
      <c r="AC22" s="197">
        <f>年中人口!AC1072</f>
        <v>0</v>
      </c>
    </row>
    <row r="23" spans="1:29" ht="14.45" customHeight="1">
      <c r="A23" s="291" t="s">
        <v>1234</v>
      </c>
      <c r="B23" s="80" t="s">
        <v>456</v>
      </c>
      <c r="C23" s="197">
        <f>SUM(D23,E23,J23:AC23)</f>
        <v>2484</v>
      </c>
      <c r="D23" s="197">
        <f>年中人口!D1073</f>
        <v>26</v>
      </c>
      <c r="E23" s="197">
        <f>年中人口!E1073</f>
        <v>114</v>
      </c>
      <c r="F23" s="197">
        <f>年中人口!F1073</f>
        <v>31</v>
      </c>
      <c r="G23" s="197">
        <f>年中人口!G1073</f>
        <v>29</v>
      </c>
      <c r="H23" s="197">
        <f>年中人口!H1073</f>
        <v>25</v>
      </c>
      <c r="I23" s="197">
        <f>年中人口!I1073</f>
        <v>29</v>
      </c>
      <c r="J23" s="197">
        <f>年中人口!J1073</f>
        <v>125</v>
      </c>
      <c r="K23" s="197">
        <f>年中人口!K1073</f>
        <v>137</v>
      </c>
      <c r="L23" s="197">
        <f>年中人口!L1073</f>
        <v>164</v>
      </c>
      <c r="M23" s="198">
        <f>年中人口!M1073</f>
        <v>197</v>
      </c>
      <c r="N23" s="199">
        <f>年中人口!N1073</f>
        <v>189</v>
      </c>
      <c r="O23" s="224">
        <f>年中人口!O1073</f>
        <v>234</v>
      </c>
      <c r="P23" s="197">
        <f>年中人口!P1073</f>
        <v>200</v>
      </c>
      <c r="Q23" s="197">
        <f>年中人口!Q1073</f>
        <v>166</v>
      </c>
      <c r="R23" s="197">
        <f>年中人口!R1073</f>
        <v>192</v>
      </c>
      <c r="S23" s="197">
        <f>年中人口!S1073</f>
        <v>175</v>
      </c>
      <c r="T23" s="197">
        <f>年中人口!T1073</f>
        <v>207</v>
      </c>
      <c r="U23" s="197">
        <f>年中人口!U1073</f>
        <v>128</v>
      </c>
      <c r="V23" s="197">
        <f>年中人口!V1073</f>
        <v>73</v>
      </c>
      <c r="W23" s="197">
        <f>年中人口!W1073</f>
        <v>60</v>
      </c>
      <c r="X23" s="197">
        <f>年中人口!X1073</f>
        <v>53</v>
      </c>
      <c r="Y23" s="197">
        <f>年中人口!Y1073</f>
        <v>24</v>
      </c>
      <c r="Z23" s="197">
        <f>年中人口!Z1073</f>
        <v>17</v>
      </c>
      <c r="AA23" s="197">
        <f>年中人口!AA1073</f>
        <v>3</v>
      </c>
      <c r="AB23" s="197">
        <f>年中人口!AB1073</f>
        <v>0</v>
      </c>
      <c r="AC23" s="197">
        <f>年中人口!AC1073</f>
        <v>0</v>
      </c>
    </row>
    <row r="24" spans="1:29" ht="14.45" customHeight="1">
      <c r="A24" s="291"/>
      <c r="B24" s="80" t="s">
        <v>457</v>
      </c>
      <c r="C24" s="197">
        <f>SUM(D24,E24,J24:AC24)</f>
        <v>2352</v>
      </c>
      <c r="D24" s="197">
        <f>年中人口!D1074</f>
        <v>29</v>
      </c>
      <c r="E24" s="197">
        <f>年中人口!E1074</f>
        <v>115</v>
      </c>
      <c r="F24" s="197">
        <f>年中人口!F1074</f>
        <v>29</v>
      </c>
      <c r="G24" s="197">
        <f>年中人口!G1074</f>
        <v>29</v>
      </c>
      <c r="H24" s="197">
        <f>年中人口!H1074</f>
        <v>30</v>
      </c>
      <c r="I24" s="197">
        <f>年中人口!I1074</f>
        <v>27</v>
      </c>
      <c r="J24" s="197">
        <f>年中人口!J1074</f>
        <v>117</v>
      </c>
      <c r="K24" s="197">
        <f>年中人口!K1074</f>
        <v>133</v>
      </c>
      <c r="L24" s="197">
        <f>年中人口!L1074</f>
        <v>156</v>
      </c>
      <c r="M24" s="198">
        <f>年中人口!M1074</f>
        <v>190</v>
      </c>
      <c r="N24" s="199">
        <f>年中人口!N1074</f>
        <v>173</v>
      </c>
      <c r="O24" s="224">
        <f>年中人口!O1074</f>
        <v>214</v>
      </c>
      <c r="P24" s="197">
        <f>年中人口!P1074</f>
        <v>179</v>
      </c>
      <c r="Q24" s="197">
        <f>年中人口!Q1074</f>
        <v>137</v>
      </c>
      <c r="R24" s="197">
        <f>年中人口!R1074</f>
        <v>149</v>
      </c>
      <c r="S24" s="197">
        <f>年中人口!S1074</f>
        <v>196</v>
      </c>
      <c r="T24" s="197">
        <f>年中人口!T1074</f>
        <v>168</v>
      </c>
      <c r="U24" s="197">
        <f>年中人口!U1074</f>
        <v>129</v>
      </c>
      <c r="V24" s="197">
        <f>年中人口!V1074</f>
        <v>80</v>
      </c>
      <c r="W24" s="197">
        <f>年中人口!W1074</f>
        <v>49</v>
      </c>
      <c r="X24" s="197">
        <f>年中人口!X1074</f>
        <v>66</v>
      </c>
      <c r="Y24" s="197">
        <f>年中人口!Y1074</f>
        <v>45</v>
      </c>
      <c r="Z24" s="197">
        <f>年中人口!Z1074</f>
        <v>18</v>
      </c>
      <c r="AA24" s="197">
        <f>年中人口!AA1074</f>
        <v>9</v>
      </c>
      <c r="AB24" s="197">
        <f>年中人口!AB1074</f>
        <v>0</v>
      </c>
      <c r="AC24" s="197">
        <f>年中人口!AC1074</f>
        <v>0</v>
      </c>
    </row>
    <row r="25" spans="1:29" ht="24.95" customHeight="1">
      <c r="A25" s="216" t="s">
        <v>1235</v>
      </c>
      <c r="B25" s="80" t="s">
        <v>455</v>
      </c>
      <c r="C25" s="197">
        <f>C26+C27</f>
        <v>4844</v>
      </c>
      <c r="D25" s="197">
        <f>年中人口!D1075</f>
        <v>53</v>
      </c>
      <c r="E25" s="197">
        <f>年中人口!E1075</f>
        <v>191</v>
      </c>
      <c r="F25" s="197">
        <f>年中人口!F1075</f>
        <v>53</v>
      </c>
      <c r="G25" s="197">
        <f>年中人口!G1075</f>
        <v>47</v>
      </c>
      <c r="H25" s="197">
        <f>年中人口!H1075</f>
        <v>49</v>
      </c>
      <c r="I25" s="197">
        <f>年中人口!I1075</f>
        <v>42</v>
      </c>
      <c r="J25" s="197">
        <f>年中人口!J1075</f>
        <v>200</v>
      </c>
      <c r="K25" s="197">
        <f>年中人口!K1075</f>
        <v>193</v>
      </c>
      <c r="L25" s="197">
        <f>年中人口!L1075</f>
        <v>297</v>
      </c>
      <c r="M25" s="198">
        <f>年中人口!M1075</f>
        <v>396</v>
      </c>
      <c r="N25" s="199">
        <f>年中人口!N1075</f>
        <v>370</v>
      </c>
      <c r="O25" s="224">
        <f>年中人口!O1075</f>
        <v>376</v>
      </c>
      <c r="P25" s="197">
        <f>年中人口!P1075</f>
        <v>391</v>
      </c>
      <c r="Q25" s="197">
        <f>年中人口!Q1075</f>
        <v>345</v>
      </c>
      <c r="R25" s="197">
        <f>年中人口!R1075</f>
        <v>384</v>
      </c>
      <c r="S25" s="197">
        <f>年中人口!S1075</f>
        <v>434</v>
      </c>
      <c r="T25" s="197">
        <f>年中人口!T1075</f>
        <v>443</v>
      </c>
      <c r="U25" s="197">
        <f>年中人口!U1075</f>
        <v>323</v>
      </c>
      <c r="V25" s="197">
        <f>年中人口!V1075</f>
        <v>151</v>
      </c>
      <c r="W25" s="197">
        <f>年中人口!W1075</f>
        <v>109</v>
      </c>
      <c r="X25" s="197">
        <f>年中人口!X1075</f>
        <v>89</v>
      </c>
      <c r="Y25" s="197">
        <f>年中人口!Y1075</f>
        <v>66</v>
      </c>
      <c r="Z25" s="197">
        <f>年中人口!Z1075</f>
        <v>22</v>
      </c>
      <c r="AA25" s="197">
        <f>年中人口!AA1075</f>
        <v>10</v>
      </c>
      <c r="AB25" s="197">
        <f>年中人口!AB1075</f>
        <v>1</v>
      </c>
      <c r="AC25" s="197">
        <f>年中人口!AC1075</f>
        <v>0</v>
      </c>
    </row>
    <row r="26" spans="1:29" ht="14.45" customHeight="1">
      <c r="A26" s="291" t="s">
        <v>1236</v>
      </c>
      <c r="B26" s="80" t="s">
        <v>456</v>
      </c>
      <c r="C26" s="197">
        <f>SUM(D26,E26,J26:AC26)</f>
        <v>2502</v>
      </c>
      <c r="D26" s="197">
        <f>年中人口!D1076</f>
        <v>23</v>
      </c>
      <c r="E26" s="197">
        <f>年中人口!E1076</f>
        <v>103</v>
      </c>
      <c r="F26" s="197">
        <f>年中人口!F1076</f>
        <v>24</v>
      </c>
      <c r="G26" s="197">
        <f>年中人口!G1076</f>
        <v>28</v>
      </c>
      <c r="H26" s="197">
        <f>年中人口!H1076</f>
        <v>28</v>
      </c>
      <c r="I26" s="197">
        <f>年中人口!I1076</f>
        <v>23</v>
      </c>
      <c r="J26" s="197">
        <f>年中人口!J1076</f>
        <v>98</v>
      </c>
      <c r="K26" s="197">
        <f>年中人口!K1076</f>
        <v>102</v>
      </c>
      <c r="L26" s="197">
        <f>年中人口!L1076</f>
        <v>161</v>
      </c>
      <c r="M26" s="198">
        <f>年中人口!M1076</f>
        <v>215</v>
      </c>
      <c r="N26" s="199">
        <f>年中人口!N1076</f>
        <v>185</v>
      </c>
      <c r="O26" s="224">
        <f>年中人口!O1076</f>
        <v>197</v>
      </c>
      <c r="P26" s="197">
        <f>年中人口!P1076</f>
        <v>219</v>
      </c>
      <c r="Q26" s="197">
        <f>年中人口!Q1076</f>
        <v>187</v>
      </c>
      <c r="R26" s="197">
        <f>年中人口!R1076</f>
        <v>191</v>
      </c>
      <c r="S26" s="197">
        <f>年中人口!S1076</f>
        <v>232</v>
      </c>
      <c r="T26" s="197">
        <f>年中人口!T1076</f>
        <v>240</v>
      </c>
      <c r="U26" s="197">
        <f>年中人口!U1076</f>
        <v>163</v>
      </c>
      <c r="V26" s="197">
        <f>年中人口!V1076</f>
        <v>71</v>
      </c>
      <c r="W26" s="197">
        <f>年中人口!W1076</f>
        <v>50</v>
      </c>
      <c r="X26" s="197">
        <f>年中人口!X1076</f>
        <v>28</v>
      </c>
      <c r="Y26" s="197">
        <f>年中人口!Y1076</f>
        <v>22</v>
      </c>
      <c r="Z26" s="197">
        <f>年中人口!Z1076</f>
        <v>12</v>
      </c>
      <c r="AA26" s="197">
        <f>年中人口!AA1076</f>
        <v>3</v>
      </c>
      <c r="AB26" s="197">
        <f>年中人口!AB1076</f>
        <v>0</v>
      </c>
      <c r="AC26" s="197">
        <f>年中人口!AC1076</f>
        <v>0</v>
      </c>
    </row>
    <row r="27" spans="1:29" ht="14.45" customHeight="1">
      <c r="A27" s="291"/>
      <c r="B27" s="80" t="s">
        <v>457</v>
      </c>
      <c r="C27" s="197">
        <f>SUM(D27,E27,J27:AC27)</f>
        <v>2342</v>
      </c>
      <c r="D27" s="197">
        <f>年中人口!D1077</f>
        <v>30</v>
      </c>
      <c r="E27" s="197">
        <f>年中人口!E1077</f>
        <v>88</v>
      </c>
      <c r="F27" s="197">
        <f>年中人口!F1077</f>
        <v>29</v>
      </c>
      <c r="G27" s="197">
        <f>年中人口!G1077</f>
        <v>19</v>
      </c>
      <c r="H27" s="197">
        <f>年中人口!H1077</f>
        <v>21</v>
      </c>
      <c r="I27" s="197">
        <f>年中人口!I1077</f>
        <v>19</v>
      </c>
      <c r="J27" s="197">
        <f>年中人口!J1077</f>
        <v>102</v>
      </c>
      <c r="K27" s="197">
        <f>年中人口!K1077</f>
        <v>91</v>
      </c>
      <c r="L27" s="197">
        <f>年中人口!L1077</f>
        <v>136</v>
      </c>
      <c r="M27" s="198">
        <f>年中人口!M1077</f>
        <v>181</v>
      </c>
      <c r="N27" s="199">
        <f>年中人口!N1077</f>
        <v>185</v>
      </c>
      <c r="O27" s="224">
        <f>年中人口!O1077</f>
        <v>179</v>
      </c>
      <c r="P27" s="197">
        <f>年中人口!P1077</f>
        <v>172</v>
      </c>
      <c r="Q27" s="197">
        <f>年中人口!Q1077</f>
        <v>158</v>
      </c>
      <c r="R27" s="197">
        <f>年中人口!R1077</f>
        <v>193</v>
      </c>
      <c r="S27" s="197">
        <f>年中人口!S1077</f>
        <v>202</v>
      </c>
      <c r="T27" s="197">
        <f>年中人口!T1077</f>
        <v>203</v>
      </c>
      <c r="U27" s="197">
        <f>年中人口!U1077</f>
        <v>160</v>
      </c>
      <c r="V27" s="197">
        <f>年中人口!V1077</f>
        <v>80</v>
      </c>
      <c r="W27" s="197">
        <f>年中人口!W1077</f>
        <v>59</v>
      </c>
      <c r="X27" s="197">
        <f>年中人口!X1077</f>
        <v>61</v>
      </c>
      <c r="Y27" s="197">
        <f>年中人口!Y1077</f>
        <v>44</v>
      </c>
      <c r="Z27" s="197">
        <f>年中人口!Z1077</f>
        <v>10</v>
      </c>
      <c r="AA27" s="197">
        <f>年中人口!AA1077</f>
        <v>7</v>
      </c>
      <c r="AB27" s="197">
        <f>年中人口!AB1077</f>
        <v>1</v>
      </c>
      <c r="AC27" s="197">
        <f>年中人口!AC1077</f>
        <v>0</v>
      </c>
    </row>
    <row r="28" spans="1:29" ht="24.95" customHeight="1">
      <c r="A28" s="216" t="s">
        <v>184</v>
      </c>
      <c r="B28" s="80" t="s">
        <v>455</v>
      </c>
      <c r="C28" s="197">
        <f>C29+C30</f>
        <v>4816</v>
      </c>
      <c r="D28" s="197">
        <f>年中人口!D1078</f>
        <v>40</v>
      </c>
      <c r="E28" s="197">
        <f>年中人口!E1078</f>
        <v>192</v>
      </c>
      <c r="F28" s="197">
        <f>年中人口!F1078</f>
        <v>48</v>
      </c>
      <c r="G28" s="197">
        <f>年中人口!G1078</f>
        <v>48</v>
      </c>
      <c r="H28" s="197">
        <f>年中人口!H1078</f>
        <v>48</v>
      </c>
      <c r="I28" s="197">
        <f>年中人口!I1078</f>
        <v>48</v>
      </c>
      <c r="J28" s="197">
        <f>年中人口!J1078</f>
        <v>212</v>
      </c>
      <c r="K28" s="197">
        <f>年中人口!K1078</f>
        <v>160</v>
      </c>
      <c r="L28" s="197">
        <f>年中人口!L1078</f>
        <v>235</v>
      </c>
      <c r="M28" s="198">
        <f>年中人口!M1078</f>
        <v>365</v>
      </c>
      <c r="N28" s="199">
        <f>年中人口!N1078</f>
        <v>355</v>
      </c>
      <c r="O28" s="224">
        <f>年中人口!O1078</f>
        <v>451</v>
      </c>
      <c r="P28" s="197">
        <f>年中人口!P1078</f>
        <v>362</v>
      </c>
      <c r="Q28" s="197">
        <f>年中人口!Q1078</f>
        <v>333</v>
      </c>
      <c r="R28" s="197">
        <f>年中人口!R1078</f>
        <v>383</v>
      </c>
      <c r="S28" s="197">
        <f>年中人口!S1078</f>
        <v>440</v>
      </c>
      <c r="T28" s="197">
        <f>年中人口!T1078</f>
        <v>408</v>
      </c>
      <c r="U28" s="197">
        <f>年中人口!U1078</f>
        <v>310</v>
      </c>
      <c r="V28" s="197">
        <f>年中人口!V1078</f>
        <v>180</v>
      </c>
      <c r="W28" s="197">
        <f>年中人口!W1078</f>
        <v>141</v>
      </c>
      <c r="X28" s="197">
        <f>年中人口!X1078</f>
        <v>100</v>
      </c>
      <c r="Y28" s="197">
        <f>年中人口!Y1078</f>
        <v>92</v>
      </c>
      <c r="Z28" s="197">
        <f>年中人口!Z1078</f>
        <v>40</v>
      </c>
      <c r="AA28" s="197">
        <f>年中人口!AA1078</f>
        <v>14</v>
      </c>
      <c r="AB28" s="197">
        <f>年中人口!AB1078</f>
        <v>2</v>
      </c>
      <c r="AC28" s="197">
        <f>年中人口!AC1078</f>
        <v>1</v>
      </c>
    </row>
    <row r="29" spans="1:29" ht="14.45" customHeight="1">
      <c r="A29" s="291" t="s">
        <v>110</v>
      </c>
      <c r="B29" s="80" t="s">
        <v>456</v>
      </c>
      <c r="C29" s="197">
        <f>SUM(D29,E29,J29:AC29)</f>
        <v>2478</v>
      </c>
      <c r="D29" s="197">
        <f>年中人口!D1079</f>
        <v>20</v>
      </c>
      <c r="E29" s="197">
        <f>年中人口!E1079</f>
        <v>99</v>
      </c>
      <c r="F29" s="197">
        <f>年中人口!F1079</f>
        <v>23</v>
      </c>
      <c r="G29" s="197">
        <f>年中人口!G1079</f>
        <v>21</v>
      </c>
      <c r="H29" s="197">
        <f>年中人口!H1079</f>
        <v>26</v>
      </c>
      <c r="I29" s="197">
        <f>年中人口!I1079</f>
        <v>29</v>
      </c>
      <c r="J29" s="197">
        <f>年中人口!J1079</f>
        <v>130</v>
      </c>
      <c r="K29" s="197">
        <f>年中人口!K1079</f>
        <v>75</v>
      </c>
      <c r="L29" s="197">
        <f>年中人口!L1079</f>
        <v>117</v>
      </c>
      <c r="M29" s="198">
        <f>年中人口!M1079</f>
        <v>184</v>
      </c>
      <c r="N29" s="199">
        <f>年中人口!N1079</f>
        <v>171</v>
      </c>
      <c r="O29" s="224">
        <f>年中人口!O1079</f>
        <v>241</v>
      </c>
      <c r="P29" s="197">
        <f>年中人口!P1079</f>
        <v>201</v>
      </c>
      <c r="Q29" s="197">
        <f>年中人口!Q1079</f>
        <v>191</v>
      </c>
      <c r="R29" s="197">
        <f>年中人口!R1079</f>
        <v>210</v>
      </c>
      <c r="S29" s="197">
        <f>年中人口!S1079</f>
        <v>234</v>
      </c>
      <c r="T29" s="197">
        <f>年中人口!T1079</f>
        <v>212</v>
      </c>
      <c r="U29" s="197">
        <f>年中人口!U1079</f>
        <v>152</v>
      </c>
      <c r="V29" s="197">
        <f>年中人口!V1079</f>
        <v>93</v>
      </c>
      <c r="W29" s="197">
        <f>年中人口!W1079</f>
        <v>67</v>
      </c>
      <c r="X29" s="197">
        <f>年中人口!X1079</f>
        <v>34</v>
      </c>
      <c r="Y29" s="197">
        <f>年中人口!Y1079</f>
        <v>31</v>
      </c>
      <c r="Z29" s="197">
        <f>年中人口!Z1079</f>
        <v>11</v>
      </c>
      <c r="AA29" s="197">
        <f>年中人口!AA1079</f>
        <v>4</v>
      </c>
      <c r="AB29" s="197">
        <f>年中人口!AB1079</f>
        <v>0</v>
      </c>
      <c r="AC29" s="197">
        <f>年中人口!AC1079</f>
        <v>1</v>
      </c>
    </row>
    <row r="30" spans="1:29" ht="14.45" customHeight="1">
      <c r="A30" s="291"/>
      <c r="B30" s="80" t="s">
        <v>457</v>
      </c>
      <c r="C30" s="197">
        <f>SUM(D30,E30,J30:AC30)</f>
        <v>2338</v>
      </c>
      <c r="D30" s="197">
        <f>年中人口!D1080</f>
        <v>20</v>
      </c>
      <c r="E30" s="197">
        <f>年中人口!E1080</f>
        <v>93</v>
      </c>
      <c r="F30" s="197">
        <f>年中人口!F1080</f>
        <v>25</v>
      </c>
      <c r="G30" s="197">
        <f>年中人口!G1080</f>
        <v>27</v>
      </c>
      <c r="H30" s="197">
        <f>年中人口!H1080</f>
        <v>22</v>
      </c>
      <c r="I30" s="197">
        <f>年中人口!I1080</f>
        <v>19</v>
      </c>
      <c r="J30" s="197">
        <f>年中人口!J1080</f>
        <v>82</v>
      </c>
      <c r="K30" s="197">
        <f>年中人口!K1080</f>
        <v>85</v>
      </c>
      <c r="L30" s="197">
        <f>年中人口!L1080</f>
        <v>118</v>
      </c>
      <c r="M30" s="198">
        <f>年中人口!M1080</f>
        <v>181</v>
      </c>
      <c r="N30" s="199">
        <f>年中人口!N1080</f>
        <v>184</v>
      </c>
      <c r="O30" s="224">
        <f>年中人口!O1080</f>
        <v>210</v>
      </c>
      <c r="P30" s="197">
        <f>年中人口!P1080</f>
        <v>161</v>
      </c>
      <c r="Q30" s="197">
        <f>年中人口!Q1080</f>
        <v>142</v>
      </c>
      <c r="R30" s="197">
        <f>年中人口!R1080</f>
        <v>173</v>
      </c>
      <c r="S30" s="197">
        <f>年中人口!S1080</f>
        <v>206</v>
      </c>
      <c r="T30" s="197">
        <f>年中人口!T1080</f>
        <v>196</v>
      </c>
      <c r="U30" s="197">
        <f>年中人口!U1080</f>
        <v>158</v>
      </c>
      <c r="V30" s="197">
        <f>年中人口!V1080</f>
        <v>87</v>
      </c>
      <c r="W30" s="197">
        <f>年中人口!W1080</f>
        <v>74</v>
      </c>
      <c r="X30" s="197">
        <f>年中人口!X1080</f>
        <v>66</v>
      </c>
      <c r="Y30" s="197">
        <f>年中人口!Y1080</f>
        <v>61</v>
      </c>
      <c r="Z30" s="197">
        <f>年中人口!Z1080</f>
        <v>29</v>
      </c>
      <c r="AA30" s="197">
        <f>年中人口!AA1080</f>
        <v>10</v>
      </c>
      <c r="AB30" s="197">
        <f>年中人口!AB1080</f>
        <v>2</v>
      </c>
      <c r="AC30" s="197">
        <f>年中人口!AC1080</f>
        <v>0</v>
      </c>
    </row>
    <row r="31" spans="1:29" s="202" customFormat="1" ht="24.95" customHeight="1">
      <c r="A31" s="73" t="s">
        <v>185</v>
      </c>
      <c r="B31" s="74" t="s">
        <v>452</v>
      </c>
      <c r="C31" s="75">
        <f>C32+C33</f>
        <v>223461</v>
      </c>
      <c r="D31" s="75">
        <f>年中人口!D1087</f>
        <v>1603</v>
      </c>
      <c r="E31" s="75">
        <f>年中人口!E1087</f>
        <v>6868</v>
      </c>
      <c r="F31" s="75">
        <f>年中人口!F1087</f>
        <v>1719</v>
      </c>
      <c r="G31" s="75">
        <f>年中人口!G1087</f>
        <v>1773</v>
      </c>
      <c r="H31" s="75">
        <f>年中人口!H1087</f>
        <v>1779</v>
      </c>
      <c r="I31" s="75">
        <f>年中人口!I1087</f>
        <v>1597</v>
      </c>
      <c r="J31" s="75">
        <f>年中人口!J1087</f>
        <v>9004</v>
      </c>
      <c r="K31" s="75">
        <f>年中人口!K1087</f>
        <v>11506</v>
      </c>
      <c r="L31" s="75">
        <f>年中人口!L1087</f>
        <v>14585</v>
      </c>
      <c r="M31" s="76">
        <f>年中人口!M1087</f>
        <v>15475</v>
      </c>
      <c r="N31" s="77">
        <f>年中人口!N1087</f>
        <v>14385</v>
      </c>
      <c r="O31" s="221">
        <f>年中人口!O1087</f>
        <v>16470</v>
      </c>
      <c r="P31" s="75">
        <f>年中人口!P1087</f>
        <v>16868</v>
      </c>
      <c r="Q31" s="75">
        <f>年中人口!Q1087</f>
        <v>17056</v>
      </c>
      <c r="R31" s="75">
        <f>年中人口!R1087</f>
        <v>18167</v>
      </c>
      <c r="S31" s="75">
        <f>年中人口!S1087</f>
        <v>18507</v>
      </c>
      <c r="T31" s="75">
        <f>年中人口!T1087</f>
        <v>16827</v>
      </c>
      <c r="U31" s="75">
        <f>年中人口!U1087</f>
        <v>14361</v>
      </c>
      <c r="V31" s="75">
        <f>年中人口!V1087</f>
        <v>9455</v>
      </c>
      <c r="W31" s="75">
        <f>年中人口!W1087</f>
        <v>7551</v>
      </c>
      <c r="X31" s="75">
        <f>年中人口!X1087</f>
        <v>6346</v>
      </c>
      <c r="Y31" s="75">
        <f>年中人口!Y1087</f>
        <v>4451</v>
      </c>
      <c r="Z31" s="75">
        <f>年中人口!Z1087</f>
        <v>2737</v>
      </c>
      <c r="AA31" s="75">
        <f>年中人口!AA1087</f>
        <v>1002</v>
      </c>
      <c r="AB31" s="75">
        <f>年中人口!AB1087</f>
        <v>196</v>
      </c>
      <c r="AC31" s="75">
        <f>年中人口!AC1087</f>
        <v>41</v>
      </c>
    </row>
    <row r="32" spans="1:29" s="202" customFormat="1" ht="14.45" customHeight="1">
      <c r="A32" s="292" t="s">
        <v>111</v>
      </c>
      <c r="B32" s="74" t="s">
        <v>453</v>
      </c>
      <c r="C32" s="75">
        <f>SUM(D32,E32,J32:AC32)</f>
        <v>115785</v>
      </c>
      <c r="D32" s="75">
        <f>年中人口!D1088</f>
        <v>799</v>
      </c>
      <c r="E32" s="75">
        <f>年中人口!E1088</f>
        <v>3591</v>
      </c>
      <c r="F32" s="75">
        <f>年中人口!F1088</f>
        <v>905</v>
      </c>
      <c r="G32" s="75">
        <f>年中人口!G1088</f>
        <v>950</v>
      </c>
      <c r="H32" s="75">
        <f>年中人口!H1088</f>
        <v>925</v>
      </c>
      <c r="I32" s="75">
        <f>年中人口!I1088</f>
        <v>811</v>
      </c>
      <c r="J32" s="75">
        <f>年中人口!J1088</f>
        <v>4726</v>
      </c>
      <c r="K32" s="75">
        <f>年中人口!K1088</f>
        <v>6020</v>
      </c>
      <c r="L32" s="75">
        <f>年中人口!L1088</f>
        <v>7526</v>
      </c>
      <c r="M32" s="76">
        <f>年中人口!M1088</f>
        <v>8105</v>
      </c>
      <c r="N32" s="77">
        <f>年中人口!N1088</f>
        <v>7681</v>
      </c>
      <c r="O32" s="221">
        <f>年中人口!O1088</f>
        <v>8725</v>
      </c>
      <c r="P32" s="75">
        <f>年中人口!P1088</f>
        <v>8899</v>
      </c>
      <c r="Q32" s="75">
        <f>年中人口!Q1088</f>
        <v>9119</v>
      </c>
      <c r="R32" s="75">
        <f>年中人口!R1088</f>
        <v>10076</v>
      </c>
      <c r="S32" s="75">
        <f>年中人口!S1088</f>
        <v>10028</v>
      </c>
      <c r="T32" s="75">
        <f>年中人口!T1088</f>
        <v>8717</v>
      </c>
      <c r="U32" s="75">
        <f>年中人口!U1088</f>
        <v>6976</v>
      </c>
      <c r="V32" s="75">
        <f>年中人口!V1088</f>
        <v>4470</v>
      </c>
      <c r="W32" s="75">
        <f>年中人口!W1088</f>
        <v>3502</v>
      </c>
      <c r="X32" s="75">
        <f>年中人口!X1088</f>
        <v>2813</v>
      </c>
      <c r="Y32" s="75">
        <f>年中人口!Y1088</f>
        <v>1963</v>
      </c>
      <c r="Z32" s="75">
        <f>年中人口!Z1088</f>
        <v>1406</v>
      </c>
      <c r="AA32" s="75">
        <f>年中人口!AA1088</f>
        <v>514</v>
      </c>
      <c r="AB32" s="75">
        <f>年中人口!AB1088</f>
        <v>102</v>
      </c>
      <c r="AC32" s="75">
        <f>年中人口!AC1088</f>
        <v>27</v>
      </c>
    </row>
    <row r="33" spans="1:29" s="202" customFormat="1" ht="14.45" customHeight="1">
      <c r="A33" s="292"/>
      <c r="B33" s="74" t="s">
        <v>454</v>
      </c>
      <c r="C33" s="75">
        <f>SUM(D33,E33,J33:AC33)</f>
        <v>107676</v>
      </c>
      <c r="D33" s="75">
        <f>年中人口!D1089</f>
        <v>804</v>
      </c>
      <c r="E33" s="75">
        <f>年中人口!E1089</f>
        <v>3277</v>
      </c>
      <c r="F33" s="75">
        <f>年中人口!F1089</f>
        <v>814</v>
      </c>
      <c r="G33" s="75">
        <f>年中人口!G1089</f>
        <v>823</v>
      </c>
      <c r="H33" s="75">
        <f>年中人口!H1089</f>
        <v>854</v>
      </c>
      <c r="I33" s="75">
        <f>年中人口!I1089</f>
        <v>786</v>
      </c>
      <c r="J33" s="75">
        <f>年中人口!J1089</f>
        <v>4278</v>
      </c>
      <c r="K33" s="75">
        <f>年中人口!K1089</f>
        <v>5486</v>
      </c>
      <c r="L33" s="75">
        <f>年中人口!L1089</f>
        <v>7059</v>
      </c>
      <c r="M33" s="76">
        <f>年中人口!M1089</f>
        <v>7370</v>
      </c>
      <c r="N33" s="77">
        <f>年中人口!N1089</f>
        <v>6704</v>
      </c>
      <c r="O33" s="221">
        <f>年中人口!O1089</f>
        <v>7745</v>
      </c>
      <c r="P33" s="75">
        <f>年中人口!P1089</f>
        <v>7969</v>
      </c>
      <c r="Q33" s="75">
        <f>年中人口!Q1089</f>
        <v>7937</v>
      </c>
      <c r="R33" s="75">
        <f>年中人口!R1089</f>
        <v>8091</v>
      </c>
      <c r="S33" s="75">
        <f>年中人口!S1089</f>
        <v>8479</v>
      </c>
      <c r="T33" s="75">
        <f>年中人口!T1089</f>
        <v>8110</v>
      </c>
      <c r="U33" s="75">
        <f>年中人口!U1089</f>
        <v>7385</v>
      </c>
      <c r="V33" s="75">
        <f>年中人口!V1089</f>
        <v>4985</v>
      </c>
      <c r="W33" s="75">
        <f>年中人口!W1089</f>
        <v>4049</v>
      </c>
      <c r="X33" s="75">
        <f>年中人口!X1089</f>
        <v>3533</v>
      </c>
      <c r="Y33" s="75">
        <f>年中人口!Y1089</f>
        <v>2488</v>
      </c>
      <c r="Z33" s="75">
        <f>年中人口!Z1089</f>
        <v>1331</v>
      </c>
      <c r="AA33" s="75">
        <f>年中人口!AA1089</f>
        <v>488</v>
      </c>
      <c r="AB33" s="75">
        <f>年中人口!AB1089</f>
        <v>94</v>
      </c>
      <c r="AC33" s="75">
        <f>年中人口!AC1089</f>
        <v>14</v>
      </c>
    </row>
    <row r="34" spans="1:29" ht="24.95" customHeight="1">
      <c r="A34" s="79" t="s">
        <v>186</v>
      </c>
      <c r="B34" s="80" t="s">
        <v>455</v>
      </c>
      <c r="C34" s="197">
        <f>C35+C36</f>
        <v>106844</v>
      </c>
      <c r="D34" s="197">
        <f>年中人口!D1090</f>
        <v>787</v>
      </c>
      <c r="E34" s="197">
        <f>年中人口!E1090</f>
        <v>3475</v>
      </c>
      <c r="F34" s="197">
        <f>年中人口!F1090</f>
        <v>856</v>
      </c>
      <c r="G34" s="197">
        <f>年中人口!G1090</f>
        <v>893</v>
      </c>
      <c r="H34" s="197">
        <f>年中人口!H1090</f>
        <v>915</v>
      </c>
      <c r="I34" s="197">
        <f>年中人口!I1090</f>
        <v>811</v>
      </c>
      <c r="J34" s="197">
        <f>年中人口!J1090</f>
        <v>4818</v>
      </c>
      <c r="K34" s="197">
        <f>年中人口!K1090</f>
        <v>6343</v>
      </c>
      <c r="L34" s="197">
        <f>年中人口!L1090</f>
        <v>7692</v>
      </c>
      <c r="M34" s="198">
        <f>年中人口!M1090</f>
        <v>7857</v>
      </c>
      <c r="N34" s="199">
        <f>年中人口!N1090</f>
        <v>7007</v>
      </c>
      <c r="O34" s="224">
        <f>年中人口!O1090</f>
        <v>7721</v>
      </c>
      <c r="P34" s="197">
        <f>年中人口!P1090</f>
        <v>7902</v>
      </c>
      <c r="Q34" s="197">
        <f>年中人口!Q1090</f>
        <v>8178</v>
      </c>
      <c r="R34" s="197">
        <f>年中人口!R1090</f>
        <v>8618</v>
      </c>
      <c r="S34" s="197">
        <f>年中人口!S1090</f>
        <v>8484</v>
      </c>
      <c r="T34" s="197">
        <f>年中人口!T1090</f>
        <v>7683</v>
      </c>
      <c r="U34" s="197">
        <f>年中人口!U1090</f>
        <v>6637</v>
      </c>
      <c r="V34" s="197">
        <f>年中人口!V1090</f>
        <v>4281</v>
      </c>
      <c r="W34" s="197">
        <f>年中人口!W1090</f>
        <v>3290</v>
      </c>
      <c r="X34" s="197">
        <f>年中人口!X1090</f>
        <v>2613</v>
      </c>
      <c r="Y34" s="197">
        <f>年中人口!Y1090</f>
        <v>1748</v>
      </c>
      <c r="Z34" s="197">
        <f>年中人口!Z1090</f>
        <v>1146</v>
      </c>
      <c r="AA34" s="197">
        <f>年中人口!AA1090</f>
        <v>452</v>
      </c>
      <c r="AB34" s="197">
        <f>年中人口!AB1090</f>
        <v>91</v>
      </c>
      <c r="AC34" s="197">
        <f>年中人口!AC1090</f>
        <v>21</v>
      </c>
    </row>
    <row r="35" spans="1:29" ht="14.45" customHeight="1">
      <c r="A35" s="291" t="s">
        <v>112</v>
      </c>
      <c r="B35" s="80" t="s">
        <v>456</v>
      </c>
      <c r="C35" s="197">
        <f>SUM(D35,E35,J35:AC35)</f>
        <v>53699</v>
      </c>
      <c r="D35" s="197">
        <f>年中人口!D1091</f>
        <v>389</v>
      </c>
      <c r="E35" s="197">
        <f>年中人口!E1091</f>
        <v>1815</v>
      </c>
      <c r="F35" s="197">
        <f>年中人口!F1091</f>
        <v>452</v>
      </c>
      <c r="G35" s="197">
        <f>年中人口!G1091</f>
        <v>482</v>
      </c>
      <c r="H35" s="197">
        <f>年中人口!H1091</f>
        <v>472</v>
      </c>
      <c r="I35" s="197">
        <f>年中人口!I1091</f>
        <v>409</v>
      </c>
      <c r="J35" s="197">
        <f>年中人口!J1091</f>
        <v>2522</v>
      </c>
      <c r="K35" s="197">
        <f>年中人口!K1091</f>
        <v>3297</v>
      </c>
      <c r="L35" s="197">
        <f>年中人口!L1091</f>
        <v>3957</v>
      </c>
      <c r="M35" s="198">
        <f>年中人口!M1091</f>
        <v>4114</v>
      </c>
      <c r="N35" s="199">
        <f>年中人口!N1091</f>
        <v>3754</v>
      </c>
      <c r="O35" s="224">
        <f>年中人口!O1091</f>
        <v>3996</v>
      </c>
      <c r="P35" s="197">
        <f>年中人口!P1091</f>
        <v>3916</v>
      </c>
      <c r="Q35" s="197">
        <f>年中人口!Q1091</f>
        <v>4011</v>
      </c>
      <c r="R35" s="197">
        <f>年中人口!R1091</f>
        <v>4437</v>
      </c>
      <c r="S35" s="197">
        <f>年中人口!S1091</f>
        <v>4285</v>
      </c>
      <c r="T35" s="197">
        <f>年中人口!T1091</f>
        <v>3823</v>
      </c>
      <c r="U35" s="197">
        <f>年中人口!U1091</f>
        <v>3049</v>
      </c>
      <c r="V35" s="197">
        <f>年中人口!V1091</f>
        <v>1960</v>
      </c>
      <c r="W35" s="197">
        <f>年中人口!W1091</f>
        <v>1475</v>
      </c>
      <c r="X35" s="197">
        <f>年中人口!X1091</f>
        <v>1130</v>
      </c>
      <c r="Y35" s="197">
        <f>年中人口!Y1091</f>
        <v>796</v>
      </c>
      <c r="Z35" s="197">
        <f>年中人口!Z1091</f>
        <v>649</v>
      </c>
      <c r="AA35" s="197">
        <f>年中人口!AA1091</f>
        <v>253</v>
      </c>
      <c r="AB35" s="197">
        <f>年中人口!AB1091</f>
        <v>55</v>
      </c>
      <c r="AC35" s="197">
        <f>年中人口!AC1091</f>
        <v>16</v>
      </c>
    </row>
    <row r="36" spans="1:29" ht="14.45" customHeight="1">
      <c r="A36" s="291"/>
      <c r="B36" s="80" t="s">
        <v>457</v>
      </c>
      <c r="C36" s="197">
        <f>SUM(D36,E36,J36:AC36)</f>
        <v>53145</v>
      </c>
      <c r="D36" s="197">
        <f>年中人口!D1092</f>
        <v>398</v>
      </c>
      <c r="E36" s="197">
        <f>年中人口!E1092</f>
        <v>1660</v>
      </c>
      <c r="F36" s="197">
        <f>年中人口!F1092</f>
        <v>404</v>
      </c>
      <c r="G36" s="197">
        <f>年中人口!G1092</f>
        <v>411</v>
      </c>
      <c r="H36" s="197">
        <f>年中人口!H1092</f>
        <v>443</v>
      </c>
      <c r="I36" s="197">
        <f>年中人口!I1092</f>
        <v>402</v>
      </c>
      <c r="J36" s="197">
        <f>年中人口!J1092</f>
        <v>2296</v>
      </c>
      <c r="K36" s="197">
        <f>年中人口!K1092</f>
        <v>3046</v>
      </c>
      <c r="L36" s="197">
        <f>年中人口!L1092</f>
        <v>3735</v>
      </c>
      <c r="M36" s="198">
        <f>年中人口!M1092</f>
        <v>3743</v>
      </c>
      <c r="N36" s="199">
        <f>年中人口!N1092</f>
        <v>3253</v>
      </c>
      <c r="O36" s="224">
        <f>年中人口!O1092</f>
        <v>3725</v>
      </c>
      <c r="P36" s="197">
        <f>年中人口!P1092</f>
        <v>3986</v>
      </c>
      <c r="Q36" s="197">
        <f>年中人口!Q1092</f>
        <v>4167</v>
      </c>
      <c r="R36" s="197">
        <f>年中人口!R1092</f>
        <v>4181</v>
      </c>
      <c r="S36" s="197">
        <f>年中人口!S1092</f>
        <v>4199</v>
      </c>
      <c r="T36" s="197">
        <f>年中人口!T1092</f>
        <v>3860</v>
      </c>
      <c r="U36" s="197">
        <f>年中人口!U1092</f>
        <v>3588</v>
      </c>
      <c r="V36" s="197">
        <f>年中人口!V1092</f>
        <v>2321</v>
      </c>
      <c r="W36" s="197">
        <f>年中人口!W1092</f>
        <v>1815</v>
      </c>
      <c r="X36" s="197">
        <f>年中人口!X1092</f>
        <v>1483</v>
      </c>
      <c r="Y36" s="197">
        <f>年中人口!Y1092</f>
        <v>952</v>
      </c>
      <c r="Z36" s="197">
        <f>年中人口!Z1092</f>
        <v>497</v>
      </c>
      <c r="AA36" s="197">
        <f>年中人口!AA1092</f>
        <v>199</v>
      </c>
      <c r="AB36" s="197">
        <f>年中人口!AB1092</f>
        <v>36</v>
      </c>
      <c r="AC36" s="197">
        <f>年中人口!AC1092</f>
        <v>5</v>
      </c>
    </row>
    <row r="37" spans="1:29" s="206" customFormat="1" ht="24.95" customHeight="1">
      <c r="A37" s="79" t="s">
        <v>127</v>
      </c>
      <c r="B37" s="80" t="s">
        <v>1282</v>
      </c>
      <c r="C37" s="197">
        <f>C38+C39</f>
        <v>23814</v>
      </c>
      <c r="D37" s="203">
        <f>年中人口!D1081</f>
        <v>133</v>
      </c>
      <c r="E37" s="203">
        <f>年中人口!E1081</f>
        <v>602</v>
      </c>
      <c r="F37" s="203">
        <f>年中人口!F1081</f>
        <v>152</v>
      </c>
      <c r="G37" s="203">
        <f>年中人口!G1081</f>
        <v>164</v>
      </c>
      <c r="H37" s="203">
        <f>年中人口!H1081</f>
        <v>152</v>
      </c>
      <c r="I37" s="203">
        <f>年中人口!I1081</f>
        <v>134</v>
      </c>
      <c r="J37" s="203">
        <f>年中人口!J1081</f>
        <v>824</v>
      </c>
      <c r="K37" s="203">
        <f>年中人口!K1081</f>
        <v>1124</v>
      </c>
      <c r="L37" s="203">
        <f>年中人口!L1081</f>
        <v>1407</v>
      </c>
      <c r="M37" s="204">
        <f>年中人口!M1081</f>
        <v>1505</v>
      </c>
      <c r="N37" s="205">
        <f>年中人口!N1081</f>
        <v>1412</v>
      </c>
      <c r="O37" s="222">
        <f>年中人口!O1081</f>
        <v>1715</v>
      </c>
      <c r="P37" s="203">
        <f>年中人口!P1081</f>
        <v>1741</v>
      </c>
      <c r="Q37" s="203">
        <f>年中人口!Q1081</f>
        <v>1685</v>
      </c>
      <c r="R37" s="203">
        <f>年中人口!R1081</f>
        <v>1903</v>
      </c>
      <c r="S37" s="203">
        <f>年中人口!S1081</f>
        <v>2030</v>
      </c>
      <c r="T37" s="203">
        <f>年中人口!T1081</f>
        <v>1929</v>
      </c>
      <c r="U37" s="203">
        <f>年中人口!U1081</f>
        <v>1675</v>
      </c>
      <c r="V37" s="203">
        <f>年中人口!V1081</f>
        <v>1176</v>
      </c>
      <c r="W37" s="203">
        <f>年中人口!W1081</f>
        <v>1000</v>
      </c>
      <c r="X37" s="203">
        <f>年中人口!X1081</f>
        <v>904</v>
      </c>
      <c r="Y37" s="203">
        <f>年中人口!Y1081</f>
        <v>596</v>
      </c>
      <c r="Z37" s="203">
        <f>年中人口!Z1081</f>
        <v>327</v>
      </c>
      <c r="AA37" s="203">
        <f>年中人口!AA1081</f>
        <v>103</v>
      </c>
      <c r="AB37" s="203">
        <f>年中人口!AB1081</f>
        <v>19</v>
      </c>
      <c r="AC37" s="203">
        <f>年中人口!AC1081</f>
        <v>4</v>
      </c>
    </row>
    <row r="38" spans="1:29" s="206" customFormat="1" ht="14.45" customHeight="1">
      <c r="A38" s="297" t="s">
        <v>128</v>
      </c>
      <c r="B38" s="80" t="s">
        <v>1283</v>
      </c>
      <c r="C38" s="197">
        <f>SUM(D38,E38,J38:AC38)</f>
        <v>12567</v>
      </c>
      <c r="D38" s="203">
        <f>年中人口!D1082</f>
        <v>65</v>
      </c>
      <c r="E38" s="203">
        <f>年中人口!E1082</f>
        <v>335</v>
      </c>
      <c r="F38" s="203">
        <f>年中人口!F1082</f>
        <v>78</v>
      </c>
      <c r="G38" s="203">
        <f>年中人口!G1082</f>
        <v>92</v>
      </c>
      <c r="H38" s="203">
        <f>年中人口!H1082</f>
        <v>88</v>
      </c>
      <c r="I38" s="203">
        <f>年中人口!I1082</f>
        <v>77</v>
      </c>
      <c r="J38" s="203">
        <f>年中人口!J1082</f>
        <v>404</v>
      </c>
      <c r="K38" s="203">
        <f>年中人口!K1082</f>
        <v>584</v>
      </c>
      <c r="L38" s="203">
        <f>年中人口!L1082</f>
        <v>741</v>
      </c>
      <c r="M38" s="204">
        <f>年中人口!M1082</f>
        <v>818</v>
      </c>
      <c r="N38" s="205">
        <f>年中人口!N1082</f>
        <v>769</v>
      </c>
      <c r="O38" s="222">
        <f>年中人口!O1082</f>
        <v>944</v>
      </c>
      <c r="P38" s="203">
        <f>年中人口!P1082</f>
        <v>926</v>
      </c>
      <c r="Q38" s="203">
        <f>年中人口!Q1082</f>
        <v>942</v>
      </c>
      <c r="R38" s="203">
        <f>年中人口!R1082</f>
        <v>1123</v>
      </c>
      <c r="S38" s="203">
        <f>年中人口!S1082</f>
        <v>1131</v>
      </c>
      <c r="T38" s="203">
        <f>年中人口!T1082</f>
        <v>999</v>
      </c>
      <c r="U38" s="203">
        <f>年中人口!U1082</f>
        <v>812</v>
      </c>
      <c r="V38" s="203">
        <f>年中人口!V1082</f>
        <v>579</v>
      </c>
      <c r="W38" s="203">
        <f>年中人口!W1082</f>
        <v>493</v>
      </c>
      <c r="X38" s="203">
        <f>年中人口!X1082</f>
        <v>446</v>
      </c>
      <c r="Y38" s="203">
        <f>年中人口!Y1082</f>
        <v>257</v>
      </c>
      <c r="Z38" s="203">
        <f>年中人口!Z1082</f>
        <v>145</v>
      </c>
      <c r="AA38" s="203">
        <f>年中人口!AA1082</f>
        <v>45</v>
      </c>
      <c r="AB38" s="203">
        <f>年中人口!AB1082</f>
        <v>7</v>
      </c>
      <c r="AC38" s="203">
        <f>年中人口!AC1082</f>
        <v>2</v>
      </c>
    </row>
    <row r="39" spans="1:29" s="206" customFormat="1" ht="14.45" customHeight="1">
      <c r="A39" s="291"/>
      <c r="B39" s="80" t="s">
        <v>1284</v>
      </c>
      <c r="C39" s="197">
        <f>SUM(D39,E39,J39:AC39)</f>
        <v>11247</v>
      </c>
      <c r="D39" s="203">
        <f>年中人口!D1083</f>
        <v>68</v>
      </c>
      <c r="E39" s="203">
        <f>年中人口!E1083</f>
        <v>267</v>
      </c>
      <c r="F39" s="203">
        <f>年中人口!F1083</f>
        <v>74</v>
      </c>
      <c r="G39" s="203">
        <f>年中人口!G1083</f>
        <v>72</v>
      </c>
      <c r="H39" s="203">
        <f>年中人口!H1083</f>
        <v>64</v>
      </c>
      <c r="I39" s="203">
        <f>年中人口!I1083</f>
        <v>57</v>
      </c>
      <c r="J39" s="203">
        <f>年中人口!J1083</f>
        <v>420</v>
      </c>
      <c r="K39" s="203">
        <f>年中人口!K1083</f>
        <v>540</v>
      </c>
      <c r="L39" s="203">
        <f>年中人口!L1083</f>
        <v>666</v>
      </c>
      <c r="M39" s="204">
        <f>年中人口!M1083</f>
        <v>687</v>
      </c>
      <c r="N39" s="205">
        <f>年中人口!N1083</f>
        <v>643</v>
      </c>
      <c r="O39" s="222">
        <f>年中人口!O1083</f>
        <v>771</v>
      </c>
      <c r="P39" s="203">
        <f>年中人口!P1083</f>
        <v>815</v>
      </c>
      <c r="Q39" s="203">
        <f>年中人口!Q1083</f>
        <v>743</v>
      </c>
      <c r="R39" s="203">
        <f>年中人口!R1083</f>
        <v>780</v>
      </c>
      <c r="S39" s="203">
        <f>年中人口!S1083</f>
        <v>899</v>
      </c>
      <c r="T39" s="203">
        <f>年中人口!T1083</f>
        <v>930</v>
      </c>
      <c r="U39" s="203">
        <f>年中人口!U1083</f>
        <v>863</v>
      </c>
      <c r="V39" s="203">
        <f>年中人口!V1083</f>
        <v>597</v>
      </c>
      <c r="W39" s="203">
        <f>年中人口!W1083</f>
        <v>507</v>
      </c>
      <c r="X39" s="203">
        <f>年中人口!X1083</f>
        <v>458</v>
      </c>
      <c r="Y39" s="203">
        <f>年中人口!Y1083</f>
        <v>339</v>
      </c>
      <c r="Z39" s="203">
        <f>年中人口!Z1083</f>
        <v>182</v>
      </c>
      <c r="AA39" s="203">
        <f>年中人口!AA1083</f>
        <v>58</v>
      </c>
      <c r="AB39" s="203">
        <f>年中人口!AB1083</f>
        <v>12</v>
      </c>
      <c r="AC39" s="203">
        <f>年中人口!AC1083</f>
        <v>2</v>
      </c>
    </row>
    <row r="40" spans="1:29" ht="24.95" customHeight="1">
      <c r="A40" s="79" t="s">
        <v>187</v>
      </c>
      <c r="B40" s="80" t="s">
        <v>455</v>
      </c>
      <c r="C40" s="197">
        <f>C41+C42</f>
        <v>14797</v>
      </c>
      <c r="D40" s="197">
        <f>年中人口!D1093</f>
        <v>78</v>
      </c>
      <c r="E40" s="197">
        <f>年中人口!E1093</f>
        <v>378</v>
      </c>
      <c r="F40" s="197">
        <f>年中人口!F1093</f>
        <v>92</v>
      </c>
      <c r="G40" s="197">
        <f>年中人口!G1093</f>
        <v>100</v>
      </c>
      <c r="H40" s="197">
        <f>年中人口!H1093</f>
        <v>100</v>
      </c>
      <c r="I40" s="197">
        <f>年中人口!I1093</f>
        <v>86</v>
      </c>
      <c r="J40" s="197">
        <f>年中人口!J1093</f>
        <v>504</v>
      </c>
      <c r="K40" s="197">
        <f>年中人口!K1093</f>
        <v>603</v>
      </c>
      <c r="L40" s="197">
        <f>年中人口!L1093</f>
        <v>789</v>
      </c>
      <c r="M40" s="198">
        <f>年中人口!M1093</f>
        <v>895</v>
      </c>
      <c r="N40" s="199">
        <f>年中人口!N1093</f>
        <v>859</v>
      </c>
      <c r="O40" s="224">
        <f>年中人口!O1093</f>
        <v>1111</v>
      </c>
      <c r="P40" s="197">
        <f>年中人口!P1093</f>
        <v>1181</v>
      </c>
      <c r="Q40" s="197">
        <f>年中人口!Q1093</f>
        <v>1051</v>
      </c>
      <c r="R40" s="197">
        <f>年中人口!R1093</f>
        <v>1193</v>
      </c>
      <c r="S40" s="197">
        <f>年中人口!S1093</f>
        <v>1294</v>
      </c>
      <c r="T40" s="197">
        <f>年中人口!T1093</f>
        <v>1220</v>
      </c>
      <c r="U40" s="197">
        <f>年中人口!U1093</f>
        <v>1079</v>
      </c>
      <c r="V40" s="197">
        <f>年中人口!V1093</f>
        <v>749</v>
      </c>
      <c r="W40" s="197">
        <f>年中人口!W1093</f>
        <v>649</v>
      </c>
      <c r="X40" s="197">
        <f>年中人口!X1093</f>
        <v>534</v>
      </c>
      <c r="Y40" s="197">
        <f>年中人口!Y1093</f>
        <v>361</v>
      </c>
      <c r="Z40" s="197">
        <f>年中人口!Z1093</f>
        <v>191</v>
      </c>
      <c r="AA40" s="197">
        <f>年中人口!AA1093</f>
        <v>64</v>
      </c>
      <c r="AB40" s="197">
        <f>年中人口!AB1093</f>
        <v>12</v>
      </c>
      <c r="AC40" s="197">
        <f>年中人口!AC1093</f>
        <v>2</v>
      </c>
    </row>
    <row r="41" spans="1:29" ht="14.45" customHeight="1">
      <c r="A41" s="291" t="s">
        <v>365</v>
      </c>
      <c r="B41" s="80" t="s">
        <v>456</v>
      </c>
      <c r="C41" s="197">
        <f>SUM(D41,E41,J41:AC41)</f>
        <v>7826</v>
      </c>
      <c r="D41" s="197">
        <f>年中人口!D1094</f>
        <v>38</v>
      </c>
      <c r="E41" s="197">
        <f>年中人口!E1094</f>
        <v>214</v>
      </c>
      <c r="F41" s="197">
        <f>年中人口!F1094</f>
        <v>48</v>
      </c>
      <c r="G41" s="197">
        <f>年中人口!G1094</f>
        <v>59</v>
      </c>
      <c r="H41" s="197">
        <f>年中人口!H1094</f>
        <v>57</v>
      </c>
      <c r="I41" s="197">
        <f>年中人口!I1094</f>
        <v>50</v>
      </c>
      <c r="J41" s="197">
        <f>年中人口!J1094</f>
        <v>246</v>
      </c>
      <c r="K41" s="197">
        <f>年中人口!K1094</f>
        <v>321</v>
      </c>
      <c r="L41" s="197">
        <f>年中人口!L1094</f>
        <v>413</v>
      </c>
      <c r="M41" s="198">
        <f>年中人口!M1094</f>
        <v>488</v>
      </c>
      <c r="N41" s="199">
        <f>年中人口!N1094</f>
        <v>463</v>
      </c>
      <c r="O41" s="224">
        <f>年中人口!O1094</f>
        <v>597</v>
      </c>
      <c r="P41" s="197">
        <f>年中人口!P1094</f>
        <v>641</v>
      </c>
      <c r="Q41" s="197">
        <f>年中人口!Q1094</f>
        <v>599</v>
      </c>
      <c r="R41" s="197">
        <f>年中人口!R1094</f>
        <v>708</v>
      </c>
      <c r="S41" s="197">
        <f>年中人口!S1094</f>
        <v>714</v>
      </c>
      <c r="T41" s="197">
        <f>年中人口!T1094</f>
        <v>627</v>
      </c>
      <c r="U41" s="197">
        <f>年中人口!U1094</f>
        <v>519</v>
      </c>
      <c r="V41" s="197">
        <f>年中人口!V1094</f>
        <v>375</v>
      </c>
      <c r="W41" s="197">
        <f>年中人口!W1094</f>
        <v>335</v>
      </c>
      <c r="X41" s="197">
        <f>年中人口!X1094</f>
        <v>259</v>
      </c>
      <c r="Y41" s="197">
        <f>年中人口!Y1094</f>
        <v>154</v>
      </c>
      <c r="Z41" s="197">
        <f>年中人口!Z1094</f>
        <v>85</v>
      </c>
      <c r="AA41" s="197">
        <f>年中人口!AA1094</f>
        <v>25</v>
      </c>
      <c r="AB41" s="197">
        <f>年中人口!AB1094</f>
        <v>4</v>
      </c>
      <c r="AC41" s="197">
        <f>年中人口!AC1094</f>
        <v>1</v>
      </c>
    </row>
    <row r="42" spans="1:29" ht="14.45" customHeight="1">
      <c r="A42" s="291"/>
      <c r="B42" s="80" t="s">
        <v>457</v>
      </c>
      <c r="C42" s="197">
        <f>SUM(D42,E42,J42:AC42)</f>
        <v>6971</v>
      </c>
      <c r="D42" s="197">
        <f>年中人口!D1095</f>
        <v>40</v>
      </c>
      <c r="E42" s="197">
        <f>年中人口!E1095</f>
        <v>164</v>
      </c>
      <c r="F42" s="197">
        <f>年中人口!F1095</f>
        <v>44</v>
      </c>
      <c r="G42" s="197">
        <f>年中人口!G1095</f>
        <v>41</v>
      </c>
      <c r="H42" s="197">
        <f>年中人口!H1095</f>
        <v>43</v>
      </c>
      <c r="I42" s="197">
        <f>年中人口!I1095</f>
        <v>36</v>
      </c>
      <c r="J42" s="197">
        <f>年中人口!J1095</f>
        <v>258</v>
      </c>
      <c r="K42" s="197">
        <f>年中人口!K1095</f>
        <v>282</v>
      </c>
      <c r="L42" s="197">
        <f>年中人口!L1095</f>
        <v>376</v>
      </c>
      <c r="M42" s="198">
        <f>年中人口!M1095</f>
        <v>407</v>
      </c>
      <c r="N42" s="199">
        <f>年中人口!N1095</f>
        <v>396</v>
      </c>
      <c r="O42" s="224">
        <f>年中人口!O1095</f>
        <v>514</v>
      </c>
      <c r="P42" s="197">
        <f>年中人口!P1095</f>
        <v>540</v>
      </c>
      <c r="Q42" s="197">
        <f>年中人口!Q1095</f>
        <v>452</v>
      </c>
      <c r="R42" s="197">
        <f>年中人口!R1095</f>
        <v>485</v>
      </c>
      <c r="S42" s="197">
        <f>年中人口!S1095</f>
        <v>580</v>
      </c>
      <c r="T42" s="197">
        <f>年中人口!T1095</f>
        <v>593</v>
      </c>
      <c r="U42" s="197">
        <f>年中人口!U1095</f>
        <v>560</v>
      </c>
      <c r="V42" s="197">
        <f>年中人口!V1095</f>
        <v>374</v>
      </c>
      <c r="W42" s="197">
        <f>年中人口!W1095</f>
        <v>314</v>
      </c>
      <c r="X42" s="197">
        <f>年中人口!X1095</f>
        <v>275</v>
      </c>
      <c r="Y42" s="197">
        <f>年中人口!Y1095</f>
        <v>207</v>
      </c>
      <c r="Z42" s="197">
        <f>年中人口!Z1095</f>
        <v>106</v>
      </c>
      <c r="AA42" s="197">
        <f>年中人口!AA1095</f>
        <v>39</v>
      </c>
      <c r="AB42" s="197">
        <f>年中人口!AB1095</f>
        <v>8</v>
      </c>
      <c r="AC42" s="197">
        <f>年中人口!AC1095</f>
        <v>1</v>
      </c>
    </row>
    <row r="43" spans="1:29" ht="24.95" customHeight="1">
      <c r="A43" s="79" t="s">
        <v>188</v>
      </c>
      <c r="B43" s="80" t="s">
        <v>455</v>
      </c>
      <c r="C43" s="197">
        <f>SUM(C44:C45)</f>
        <v>9017</v>
      </c>
      <c r="D43" s="197">
        <f>年中人口!D1096</f>
        <v>55</v>
      </c>
      <c r="E43" s="197">
        <f>年中人口!E1096</f>
        <v>224</v>
      </c>
      <c r="F43" s="197">
        <f>年中人口!F1096</f>
        <v>60</v>
      </c>
      <c r="G43" s="197">
        <f>年中人口!G1096</f>
        <v>64</v>
      </c>
      <c r="H43" s="197">
        <f>年中人口!H1096</f>
        <v>52</v>
      </c>
      <c r="I43" s="197">
        <f>年中人口!I1096</f>
        <v>48</v>
      </c>
      <c r="J43" s="197">
        <f>年中人口!J1096</f>
        <v>320</v>
      </c>
      <c r="K43" s="197">
        <f>年中人口!K1096</f>
        <v>521</v>
      </c>
      <c r="L43" s="197">
        <f>年中人口!L1096</f>
        <v>618</v>
      </c>
      <c r="M43" s="198">
        <f>年中人口!M1096</f>
        <v>610</v>
      </c>
      <c r="N43" s="199">
        <f>年中人口!N1096</f>
        <v>553</v>
      </c>
      <c r="O43" s="224">
        <f>年中人口!O1096</f>
        <v>604</v>
      </c>
      <c r="P43" s="197">
        <f>年中人口!P1096</f>
        <v>560</v>
      </c>
      <c r="Q43" s="197">
        <f>年中人口!Q1096</f>
        <v>634</v>
      </c>
      <c r="R43" s="197">
        <f>年中人口!R1096</f>
        <v>710</v>
      </c>
      <c r="S43" s="197">
        <f>年中人口!S1096</f>
        <v>736</v>
      </c>
      <c r="T43" s="197">
        <f>年中人口!T1096</f>
        <v>709</v>
      </c>
      <c r="U43" s="197">
        <f>年中人口!U1096</f>
        <v>596</v>
      </c>
      <c r="V43" s="197">
        <f>年中人口!V1096</f>
        <v>427</v>
      </c>
      <c r="W43" s="197">
        <f>年中人口!W1096</f>
        <v>351</v>
      </c>
      <c r="X43" s="197">
        <f>年中人口!X1096</f>
        <v>370</v>
      </c>
      <c r="Y43" s="197">
        <f>年中人口!Y1096</f>
        <v>235</v>
      </c>
      <c r="Z43" s="197">
        <f>年中人口!Z1096</f>
        <v>136</v>
      </c>
      <c r="AA43" s="197">
        <f>年中人口!AA1096</f>
        <v>39</v>
      </c>
      <c r="AB43" s="197">
        <f>年中人口!AB1096</f>
        <v>7</v>
      </c>
      <c r="AC43" s="197">
        <f>年中人口!AC1096</f>
        <v>2</v>
      </c>
    </row>
    <row r="44" spans="1:29" ht="14.45" customHeight="1">
      <c r="A44" s="291" t="s">
        <v>366</v>
      </c>
      <c r="B44" s="80" t="s">
        <v>456</v>
      </c>
      <c r="C44" s="197">
        <f>SUM(D44,E44,J44:AC44)</f>
        <v>4741</v>
      </c>
      <c r="D44" s="197">
        <f>年中人口!D1097</f>
        <v>27</v>
      </c>
      <c r="E44" s="197">
        <f>年中人口!E1097</f>
        <v>121</v>
      </c>
      <c r="F44" s="197">
        <f>年中人口!F1097</f>
        <v>30</v>
      </c>
      <c r="G44" s="197">
        <f>年中人口!G1097</f>
        <v>33</v>
      </c>
      <c r="H44" s="197">
        <f>年中人口!H1097</f>
        <v>31</v>
      </c>
      <c r="I44" s="197">
        <f>年中人口!I1097</f>
        <v>27</v>
      </c>
      <c r="J44" s="197">
        <f>年中人口!J1097</f>
        <v>158</v>
      </c>
      <c r="K44" s="197">
        <f>年中人口!K1097</f>
        <v>263</v>
      </c>
      <c r="L44" s="197">
        <f>年中人口!L1097</f>
        <v>328</v>
      </c>
      <c r="M44" s="198">
        <f>年中人口!M1097</f>
        <v>330</v>
      </c>
      <c r="N44" s="199">
        <f>年中人口!N1097</f>
        <v>306</v>
      </c>
      <c r="O44" s="224">
        <f>年中人口!O1097</f>
        <v>347</v>
      </c>
      <c r="P44" s="197">
        <f>年中人口!P1097</f>
        <v>285</v>
      </c>
      <c r="Q44" s="197">
        <f>年中人口!Q1097</f>
        <v>343</v>
      </c>
      <c r="R44" s="197">
        <f>年中人口!R1097</f>
        <v>415</v>
      </c>
      <c r="S44" s="197">
        <f>年中人口!S1097</f>
        <v>417</v>
      </c>
      <c r="T44" s="197">
        <f>年中人口!T1097</f>
        <v>372</v>
      </c>
      <c r="U44" s="197">
        <f>年中人口!U1097</f>
        <v>293</v>
      </c>
      <c r="V44" s="197">
        <f>年中人口!V1097</f>
        <v>204</v>
      </c>
      <c r="W44" s="197">
        <f>年中人口!W1097</f>
        <v>158</v>
      </c>
      <c r="X44" s="197">
        <f>年中人口!X1097</f>
        <v>187</v>
      </c>
      <c r="Y44" s="197">
        <f>年中人口!Y1097</f>
        <v>103</v>
      </c>
      <c r="Z44" s="197">
        <f>年中人口!Z1097</f>
        <v>60</v>
      </c>
      <c r="AA44" s="197">
        <f>年中人口!AA1097</f>
        <v>20</v>
      </c>
      <c r="AB44" s="197">
        <f>年中人口!AB1097</f>
        <v>3</v>
      </c>
      <c r="AC44" s="197">
        <f>年中人口!AC1097</f>
        <v>1</v>
      </c>
    </row>
    <row r="45" spans="1:29" ht="14.45" customHeight="1">
      <c r="A45" s="291"/>
      <c r="B45" s="80" t="s">
        <v>457</v>
      </c>
      <c r="C45" s="197">
        <f>SUM(D45,E45,J45:AC45)</f>
        <v>4276</v>
      </c>
      <c r="D45" s="197">
        <f>年中人口!D1098</f>
        <v>28</v>
      </c>
      <c r="E45" s="197">
        <f>年中人口!E1098</f>
        <v>103</v>
      </c>
      <c r="F45" s="197">
        <f>年中人口!F1098</f>
        <v>30</v>
      </c>
      <c r="G45" s="197">
        <f>年中人口!G1098</f>
        <v>31</v>
      </c>
      <c r="H45" s="197">
        <f>年中人口!H1098</f>
        <v>21</v>
      </c>
      <c r="I45" s="197">
        <f>年中人口!I1098</f>
        <v>21</v>
      </c>
      <c r="J45" s="197">
        <f>年中人口!J1098</f>
        <v>162</v>
      </c>
      <c r="K45" s="197">
        <f>年中人口!K1098</f>
        <v>258</v>
      </c>
      <c r="L45" s="197">
        <f>年中人口!L1098</f>
        <v>290</v>
      </c>
      <c r="M45" s="198">
        <f>年中人口!M1098</f>
        <v>280</v>
      </c>
      <c r="N45" s="199">
        <f>年中人口!N1098</f>
        <v>247</v>
      </c>
      <c r="O45" s="224">
        <f>年中人口!O1098</f>
        <v>257</v>
      </c>
      <c r="P45" s="197">
        <f>年中人口!P1098</f>
        <v>275</v>
      </c>
      <c r="Q45" s="197">
        <f>年中人口!Q1098</f>
        <v>291</v>
      </c>
      <c r="R45" s="197">
        <f>年中人口!R1098</f>
        <v>295</v>
      </c>
      <c r="S45" s="197">
        <f>年中人口!S1098</f>
        <v>319</v>
      </c>
      <c r="T45" s="197">
        <f>年中人口!T1098</f>
        <v>337</v>
      </c>
      <c r="U45" s="197">
        <f>年中人口!U1098</f>
        <v>303</v>
      </c>
      <c r="V45" s="197">
        <f>年中人口!V1098</f>
        <v>223</v>
      </c>
      <c r="W45" s="197">
        <f>年中人口!W1098</f>
        <v>193</v>
      </c>
      <c r="X45" s="197">
        <f>年中人口!X1098</f>
        <v>183</v>
      </c>
      <c r="Y45" s="197">
        <f>年中人口!Y1098</f>
        <v>132</v>
      </c>
      <c r="Z45" s="197">
        <f>年中人口!Z1098</f>
        <v>76</v>
      </c>
      <c r="AA45" s="197">
        <f>年中人口!AA1098</f>
        <v>19</v>
      </c>
      <c r="AB45" s="197">
        <f>年中人口!AB1098</f>
        <v>4</v>
      </c>
      <c r="AC45" s="197">
        <f>年中人口!AC1098</f>
        <v>1</v>
      </c>
    </row>
    <row r="46" spans="1:29" ht="24.95" customHeight="1">
      <c r="A46" s="79" t="s">
        <v>108</v>
      </c>
      <c r="B46" s="80" t="s">
        <v>455</v>
      </c>
      <c r="C46" s="197">
        <f t="shared" ref="C46" si="0">SUM(C47:C48)</f>
        <v>92803</v>
      </c>
      <c r="D46" s="197">
        <f>年中人口!D1084</f>
        <v>683</v>
      </c>
      <c r="E46" s="197">
        <f>年中人口!E1084</f>
        <v>2791</v>
      </c>
      <c r="F46" s="197">
        <f>年中人口!F1084</f>
        <v>711</v>
      </c>
      <c r="G46" s="197">
        <f>年中人口!G1084</f>
        <v>716</v>
      </c>
      <c r="H46" s="197">
        <f>年中人口!H1084</f>
        <v>712</v>
      </c>
      <c r="I46" s="197">
        <f>年中人口!I1084</f>
        <v>652</v>
      </c>
      <c r="J46" s="197">
        <f>年中人口!J1084</f>
        <v>3362</v>
      </c>
      <c r="K46" s="197">
        <f>年中人口!K1084</f>
        <v>4039</v>
      </c>
      <c r="L46" s="197">
        <f>年中人口!L1084</f>
        <v>5486</v>
      </c>
      <c r="M46" s="198">
        <f>年中人口!M1084</f>
        <v>6113</v>
      </c>
      <c r="N46" s="199">
        <f>年中人口!N1084</f>
        <v>5966</v>
      </c>
      <c r="O46" s="224">
        <f>年中人口!O1084</f>
        <v>7034</v>
      </c>
      <c r="P46" s="197">
        <f>年中人口!P1084</f>
        <v>7225</v>
      </c>
      <c r="Q46" s="197">
        <f>年中人口!Q1084</f>
        <v>7193</v>
      </c>
      <c r="R46" s="197">
        <f>年中人口!R1084</f>
        <v>7646</v>
      </c>
      <c r="S46" s="197">
        <f>年中人口!S1084</f>
        <v>7993</v>
      </c>
      <c r="T46" s="197">
        <f>年中人口!T1084</f>
        <v>7215</v>
      </c>
      <c r="U46" s="197">
        <f>年中人口!U1084</f>
        <v>6049</v>
      </c>
      <c r="V46" s="197">
        <f>年中人口!V1084</f>
        <v>3998</v>
      </c>
      <c r="W46" s="197">
        <f>年中人口!W1084</f>
        <v>3261</v>
      </c>
      <c r="X46" s="197">
        <f>年中人口!X1084</f>
        <v>2829</v>
      </c>
      <c r="Y46" s="197">
        <f>年中人口!Y1084</f>
        <v>2107</v>
      </c>
      <c r="Z46" s="197">
        <f>年中人口!Z1084</f>
        <v>1264</v>
      </c>
      <c r="AA46" s="197">
        <f>年中人口!AA1084</f>
        <v>447</v>
      </c>
      <c r="AB46" s="197">
        <f>年中人口!AB1084</f>
        <v>86</v>
      </c>
      <c r="AC46" s="197">
        <f>年中人口!AC1084</f>
        <v>16</v>
      </c>
    </row>
    <row r="47" spans="1:29" ht="14.45" customHeight="1">
      <c r="A47" s="297" t="s">
        <v>132</v>
      </c>
      <c r="B47" s="80" t="s">
        <v>456</v>
      </c>
      <c r="C47" s="197">
        <f t="shared" ref="C47:C48" si="1">SUM(D47,E47,J47:AC47)</f>
        <v>49519</v>
      </c>
      <c r="D47" s="197">
        <f>年中人口!D1085</f>
        <v>345</v>
      </c>
      <c r="E47" s="197">
        <f>年中人口!E1085</f>
        <v>1441</v>
      </c>
      <c r="F47" s="197">
        <f>年中人口!F1085</f>
        <v>375</v>
      </c>
      <c r="G47" s="197">
        <f>年中人口!G1085</f>
        <v>376</v>
      </c>
      <c r="H47" s="197">
        <f>年中人口!H1085</f>
        <v>365</v>
      </c>
      <c r="I47" s="197">
        <f>年中人口!I1085</f>
        <v>325</v>
      </c>
      <c r="J47" s="197">
        <f>年中人口!J1085</f>
        <v>1800</v>
      </c>
      <c r="K47" s="197">
        <f>年中人口!K1085</f>
        <v>2139</v>
      </c>
      <c r="L47" s="197">
        <f>年中人口!L1085</f>
        <v>2828</v>
      </c>
      <c r="M47" s="198">
        <f>年中人口!M1085</f>
        <v>3173</v>
      </c>
      <c r="N47" s="199">
        <f>年中人口!N1085</f>
        <v>3158</v>
      </c>
      <c r="O47" s="224">
        <f>年中人口!O1085</f>
        <v>3785</v>
      </c>
      <c r="P47" s="197">
        <f>年中人口!P1085</f>
        <v>4057</v>
      </c>
      <c r="Q47" s="197">
        <f>年中人口!Q1085</f>
        <v>4166</v>
      </c>
      <c r="R47" s="197">
        <f>年中人口!R1085</f>
        <v>4516</v>
      </c>
      <c r="S47" s="197">
        <f>年中人口!S1085</f>
        <v>4612</v>
      </c>
      <c r="T47" s="197">
        <f>年中人口!T1085</f>
        <v>3895</v>
      </c>
      <c r="U47" s="197">
        <f>年中人口!U1085</f>
        <v>3115</v>
      </c>
      <c r="V47" s="197">
        <f>年中人口!V1085</f>
        <v>1931</v>
      </c>
      <c r="W47" s="197">
        <f>年中人口!W1085</f>
        <v>1534</v>
      </c>
      <c r="X47" s="197">
        <f>年中人口!X1085</f>
        <v>1237</v>
      </c>
      <c r="Y47" s="197">
        <f>年中人口!Y1085</f>
        <v>910</v>
      </c>
      <c r="Z47" s="197">
        <f>年中人口!Z1085</f>
        <v>612</v>
      </c>
      <c r="AA47" s="197">
        <f>年中人口!AA1085</f>
        <v>216</v>
      </c>
      <c r="AB47" s="197">
        <f>年中人口!AB1085</f>
        <v>40</v>
      </c>
      <c r="AC47" s="197">
        <f>年中人口!AC1085</f>
        <v>9</v>
      </c>
    </row>
    <row r="48" spans="1:29" ht="14.45" customHeight="1">
      <c r="A48" s="291"/>
      <c r="B48" s="80" t="s">
        <v>457</v>
      </c>
      <c r="C48" s="197">
        <f t="shared" si="1"/>
        <v>43284</v>
      </c>
      <c r="D48" s="197">
        <f>年中人口!D1086</f>
        <v>338</v>
      </c>
      <c r="E48" s="197">
        <f>年中人口!E1086</f>
        <v>1350</v>
      </c>
      <c r="F48" s="197">
        <f>年中人口!F1086</f>
        <v>336</v>
      </c>
      <c r="G48" s="197">
        <f>年中人口!G1086</f>
        <v>340</v>
      </c>
      <c r="H48" s="197">
        <f>年中人口!H1086</f>
        <v>347</v>
      </c>
      <c r="I48" s="197">
        <f>年中人口!I1086</f>
        <v>327</v>
      </c>
      <c r="J48" s="197">
        <f>年中人口!J1086</f>
        <v>1562</v>
      </c>
      <c r="K48" s="197">
        <f>年中人口!K1086</f>
        <v>1900</v>
      </c>
      <c r="L48" s="197">
        <f>年中人口!L1086</f>
        <v>2658</v>
      </c>
      <c r="M48" s="198">
        <f>年中人口!M1086</f>
        <v>2940</v>
      </c>
      <c r="N48" s="199">
        <f>年中人口!N1086</f>
        <v>2808</v>
      </c>
      <c r="O48" s="224">
        <f>年中人口!O1086</f>
        <v>3249</v>
      </c>
      <c r="P48" s="197">
        <f>年中人口!P1086</f>
        <v>3168</v>
      </c>
      <c r="Q48" s="197">
        <f>年中人口!Q1086</f>
        <v>3027</v>
      </c>
      <c r="R48" s="197">
        <f>年中人口!R1086</f>
        <v>3130</v>
      </c>
      <c r="S48" s="197">
        <f>年中人口!S1086</f>
        <v>3381</v>
      </c>
      <c r="T48" s="197">
        <f>年中人口!T1086</f>
        <v>3320</v>
      </c>
      <c r="U48" s="197">
        <f>年中人口!U1086</f>
        <v>2934</v>
      </c>
      <c r="V48" s="197">
        <f>年中人口!V1086</f>
        <v>2067</v>
      </c>
      <c r="W48" s="197">
        <f>年中人口!W1086</f>
        <v>1727</v>
      </c>
      <c r="X48" s="197">
        <f>年中人口!X1086</f>
        <v>1592</v>
      </c>
      <c r="Y48" s="197">
        <f>年中人口!Y1086</f>
        <v>1197</v>
      </c>
      <c r="Z48" s="197">
        <f>年中人口!Z1086</f>
        <v>652</v>
      </c>
      <c r="AA48" s="197">
        <f>年中人口!AA1086</f>
        <v>231</v>
      </c>
      <c r="AB48" s="197">
        <f>年中人口!AB1086</f>
        <v>46</v>
      </c>
      <c r="AC48" s="197">
        <f>年中人口!AC1086</f>
        <v>7</v>
      </c>
    </row>
    <row r="49" spans="1:29" ht="24.95" customHeight="1">
      <c r="A49" s="79" t="s">
        <v>189</v>
      </c>
      <c r="B49" s="80" t="s">
        <v>455</v>
      </c>
      <c r="C49" s="197">
        <f t="shared" ref="C49" si="2">SUM(C50:C51)</f>
        <v>17604</v>
      </c>
      <c r="D49" s="197">
        <f>年中人口!D1099</f>
        <v>127</v>
      </c>
      <c r="E49" s="197">
        <f>年中人口!E1099</f>
        <v>506</v>
      </c>
      <c r="F49" s="197">
        <f>年中人口!F1099</f>
        <v>138</v>
      </c>
      <c r="G49" s="197">
        <f>年中人口!G1099</f>
        <v>125</v>
      </c>
      <c r="H49" s="197">
        <f>年中人口!H1099</f>
        <v>128</v>
      </c>
      <c r="I49" s="197">
        <f>年中人口!I1099</f>
        <v>115</v>
      </c>
      <c r="J49" s="197">
        <f>年中人口!J1099</f>
        <v>579</v>
      </c>
      <c r="K49" s="197">
        <f>年中人口!K1099</f>
        <v>731</v>
      </c>
      <c r="L49" s="197">
        <f>年中人口!L1099</f>
        <v>1113</v>
      </c>
      <c r="M49" s="198">
        <f>年中人口!M1099</f>
        <v>1249</v>
      </c>
      <c r="N49" s="199">
        <f>年中人口!N1099</f>
        <v>1187</v>
      </c>
      <c r="O49" s="224">
        <f>年中人口!O1099</f>
        <v>1242</v>
      </c>
      <c r="P49" s="197">
        <f>年中人口!P1099</f>
        <v>1267</v>
      </c>
      <c r="Q49" s="197">
        <f>年中人口!Q1099</f>
        <v>1360</v>
      </c>
      <c r="R49" s="197">
        <f>年中人口!R1099</f>
        <v>1480</v>
      </c>
      <c r="S49" s="197">
        <f>年中人口!S1099</f>
        <v>1535</v>
      </c>
      <c r="T49" s="197">
        <f>年中人口!T1099</f>
        <v>1346</v>
      </c>
      <c r="U49" s="197">
        <f>年中人口!U1099</f>
        <v>1180</v>
      </c>
      <c r="V49" s="197">
        <f>年中人口!V1099</f>
        <v>750</v>
      </c>
      <c r="W49" s="197">
        <f>年中人口!W1099</f>
        <v>622</v>
      </c>
      <c r="X49" s="197">
        <f>年中人口!X1099</f>
        <v>544</v>
      </c>
      <c r="Y49" s="197">
        <f>年中人口!Y1099</f>
        <v>373</v>
      </c>
      <c r="Z49" s="197">
        <f>年中人口!Z1099</f>
        <v>280</v>
      </c>
      <c r="AA49" s="197">
        <f>年中人口!AA1099</f>
        <v>101</v>
      </c>
      <c r="AB49" s="197">
        <f>年中人口!AB1099</f>
        <v>27</v>
      </c>
      <c r="AC49" s="197">
        <f>年中人口!AC1099</f>
        <v>5</v>
      </c>
    </row>
    <row r="50" spans="1:29" ht="14.45" customHeight="1">
      <c r="A50" s="291" t="s">
        <v>367</v>
      </c>
      <c r="B50" s="80" t="s">
        <v>456</v>
      </c>
      <c r="C50" s="197">
        <f t="shared" ref="C50:C54" si="3">SUM(D50,E50,J50:AC50)</f>
        <v>9345</v>
      </c>
      <c r="D50" s="197">
        <f>年中人口!D1100</f>
        <v>66</v>
      </c>
      <c r="E50" s="197">
        <f>年中人口!E1100</f>
        <v>249</v>
      </c>
      <c r="F50" s="197">
        <f>年中人口!F1100</f>
        <v>67</v>
      </c>
      <c r="G50" s="197">
        <f>年中人口!G1100</f>
        <v>65</v>
      </c>
      <c r="H50" s="197">
        <f>年中人口!H1100</f>
        <v>65</v>
      </c>
      <c r="I50" s="197">
        <f>年中人口!I1100</f>
        <v>52</v>
      </c>
      <c r="J50" s="197">
        <f>年中人口!J1100</f>
        <v>310</v>
      </c>
      <c r="K50" s="197">
        <f>年中人口!K1100</f>
        <v>376</v>
      </c>
      <c r="L50" s="197">
        <f>年中人口!L1100</f>
        <v>571</v>
      </c>
      <c r="M50" s="198">
        <f>年中人口!M1100</f>
        <v>667</v>
      </c>
      <c r="N50" s="199">
        <f>年中人口!N1100</f>
        <v>640</v>
      </c>
      <c r="O50" s="224">
        <f>年中人口!O1100</f>
        <v>656</v>
      </c>
      <c r="P50" s="197">
        <f>年中人口!P1100</f>
        <v>713</v>
      </c>
      <c r="Q50" s="197">
        <f>年中人口!Q1100</f>
        <v>758</v>
      </c>
      <c r="R50" s="197">
        <f>年中人口!R1100</f>
        <v>856</v>
      </c>
      <c r="S50" s="197">
        <f>年中人口!S1100</f>
        <v>850</v>
      </c>
      <c r="T50" s="197">
        <f>年中人口!T1100</f>
        <v>712</v>
      </c>
      <c r="U50" s="197">
        <f>年中人口!U1100</f>
        <v>614</v>
      </c>
      <c r="V50" s="197">
        <f>年中人口!V1100</f>
        <v>369</v>
      </c>
      <c r="W50" s="197">
        <f>年中人口!W1100</f>
        <v>279</v>
      </c>
      <c r="X50" s="197">
        <f>年中人口!X1100</f>
        <v>252</v>
      </c>
      <c r="Y50" s="197">
        <f>年中人口!Y1100</f>
        <v>180</v>
      </c>
      <c r="Z50" s="197">
        <f>年中人口!Z1100</f>
        <v>150</v>
      </c>
      <c r="AA50" s="197">
        <f>年中人口!AA1100</f>
        <v>59</v>
      </c>
      <c r="AB50" s="197">
        <f>年中人口!AB1100</f>
        <v>16</v>
      </c>
      <c r="AC50" s="197">
        <f>年中人口!AC1100</f>
        <v>2</v>
      </c>
    </row>
    <row r="51" spans="1:29" ht="14.45" customHeight="1">
      <c r="A51" s="291"/>
      <c r="B51" s="80" t="s">
        <v>457</v>
      </c>
      <c r="C51" s="197">
        <f t="shared" si="3"/>
        <v>8259</v>
      </c>
      <c r="D51" s="197">
        <f>年中人口!D1101</f>
        <v>61</v>
      </c>
      <c r="E51" s="197">
        <f>年中人口!E1101</f>
        <v>257</v>
      </c>
      <c r="F51" s="197">
        <f>年中人口!F1101</f>
        <v>71</v>
      </c>
      <c r="G51" s="197">
        <f>年中人口!G1101</f>
        <v>60</v>
      </c>
      <c r="H51" s="197">
        <f>年中人口!H1101</f>
        <v>63</v>
      </c>
      <c r="I51" s="197">
        <f>年中人口!I1101</f>
        <v>63</v>
      </c>
      <c r="J51" s="197">
        <f>年中人口!J1101</f>
        <v>269</v>
      </c>
      <c r="K51" s="197">
        <f>年中人口!K1101</f>
        <v>355</v>
      </c>
      <c r="L51" s="197">
        <f>年中人口!L1101</f>
        <v>542</v>
      </c>
      <c r="M51" s="198">
        <f>年中人口!M1101</f>
        <v>582</v>
      </c>
      <c r="N51" s="199">
        <f>年中人口!N1101</f>
        <v>547</v>
      </c>
      <c r="O51" s="224">
        <f>年中人口!O1101</f>
        <v>586</v>
      </c>
      <c r="P51" s="197">
        <f>年中人口!P1101</f>
        <v>554</v>
      </c>
      <c r="Q51" s="197">
        <f>年中人口!Q1101</f>
        <v>602</v>
      </c>
      <c r="R51" s="197">
        <f>年中人口!R1101</f>
        <v>624</v>
      </c>
      <c r="S51" s="197">
        <f>年中人口!S1101</f>
        <v>685</v>
      </c>
      <c r="T51" s="197">
        <f>年中人口!T1101</f>
        <v>634</v>
      </c>
      <c r="U51" s="197">
        <f>年中人口!U1101</f>
        <v>566</v>
      </c>
      <c r="V51" s="197">
        <f>年中人口!V1101</f>
        <v>381</v>
      </c>
      <c r="W51" s="197">
        <f>年中人口!W1101</f>
        <v>343</v>
      </c>
      <c r="X51" s="197">
        <f>年中人口!X1101</f>
        <v>292</v>
      </c>
      <c r="Y51" s="197">
        <f>年中人口!Y1101</f>
        <v>193</v>
      </c>
      <c r="Z51" s="197">
        <f>年中人口!Z1101</f>
        <v>130</v>
      </c>
      <c r="AA51" s="197">
        <f>年中人口!AA1101</f>
        <v>42</v>
      </c>
      <c r="AB51" s="197">
        <f>年中人口!AB1101</f>
        <v>11</v>
      </c>
      <c r="AC51" s="197">
        <f>年中人口!AC1101</f>
        <v>3</v>
      </c>
    </row>
    <row r="52" spans="1:29" ht="24.95" customHeight="1">
      <c r="A52" s="79" t="s">
        <v>1237</v>
      </c>
      <c r="B52" s="80" t="s">
        <v>455</v>
      </c>
      <c r="C52" s="197">
        <f t="shared" ref="C52" si="4">SUM(C53:C54)</f>
        <v>6444</v>
      </c>
      <c r="D52" s="197">
        <f>年中人口!D1102</f>
        <v>43</v>
      </c>
      <c r="E52" s="197">
        <f>年中人口!E1102</f>
        <v>194</v>
      </c>
      <c r="F52" s="197">
        <f>年中人口!F1102</f>
        <v>47</v>
      </c>
      <c r="G52" s="197">
        <f>年中人口!G1102</f>
        <v>52</v>
      </c>
      <c r="H52" s="197">
        <f>年中人口!H1102</f>
        <v>50</v>
      </c>
      <c r="I52" s="197">
        <f>年中人口!I1102</f>
        <v>45</v>
      </c>
      <c r="J52" s="197">
        <f>年中人口!J1102</f>
        <v>238</v>
      </c>
      <c r="K52" s="197">
        <f>年中人口!K1102</f>
        <v>293</v>
      </c>
      <c r="L52" s="197">
        <f>年中人口!L1102</f>
        <v>354</v>
      </c>
      <c r="M52" s="198">
        <f>年中人口!M1102</f>
        <v>414</v>
      </c>
      <c r="N52" s="199">
        <f>年中人口!N1102</f>
        <v>440</v>
      </c>
      <c r="O52" s="224">
        <f>年中人口!O1102</f>
        <v>507</v>
      </c>
      <c r="P52" s="197">
        <f>年中人口!P1102</f>
        <v>530</v>
      </c>
      <c r="Q52" s="197">
        <f>年中人口!Q1102</f>
        <v>479</v>
      </c>
      <c r="R52" s="197">
        <f>年中人口!R1102</f>
        <v>502</v>
      </c>
      <c r="S52" s="197">
        <f>年中人口!S1102</f>
        <v>599</v>
      </c>
      <c r="T52" s="197">
        <f>年中人口!T1102</f>
        <v>587</v>
      </c>
      <c r="U52" s="197">
        <f>年中人口!U1102</f>
        <v>442</v>
      </c>
      <c r="V52" s="197">
        <f>年中人口!V1102</f>
        <v>243</v>
      </c>
      <c r="W52" s="197">
        <f>年中人口!W1102</f>
        <v>197</v>
      </c>
      <c r="X52" s="197">
        <f>年中人口!X1102</f>
        <v>177</v>
      </c>
      <c r="Y52" s="197">
        <f>年中人口!Y1102</f>
        <v>123</v>
      </c>
      <c r="Z52" s="197">
        <f>年中人口!Z1102</f>
        <v>56</v>
      </c>
      <c r="AA52" s="197">
        <f>年中人口!AA1102</f>
        <v>21</v>
      </c>
      <c r="AB52" s="197">
        <f>年中人口!AB1102</f>
        <v>4</v>
      </c>
      <c r="AC52" s="197">
        <f>年中人口!AC1102</f>
        <v>1</v>
      </c>
    </row>
    <row r="53" spans="1:29" ht="14.45" customHeight="1">
      <c r="A53" s="291" t="s">
        <v>368</v>
      </c>
      <c r="B53" s="80" t="s">
        <v>456</v>
      </c>
      <c r="C53" s="197">
        <f t="shared" si="3"/>
        <v>3356</v>
      </c>
      <c r="D53" s="197">
        <f>年中人口!D1103</f>
        <v>21</v>
      </c>
      <c r="E53" s="197">
        <f>年中人口!E1103</f>
        <v>106</v>
      </c>
      <c r="F53" s="197">
        <f>年中人口!F1103</f>
        <v>29</v>
      </c>
      <c r="G53" s="197">
        <f>年中人口!G1103</f>
        <v>28</v>
      </c>
      <c r="H53" s="197">
        <f>年中人口!H1103</f>
        <v>25</v>
      </c>
      <c r="I53" s="197">
        <f>年中人口!I1103</f>
        <v>24</v>
      </c>
      <c r="J53" s="197">
        <f>年中人口!J1103</f>
        <v>131</v>
      </c>
      <c r="K53" s="197">
        <f>年中人口!K1103</f>
        <v>153</v>
      </c>
      <c r="L53" s="197">
        <f>年中人口!L1103</f>
        <v>178</v>
      </c>
      <c r="M53" s="198">
        <f>年中人口!M1103</f>
        <v>217</v>
      </c>
      <c r="N53" s="199">
        <f>年中人口!N1103</f>
        <v>234</v>
      </c>
      <c r="O53" s="224">
        <f>年中人口!O1103</f>
        <v>272</v>
      </c>
      <c r="P53" s="197">
        <f>年中人口!P1103</f>
        <v>276</v>
      </c>
      <c r="Q53" s="197">
        <f>年中人口!Q1103</f>
        <v>262</v>
      </c>
      <c r="R53" s="197">
        <f>年中人口!R1103</f>
        <v>275</v>
      </c>
      <c r="S53" s="197">
        <f>年中人口!S1103</f>
        <v>334</v>
      </c>
      <c r="T53" s="197">
        <f>年中人口!T1103</f>
        <v>309</v>
      </c>
      <c r="U53" s="197">
        <f>年中人口!U1103</f>
        <v>221</v>
      </c>
      <c r="V53" s="197">
        <f>年中人口!V1103</f>
        <v>120</v>
      </c>
      <c r="W53" s="197">
        <f>年中人口!W1103</f>
        <v>98</v>
      </c>
      <c r="X53" s="197">
        <f>年中人口!X1103</f>
        <v>59</v>
      </c>
      <c r="Y53" s="197">
        <f>年中人口!Y1103</f>
        <v>54</v>
      </c>
      <c r="Z53" s="197">
        <f>年中人口!Z1103</f>
        <v>26</v>
      </c>
      <c r="AA53" s="197">
        <f>年中人口!AA1103</f>
        <v>7</v>
      </c>
      <c r="AB53" s="197">
        <f>年中人口!AB1103</f>
        <v>3</v>
      </c>
      <c r="AC53" s="197">
        <f>年中人口!AC1103</f>
        <v>0</v>
      </c>
    </row>
    <row r="54" spans="1:29" ht="14.45" customHeight="1">
      <c r="A54" s="291"/>
      <c r="B54" s="80" t="s">
        <v>457</v>
      </c>
      <c r="C54" s="197">
        <f t="shared" si="3"/>
        <v>3088</v>
      </c>
      <c r="D54" s="197">
        <f>年中人口!D1104</f>
        <v>22</v>
      </c>
      <c r="E54" s="197">
        <f>年中人口!E1104</f>
        <v>88</v>
      </c>
      <c r="F54" s="197">
        <f>年中人口!F1104</f>
        <v>18</v>
      </c>
      <c r="G54" s="197">
        <f>年中人口!G1104</f>
        <v>24</v>
      </c>
      <c r="H54" s="197">
        <f>年中人口!H1104</f>
        <v>25</v>
      </c>
      <c r="I54" s="197">
        <f>年中人口!I1104</f>
        <v>21</v>
      </c>
      <c r="J54" s="197">
        <f>年中人口!J1104</f>
        <v>107</v>
      </c>
      <c r="K54" s="197">
        <f>年中人口!K1104</f>
        <v>140</v>
      </c>
      <c r="L54" s="197">
        <f>年中人口!L1104</f>
        <v>176</v>
      </c>
      <c r="M54" s="198">
        <f>年中人口!M1104</f>
        <v>197</v>
      </c>
      <c r="N54" s="199">
        <f>年中人口!N1104</f>
        <v>206</v>
      </c>
      <c r="O54" s="224">
        <f>年中人口!O1104</f>
        <v>235</v>
      </c>
      <c r="P54" s="197">
        <f>年中人口!P1104</f>
        <v>254</v>
      </c>
      <c r="Q54" s="197">
        <f>年中人口!Q1104</f>
        <v>217</v>
      </c>
      <c r="R54" s="197">
        <f>年中人口!R1104</f>
        <v>227</v>
      </c>
      <c r="S54" s="197">
        <f>年中人口!S1104</f>
        <v>265</v>
      </c>
      <c r="T54" s="197">
        <f>年中人口!T1104</f>
        <v>278</v>
      </c>
      <c r="U54" s="197">
        <f>年中人口!U1104</f>
        <v>221</v>
      </c>
      <c r="V54" s="197">
        <f>年中人口!V1104</f>
        <v>123</v>
      </c>
      <c r="W54" s="197">
        <f>年中人口!W1104</f>
        <v>99</v>
      </c>
      <c r="X54" s="197">
        <f>年中人口!X1104</f>
        <v>118</v>
      </c>
      <c r="Y54" s="197">
        <f>年中人口!Y1104</f>
        <v>69</v>
      </c>
      <c r="Z54" s="197">
        <f>年中人口!Z1104</f>
        <v>30</v>
      </c>
      <c r="AA54" s="197">
        <f>年中人口!AA1104</f>
        <v>14</v>
      </c>
      <c r="AB54" s="197">
        <f>年中人口!AB1104</f>
        <v>1</v>
      </c>
      <c r="AC54" s="197">
        <f>年中人口!AC1104</f>
        <v>1</v>
      </c>
    </row>
    <row r="55" spans="1:29" ht="24.95" customHeight="1">
      <c r="A55" s="79" t="s">
        <v>1238</v>
      </c>
      <c r="B55" s="80" t="s">
        <v>455</v>
      </c>
      <c r="C55" s="197">
        <f t="shared" ref="C55" si="5">SUM(C56:C57)</f>
        <v>11440</v>
      </c>
      <c r="D55" s="197">
        <f>年中人口!D1105</f>
        <v>74</v>
      </c>
      <c r="E55" s="197">
        <f>年中人口!E1105</f>
        <v>324</v>
      </c>
      <c r="F55" s="197">
        <f>年中人口!F1105</f>
        <v>84</v>
      </c>
      <c r="G55" s="197">
        <f>年中人口!G1105</f>
        <v>89</v>
      </c>
      <c r="H55" s="197">
        <f>年中人口!H1105</f>
        <v>79</v>
      </c>
      <c r="I55" s="197">
        <f>年中人口!I1105</f>
        <v>72</v>
      </c>
      <c r="J55" s="197">
        <f>年中人口!J1105</f>
        <v>438</v>
      </c>
      <c r="K55" s="197">
        <f>年中人口!K1105</f>
        <v>504</v>
      </c>
      <c r="L55" s="197">
        <f>年中人口!L1105</f>
        <v>659</v>
      </c>
      <c r="M55" s="198">
        <f>年中人口!M1105</f>
        <v>754</v>
      </c>
      <c r="N55" s="199">
        <f>年中人口!N1105</f>
        <v>701</v>
      </c>
      <c r="O55" s="224">
        <f>年中人口!O1105</f>
        <v>841</v>
      </c>
      <c r="P55" s="197">
        <f>年中人口!P1105</f>
        <v>854</v>
      </c>
      <c r="Q55" s="197">
        <f>年中人口!Q1105</f>
        <v>864</v>
      </c>
      <c r="R55" s="197">
        <f>年中人口!R1105</f>
        <v>893</v>
      </c>
      <c r="S55" s="197">
        <f>年中人口!S1105</f>
        <v>972</v>
      </c>
      <c r="T55" s="197">
        <f>年中人口!T1105</f>
        <v>906</v>
      </c>
      <c r="U55" s="197">
        <f>年中人口!U1105</f>
        <v>787</v>
      </c>
      <c r="V55" s="197">
        <f>年中人口!V1105</f>
        <v>531</v>
      </c>
      <c r="W55" s="197">
        <f>年中人口!W1105</f>
        <v>478</v>
      </c>
      <c r="X55" s="197">
        <f>年中人口!X1105</f>
        <v>364</v>
      </c>
      <c r="Y55" s="197">
        <f>年中人口!Y1105</f>
        <v>281</v>
      </c>
      <c r="Z55" s="197">
        <f>年中人口!Z1105</f>
        <v>155</v>
      </c>
      <c r="AA55" s="197">
        <f>年中人口!AA1105</f>
        <v>49</v>
      </c>
      <c r="AB55" s="197">
        <f>年中人口!AB1105</f>
        <v>11</v>
      </c>
      <c r="AC55" s="197">
        <f>年中人口!AC1105</f>
        <v>0</v>
      </c>
    </row>
    <row r="56" spans="1:29" ht="14.45" customHeight="1">
      <c r="A56" s="291" t="s">
        <v>1294</v>
      </c>
      <c r="B56" s="80" t="s">
        <v>456</v>
      </c>
      <c r="C56" s="197">
        <f t="shared" ref="C56:C57" si="6">SUM(D56,E56,J56:AC56)</f>
        <v>6074</v>
      </c>
      <c r="D56" s="197">
        <f>年中人口!D1106</f>
        <v>43</v>
      </c>
      <c r="E56" s="197">
        <f>年中人口!E1106</f>
        <v>185</v>
      </c>
      <c r="F56" s="197">
        <f>年中人口!F1106</f>
        <v>44</v>
      </c>
      <c r="G56" s="197">
        <f>年中人口!G1106</f>
        <v>54</v>
      </c>
      <c r="H56" s="197">
        <f>年中人口!H1106</f>
        <v>47</v>
      </c>
      <c r="I56" s="197">
        <f>年中人口!I1106</f>
        <v>40</v>
      </c>
      <c r="J56" s="197">
        <f>年中人口!J1106</f>
        <v>244</v>
      </c>
      <c r="K56" s="197">
        <f>年中人口!K1106</f>
        <v>274</v>
      </c>
      <c r="L56" s="197">
        <f>年中人口!L1106</f>
        <v>330</v>
      </c>
      <c r="M56" s="198">
        <f>年中人口!M1106</f>
        <v>399</v>
      </c>
      <c r="N56" s="199">
        <f>年中人口!N1106</f>
        <v>366</v>
      </c>
      <c r="O56" s="224">
        <f>年中人口!O1106</f>
        <v>449</v>
      </c>
      <c r="P56" s="197">
        <f>年中人口!P1106</f>
        <v>465</v>
      </c>
      <c r="Q56" s="197">
        <f>年中人口!Q1106</f>
        <v>492</v>
      </c>
      <c r="R56" s="197">
        <f>年中人口!R1106</f>
        <v>516</v>
      </c>
      <c r="S56" s="197">
        <f>年中人口!S1106</f>
        <v>543</v>
      </c>
      <c r="T56" s="197">
        <f>年中人口!T1106</f>
        <v>481</v>
      </c>
      <c r="U56" s="197">
        <f>年中人口!U1106</f>
        <v>398</v>
      </c>
      <c r="V56" s="197">
        <f>年中人口!V1106</f>
        <v>255</v>
      </c>
      <c r="W56" s="197">
        <f>年中人口!W1106</f>
        <v>242</v>
      </c>
      <c r="X56" s="197">
        <f>年中人口!X1106</f>
        <v>165</v>
      </c>
      <c r="Y56" s="197">
        <f>年中人口!Y1106</f>
        <v>119</v>
      </c>
      <c r="Z56" s="197">
        <f>年中人口!Z1106</f>
        <v>77</v>
      </c>
      <c r="AA56" s="197">
        <f>年中人口!AA1106</f>
        <v>26</v>
      </c>
      <c r="AB56" s="197">
        <f>年中人口!AB1106</f>
        <v>5</v>
      </c>
      <c r="AC56" s="197">
        <f>年中人口!AC1106</f>
        <v>0</v>
      </c>
    </row>
    <row r="57" spans="1:29" ht="14.45" customHeight="1">
      <c r="A57" s="299"/>
      <c r="B57" s="80" t="s">
        <v>457</v>
      </c>
      <c r="C57" s="197">
        <f t="shared" si="6"/>
        <v>5366</v>
      </c>
      <c r="D57" s="197">
        <f>年中人口!D1107</f>
        <v>31</v>
      </c>
      <c r="E57" s="197">
        <f>年中人口!E1107</f>
        <v>139</v>
      </c>
      <c r="F57" s="197">
        <f>年中人口!F1107</f>
        <v>40</v>
      </c>
      <c r="G57" s="197">
        <f>年中人口!G1107</f>
        <v>35</v>
      </c>
      <c r="H57" s="197">
        <f>年中人口!H1107</f>
        <v>32</v>
      </c>
      <c r="I57" s="197">
        <f>年中人口!I1107</f>
        <v>32</v>
      </c>
      <c r="J57" s="197">
        <f>年中人口!J1107</f>
        <v>194</v>
      </c>
      <c r="K57" s="197">
        <f>年中人口!K1107</f>
        <v>230</v>
      </c>
      <c r="L57" s="197">
        <f>年中人口!L1107</f>
        <v>329</v>
      </c>
      <c r="M57" s="198">
        <f>年中人口!M1107</f>
        <v>355</v>
      </c>
      <c r="N57" s="199">
        <f>年中人口!N1107</f>
        <v>335</v>
      </c>
      <c r="O57" s="224">
        <f>年中人口!O1107</f>
        <v>392</v>
      </c>
      <c r="P57" s="197">
        <f>年中人口!P1107</f>
        <v>389</v>
      </c>
      <c r="Q57" s="197">
        <f>年中人口!Q1107</f>
        <v>372</v>
      </c>
      <c r="R57" s="197">
        <f>年中人口!R1107</f>
        <v>377</v>
      </c>
      <c r="S57" s="197">
        <f>年中人口!S1107</f>
        <v>429</v>
      </c>
      <c r="T57" s="197">
        <f>年中人口!T1107</f>
        <v>425</v>
      </c>
      <c r="U57" s="197">
        <f>年中人口!U1107</f>
        <v>389</v>
      </c>
      <c r="V57" s="197">
        <f>年中人口!V1107</f>
        <v>276</v>
      </c>
      <c r="W57" s="197">
        <f>年中人口!W1107</f>
        <v>236</v>
      </c>
      <c r="X57" s="197">
        <f>年中人口!X1107</f>
        <v>199</v>
      </c>
      <c r="Y57" s="197">
        <f>年中人口!Y1107</f>
        <v>162</v>
      </c>
      <c r="Z57" s="197">
        <f>年中人口!Z1107</f>
        <v>78</v>
      </c>
      <c r="AA57" s="197">
        <f>年中人口!AA1107</f>
        <v>23</v>
      </c>
      <c r="AB57" s="197">
        <f>年中人口!AB1107</f>
        <v>6</v>
      </c>
      <c r="AC57" s="197">
        <f>年中人口!AC1107</f>
        <v>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50:A51"/>
    <mergeCell ref="A56:A57"/>
    <mergeCell ref="A53:A54"/>
    <mergeCell ref="A20:A21"/>
    <mergeCell ref="A38:A39"/>
    <mergeCell ref="A41:A42"/>
    <mergeCell ref="A47:A48"/>
    <mergeCell ref="A35:A36"/>
    <mergeCell ref="A23:A24"/>
    <mergeCell ref="A26:A27"/>
    <mergeCell ref="A8:A9"/>
    <mergeCell ref="A29:A30"/>
    <mergeCell ref="A32:A33"/>
    <mergeCell ref="A44:A45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>
    <pageSetUpPr autoPageBreaks="0"/>
  </sheetPr>
  <dimension ref="A1:AC94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1239</v>
      </c>
      <c r="B7" s="80" t="s">
        <v>455</v>
      </c>
      <c r="C7" s="197">
        <f>C8+C9</f>
        <v>8924</v>
      </c>
      <c r="D7" s="197">
        <f>年中人口!D1108</f>
        <v>53</v>
      </c>
      <c r="E7" s="197">
        <f>年中人口!E1108</f>
        <v>206</v>
      </c>
      <c r="F7" s="197">
        <f>年中人口!F1108</f>
        <v>49</v>
      </c>
      <c r="G7" s="197">
        <f>年中人口!G1108</f>
        <v>53</v>
      </c>
      <c r="H7" s="197">
        <f>年中人口!H1108</f>
        <v>58</v>
      </c>
      <c r="I7" s="197">
        <f>年中人口!I1108</f>
        <v>46</v>
      </c>
      <c r="J7" s="197">
        <f>年中人口!J1108</f>
        <v>234</v>
      </c>
      <c r="K7" s="197">
        <f>年中人口!K1108</f>
        <v>296</v>
      </c>
      <c r="L7" s="197">
        <f>年中人口!L1108</f>
        <v>404</v>
      </c>
      <c r="M7" s="230">
        <f>年中人口!M1108</f>
        <v>403</v>
      </c>
      <c r="N7" s="246">
        <f>年中人口!N1108</f>
        <v>455</v>
      </c>
      <c r="O7" s="197">
        <f>年中人口!O1108</f>
        <v>648</v>
      </c>
      <c r="P7" s="197">
        <f>年中人口!P1108</f>
        <v>686</v>
      </c>
      <c r="Q7" s="197">
        <f>年中人口!Q1108</f>
        <v>694</v>
      </c>
      <c r="R7" s="197">
        <f>年中人口!R1108</f>
        <v>753</v>
      </c>
      <c r="S7" s="197">
        <f>年中人口!S1108</f>
        <v>800</v>
      </c>
      <c r="T7" s="197">
        <f>年中人口!T1108</f>
        <v>759</v>
      </c>
      <c r="U7" s="197">
        <f>年中人口!U1108</f>
        <v>715</v>
      </c>
      <c r="V7" s="197">
        <f>年中人口!V1108</f>
        <v>493</v>
      </c>
      <c r="W7" s="197">
        <f>年中人口!W1108</f>
        <v>402</v>
      </c>
      <c r="X7" s="197">
        <f>年中人口!X1108</f>
        <v>372</v>
      </c>
      <c r="Y7" s="197">
        <f>年中人口!Y1108</f>
        <v>300</v>
      </c>
      <c r="Z7" s="197">
        <f>年中人口!Z1108</f>
        <v>183</v>
      </c>
      <c r="AA7" s="197">
        <f>年中人口!AA1108</f>
        <v>58</v>
      </c>
      <c r="AB7" s="197">
        <f>年中人口!AB1108</f>
        <v>10</v>
      </c>
      <c r="AC7" s="197">
        <f>年中人口!AC1108</f>
        <v>0</v>
      </c>
    </row>
    <row r="8" spans="1:29" ht="14.45" customHeight="1">
      <c r="A8" s="291" t="s">
        <v>369</v>
      </c>
      <c r="B8" s="80" t="s">
        <v>456</v>
      </c>
      <c r="C8" s="197">
        <f>SUM(D8,E8,J8:AC8)</f>
        <v>4916</v>
      </c>
      <c r="D8" s="197">
        <f>年中人口!D1109</f>
        <v>27</v>
      </c>
      <c r="E8" s="197">
        <f>年中人口!E1109</f>
        <v>107</v>
      </c>
      <c r="F8" s="197">
        <f>年中人口!F1109</f>
        <v>27</v>
      </c>
      <c r="G8" s="197">
        <f>年中人口!G1109</f>
        <v>29</v>
      </c>
      <c r="H8" s="197">
        <f>年中人口!H1109</f>
        <v>28</v>
      </c>
      <c r="I8" s="197">
        <f>年中人口!I1109</f>
        <v>23</v>
      </c>
      <c r="J8" s="197">
        <f>年中人口!J1109</f>
        <v>119</v>
      </c>
      <c r="K8" s="197">
        <f>年中人口!K1109</f>
        <v>154</v>
      </c>
      <c r="L8" s="197">
        <f>年中人口!L1109</f>
        <v>211</v>
      </c>
      <c r="M8" s="198">
        <f>年中人口!M1109</f>
        <v>209</v>
      </c>
      <c r="N8" s="199">
        <f>年中人口!N1109</f>
        <v>243</v>
      </c>
      <c r="O8" s="197">
        <f>年中人口!O1109</f>
        <v>365</v>
      </c>
      <c r="P8" s="197">
        <f>年中人口!P1109</f>
        <v>434</v>
      </c>
      <c r="Q8" s="197">
        <f>年中人口!Q1109</f>
        <v>434</v>
      </c>
      <c r="R8" s="197">
        <f>年中人口!R1109</f>
        <v>499</v>
      </c>
      <c r="S8" s="197">
        <f>年中人口!S1109</f>
        <v>498</v>
      </c>
      <c r="T8" s="197">
        <f>年中人口!T1109</f>
        <v>433</v>
      </c>
      <c r="U8" s="197">
        <f>年中人口!U1109</f>
        <v>366</v>
      </c>
      <c r="V8" s="197">
        <f>年中人口!V1109</f>
        <v>232</v>
      </c>
      <c r="W8" s="197">
        <f>年中人口!W1109</f>
        <v>166</v>
      </c>
      <c r="X8" s="197">
        <f>年中人口!X1109</f>
        <v>159</v>
      </c>
      <c r="Y8" s="197">
        <f>年中人口!Y1109</f>
        <v>136</v>
      </c>
      <c r="Z8" s="197">
        <f>年中人口!Z1109</f>
        <v>90</v>
      </c>
      <c r="AA8" s="197">
        <f>年中人口!AA1109</f>
        <v>29</v>
      </c>
      <c r="AB8" s="197">
        <f>年中人口!AB1109</f>
        <v>5</v>
      </c>
      <c r="AC8" s="197">
        <f>年中人口!AC1109</f>
        <v>0</v>
      </c>
    </row>
    <row r="9" spans="1:29" ht="14.45" customHeight="1">
      <c r="A9" s="291"/>
      <c r="B9" s="80" t="s">
        <v>457</v>
      </c>
      <c r="C9" s="197">
        <f>SUM(D9,E9,J9:AC9)</f>
        <v>4008</v>
      </c>
      <c r="D9" s="197">
        <f>年中人口!D1110</f>
        <v>26</v>
      </c>
      <c r="E9" s="197">
        <f>年中人口!E1110</f>
        <v>99</v>
      </c>
      <c r="F9" s="197">
        <f>年中人口!F1110</f>
        <v>22</v>
      </c>
      <c r="G9" s="197">
        <f>年中人口!G1110</f>
        <v>24</v>
      </c>
      <c r="H9" s="197">
        <f>年中人口!H1110</f>
        <v>30</v>
      </c>
      <c r="I9" s="197">
        <f>年中人口!I1110</f>
        <v>23</v>
      </c>
      <c r="J9" s="197">
        <f>年中人口!J1110</f>
        <v>115</v>
      </c>
      <c r="K9" s="197">
        <f>年中人口!K1110</f>
        <v>142</v>
      </c>
      <c r="L9" s="197">
        <f>年中人口!L1110</f>
        <v>193</v>
      </c>
      <c r="M9" s="198">
        <f>年中人口!M1110</f>
        <v>194</v>
      </c>
      <c r="N9" s="199">
        <f>年中人口!N1110</f>
        <v>212</v>
      </c>
      <c r="O9" s="197">
        <f>年中人口!O1110</f>
        <v>283</v>
      </c>
      <c r="P9" s="197">
        <f>年中人口!P1110</f>
        <v>252</v>
      </c>
      <c r="Q9" s="197">
        <f>年中人口!Q1110</f>
        <v>260</v>
      </c>
      <c r="R9" s="197">
        <f>年中人口!R1110</f>
        <v>254</v>
      </c>
      <c r="S9" s="197">
        <f>年中人口!S1110</f>
        <v>302</v>
      </c>
      <c r="T9" s="197">
        <f>年中人口!T1110</f>
        <v>326</v>
      </c>
      <c r="U9" s="197">
        <f>年中人口!U1110</f>
        <v>349</v>
      </c>
      <c r="V9" s="197">
        <f>年中人口!V1110</f>
        <v>261</v>
      </c>
      <c r="W9" s="197">
        <f>年中人口!W1110</f>
        <v>236</v>
      </c>
      <c r="X9" s="197">
        <f>年中人口!X1110</f>
        <v>213</v>
      </c>
      <c r="Y9" s="197">
        <f>年中人口!Y1110</f>
        <v>164</v>
      </c>
      <c r="Z9" s="197">
        <f>年中人口!Z1110</f>
        <v>93</v>
      </c>
      <c r="AA9" s="197">
        <f>年中人口!AA1110</f>
        <v>29</v>
      </c>
      <c r="AB9" s="197">
        <f>年中人口!AB1110</f>
        <v>5</v>
      </c>
      <c r="AC9" s="197">
        <f>年中人口!AC1110</f>
        <v>0</v>
      </c>
    </row>
    <row r="10" spans="1:29" ht="24.95" customHeight="1">
      <c r="A10" s="79" t="s">
        <v>1240</v>
      </c>
      <c r="B10" s="80" t="s">
        <v>455</v>
      </c>
      <c r="C10" s="197">
        <f>C11+C12</f>
        <v>7668</v>
      </c>
      <c r="D10" s="197">
        <f>年中人口!D1111</f>
        <v>38</v>
      </c>
      <c r="E10" s="197">
        <f>年中人口!E1111</f>
        <v>141</v>
      </c>
      <c r="F10" s="197">
        <f>年中人口!F1111</f>
        <v>40</v>
      </c>
      <c r="G10" s="197">
        <f>年中人口!G1111</f>
        <v>36</v>
      </c>
      <c r="H10" s="197">
        <f>年中人口!H1111</f>
        <v>32</v>
      </c>
      <c r="I10" s="197">
        <f>年中人口!I1111</f>
        <v>33</v>
      </c>
      <c r="J10" s="197">
        <f>年中人口!J1111</f>
        <v>214</v>
      </c>
      <c r="K10" s="197">
        <f>年中人口!K1111</f>
        <v>262</v>
      </c>
      <c r="L10" s="197">
        <f>年中人口!L1111</f>
        <v>317</v>
      </c>
      <c r="M10" s="198">
        <f>年中人口!M1111</f>
        <v>414</v>
      </c>
      <c r="N10" s="199">
        <f>年中人口!N1111</f>
        <v>360</v>
      </c>
      <c r="O10" s="197">
        <f>年中人口!O1111</f>
        <v>488</v>
      </c>
      <c r="P10" s="197">
        <f>年中人口!P1111</f>
        <v>547</v>
      </c>
      <c r="Q10" s="197">
        <f>年中人口!Q1111</f>
        <v>538</v>
      </c>
      <c r="R10" s="197">
        <f>年中人口!R1111</f>
        <v>718</v>
      </c>
      <c r="S10" s="197">
        <f>年中人口!S1111</f>
        <v>746</v>
      </c>
      <c r="T10" s="197">
        <f>年中人口!T1111</f>
        <v>656</v>
      </c>
      <c r="U10" s="197">
        <f>年中人口!U1111</f>
        <v>549</v>
      </c>
      <c r="V10" s="197">
        <f>年中人口!V1111</f>
        <v>441</v>
      </c>
      <c r="W10" s="197">
        <f>年中人口!W1111</f>
        <v>452</v>
      </c>
      <c r="X10" s="197">
        <f>年中人口!X1111</f>
        <v>360</v>
      </c>
      <c r="Y10" s="197">
        <f>年中人口!Y1111</f>
        <v>245</v>
      </c>
      <c r="Z10" s="197">
        <f>年中人口!Z1111</f>
        <v>134</v>
      </c>
      <c r="AA10" s="197">
        <f>年中人口!AA1111</f>
        <v>41</v>
      </c>
      <c r="AB10" s="197">
        <f>年中人口!AB1111</f>
        <v>6</v>
      </c>
      <c r="AC10" s="197">
        <f>年中人口!AC1111</f>
        <v>1</v>
      </c>
    </row>
    <row r="11" spans="1:29" ht="14.45" customHeight="1">
      <c r="A11" s="291" t="s">
        <v>370</v>
      </c>
      <c r="B11" s="80" t="s">
        <v>456</v>
      </c>
      <c r="C11" s="197">
        <f>SUM(D11,E11,J11:AC11)</f>
        <v>4348</v>
      </c>
      <c r="D11" s="197">
        <f>年中人口!D1112</f>
        <v>18</v>
      </c>
      <c r="E11" s="197">
        <f>年中人口!E1112</f>
        <v>79</v>
      </c>
      <c r="F11" s="197">
        <f>年中人口!F1112</f>
        <v>23</v>
      </c>
      <c r="G11" s="197">
        <f>年中人口!G1112</f>
        <v>21</v>
      </c>
      <c r="H11" s="197">
        <f>年中人口!H1112</f>
        <v>17</v>
      </c>
      <c r="I11" s="197">
        <f>年中人口!I1112</f>
        <v>18</v>
      </c>
      <c r="J11" s="197">
        <f>年中人口!J1112</f>
        <v>117</v>
      </c>
      <c r="K11" s="197">
        <f>年中人口!K1112</f>
        <v>141</v>
      </c>
      <c r="L11" s="197">
        <f>年中人口!L1112</f>
        <v>174</v>
      </c>
      <c r="M11" s="198">
        <f>年中人口!M1112</f>
        <v>218</v>
      </c>
      <c r="N11" s="199">
        <f>年中人口!N1112</f>
        <v>204</v>
      </c>
      <c r="O11" s="197">
        <f>年中人口!O1112</f>
        <v>291</v>
      </c>
      <c r="P11" s="197">
        <f>年中人口!P1112</f>
        <v>358</v>
      </c>
      <c r="Q11" s="197">
        <f>年中人口!Q1112</f>
        <v>357</v>
      </c>
      <c r="R11" s="197">
        <f>年中人口!R1112</f>
        <v>482</v>
      </c>
      <c r="S11" s="197">
        <f>年中人口!S1112</f>
        <v>488</v>
      </c>
      <c r="T11" s="197">
        <f>年中人口!T1112</f>
        <v>371</v>
      </c>
      <c r="U11" s="197">
        <f>年中人口!U1112</f>
        <v>271</v>
      </c>
      <c r="V11" s="197">
        <f>年中人口!V1112</f>
        <v>195</v>
      </c>
      <c r="W11" s="197">
        <f>年中人口!W1112</f>
        <v>231</v>
      </c>
      <c r="X11" s="197">
        <f>年中人口!X1112</f>
        <v>163</v>
      </c>
      <c r="Y11" s="197">
        <f>年中人口!Y1112</f>
        <v>109</v>
      </c>
      <c r="Z11" s="197">
        <f>年中人口!Z1112</f>
        <v>61</v>
      </c>
      <c r="AA11" s="197">
        <f>年中人口!AA1112</f>
        <v>18</v>
      </c>
      <c r="AB11" s="197">
        <f>年中人口!AB1112</f>
        <v>1</v>
      </c>
      <c r="AC11" s="197">
        <f>年中人口!AC1112</f>
        <v>1</v>
      </c>
    </row>
    <row r="12" spans="1:29" ht="14.45" customHeight="1">
      <c r="A12" s="291"/>
      <c r="B12" s="80" t="s">
        <v>457</v>
      </c>
      <c r="C12" s="197">
        <f>SUM(D12,E12,J12:AC12)</f>
        <v>3320</v>
      </c>
      <c r="D12" s="197">
        <f>年中人口!D1113</f>
        <v>20</v>
      </c>
      <c r="E12" s="197">
        <f>年中人口!E1113</f>
        <v>62</v>
      </c>
      <c r="F12" s="197">
        <f>年中人口!F1113</f>
        <v>17</v>
      </c>
      <c r="G12" s="197">
        <f>年中人口!G1113</f>
        <v>15</v>
      </c>
      <c r="H12" s="197">
        <f>年中人口!H1113</f>
        <v>15</v>
      </c>
      <c r="I12" s="197">
        <f>年中人口!I1113</f>
        <v>15</v>
      </c>
      <c r="J12" s="197">
        <f>年中人口!J1113</f>
        <v>97</v>
      </c>
      <c r="K12" s="197">
        <f>年中人口!K1113</f>
        <v>121</v>
      </c>
      <c r="L12" s="197">
        <f>年中人口!L1113</f>
        <v>143</v>
      </c>
      <c r="M12" s="198">
        <f>年中人口!M1113</f>
        <v>196</v>
      </c>
      <c r="N12" s="199">
        <f>年中人口!N1113</f>
        <v>156</v>
      </c>
      <c r="O12" s="197">
        <f>年中人口!O1113</f>
        <v>197</v>
      </c>
      <c r="P12" s="197">
        <f>年中人口!P1113</f>
        <v>189</v>
      </c>
      <c r="Q12" s="197">
        <f>年中人口!Q1113</f>
        <v>181</v>
      </c>
      <c r="R12" s="197">
        <f>年中人口!R1113</f>
        <v>236</v>
      </c>
      <c r="S12" s="197">
        <f>年中人口!S1113</f>
        <v>258</v>
      </c>
      <c r="T12" s="197">
        <f>年中人口!T1113</f>
        <v>285</v>
      </c>
      <c r="U12" s="197">
        <f>年中人口!U1113</f>
        <v>278</v>
      </c>
      <c r="V12" s="197">
        <f>年中人口!V1113</f>
        <v>246</v>
      </c>
      <c r="W12" s="197">
        <f>年中人口!W1113</f>
        <v>221</v>
      </c>
      <c r="X12" s="197">
        <f>年中人口!X1113</f>
        <v>197</v>
      </c>
      <c r="Y12" s="197">
        <f>年中人口!Y1113</f>
        <v>136</v>
      </c>
      <c r="Z12" s="197">
        <f>年中人口!Z1113</f>
        <v>73</v>
      </c>
      <c r="AA12" s="197">
        <f>年中人口!AA1113</f>
        <v>23</v>
      </c>
      <c r="AB12" s="197">
        <f>年中人口!AB1113</f>
        <v>5</v>
      </c>
      <c r="AC12" s="197">
        <f>年中人口!AC1113</f>
        <v>0</v>
      </c>
    </row>
    <row r="13" spans="1:29" ht="24.95" customHeight="1">
      <c r="A13" s="79" t="s">
        <v>1241</v>
      </c>
      <c r="B13" s="80" t="s">
        <v>455</v>
      </c>
      <c r="C13" s="197">
        <f>C14+C15</f>
        <v>8154</v>
      </c>
      <c r="D13" s="197">
        <f>年中人口!D1114</f>
        <v>48</v>
      </c>
      <c r="E13" s="197">
        <f>年中人口!E1114</f>
        <v>200</v>
      </c>
      <c r="F13" s="197">
        <f>年中人口!F1114</f>
        <v>48</v>
      </c>
      <c r="G13" s="197">
        <f>年中人口!G1114</f>
        <v>48</v>
      </c>
      <c r="H13" s="197">
        <f>年中人口!H1114</f>
        <v>53</v>
      </c>
      <c r="I13" s="197">
        <f>年中人口!I1114</f>
        <v>51</v>
      </c>
      <c r="J13" s="197">
        <f>年中人口!J1114</f>
        <v>270</v>
      </c>
      <c r="K13" s="197">
        <f>年中人口!K1114</f>
        <v>313</v>
      </c>
      <c r="L13" s="197">
        <f>年中人口!L1114</f>
        <v>465</v>
      </c>
      <c r="M13" s="198">
        <f>年中人口!M1114</f>
        <v>507</v>
      </c>
      <c r="N13" s="199">
        <f>年中人口!N1114</f>
        <v>462</v>
      </c>
      <c r="O13" s="197">
        <f>年中人口!O1114</f>
        <v>579</v>
      </c>
      <c r="P13" s="197">
        <f>年中人口!P1114</f>
        <v>578</v>
      </c>
      <c r="Q13" s="197">
        <f>年中人口!Q1114</f>
        <v>577</v>
      </c>
      <c r="R13" s="197">
        <f>年中人口!R1114</f>
        <v>733</v>
      </c>
      <c r="S13" s="197">
        <f>年中人口!S1114</f>
        <v>711</v>
      </c>
      <c r="T13" s="197">
        <f>年中人口!T1114</f>
        <v>621</v>
      </c>
      <c r="U13" s="197">
        <f>年中人口!U1114</f>
        <v>584</v>
      </c>
      <c r="V13" s="197">
        <f>年中人口!V1114</f>
        <v>408</v>
      </c>
      <c r="W13" s="197">
        <f>年中人口!W1114</f>
        <v>364</v>
      </c>
      <c r="X13" s="197">
        <f>年中人口!X1114</f>
        <v>316</v>
      </c>
      <c r="Y13" s="197">
        <f>年中人口!Y1114</f>
        <v>230</v>
      </c>
      <c r="Z13" s="197">
        <f>年中人口!Z1114</f>
        <v>126</v>
      </c>
      <c r="AA13" s="197">
        <f>年中人口!AA1114</f>
        <v>47</v>
      </c>
      <c r="AB13" s="197">
        <f>年中人口!AB1114</f>
        <v>11</v>
      </c>
      <c r="AC13" s="197">
        <f>年中人口!AC1114</f>
        <v>4</v>
      </c>
    </row>
    <row r="14" spans="1:29" ht="14.45" customHeight="1">
      <c r="A14" s="291" t="s">
        <v>371</v>
      </c>
      <c r="B14" s="80" t="s">
        <v>456</v>
      </c>
      <c r="C14" s="197">
        <f>SUM(D14,E14,J14:AC14)</f>
        <v>4366</v>
      </c>
      <c r="D14" s="197">
        <f>年中人口!D1115</f>
        <v>20</v>
      </c>
      <c r="E14" s="197">
        <f>年中人口!E1115</f>
        <v>104</v>
      </c>
      <c r="F14" s="197">
        <f>年中人口!F1115</f>
        <v>24</v>
      </c>
      <c r="G14" s="197">
        <f>年中人口!G1115</f>
        <v>24</v>
      </c>
      <c r="H14" s="197">
        <f>年中人口!H1115</f>
        <v>28</v>
      </c>
      <c r="I14" s="197">
        <f>年中人口!I1115</f>
        <v>28</v>
      </c>
      <c r="J14" s="197">
        <f>年中人口!J1115</f>
        <v>145</v>
      </c>
      <c r="K14" s="197">
        <f>年中人口!K1115</f>
        <v>166</v>
      </c>
      <c r="L14" s="197">
        <f>年中人口!L1115</f>
        <v>235</v>
      </c>
      <c r="M14" s="198">
        <f>年中人口!M1115</f>
        <v>259</v>
      </c>
      <c r="N14" s="199">
        <f>年中人口!N1115</f>
        <v>265</v>
      </c>
      <c r="O14" s="197">
        <f>年中人口!O1115</f>
        <v>313</v>
      </c>
      <c r="P14" s="197">
        <f>年中人口!P1115</f>
        <v>326</v>
      </c>
      <c r="Q14" s="197">
        <f>年中人口!Q1115</f>
        <v>340</v>
      </c>
      <c r="R14" s="197">
        <f>年中人口!R1115</f>
        <v>441</v>
      </c>
      <c r="S14" s="197">
        <f>年中人口!S1115</f>
        <v>425</v>
      </c>
      <c r="T14" s="197">
        <f>年中人口!T1115</f>
        <v>337</v>
      </c>
      <c r="U14" s="197">
        <f>年中人口!U1115</f>
        <v>290</v>
      </c>
      <c r="V14" s="197">
        <f>年中人口!V1115</f>
        <v>197</v>
      </c>
      <c r="W14" s="197">
        <f>年中人口!W1115</f>
        <v>178</v>
      </c>
      <c r="X14" s="197">
        <f>年中人口!X1115</f>
        <v>142</v>
      </c>
      <c r="Y14" s="197">
        <f>年中人口!Y1115</f>
        <v>100</v>
      </c>
      <c r="Z14" s="197">
        <f>年中人口!Z1115</f>
        <v>54</v>
      </c>
      <c r="AA14" s="197">
        <f>年中人口!AA1115</f>
        <v>23</v>
      </c>
      <c r="AB14" s="197">
        <f>年中人口!AB1115</f>
        <v>3</v>
      </c>
      <c r="AC14" s="197">
        <f>年中人口!AC1115</f>
        <v>3</v>
      </c>
    </row>
    <row r="15" spans="1:29" ht="14.45" customHeight="1">
      <c r="A15" s="291"/>
      <c r="B15" s="80" t="s">
        <v>457</v>
      </c>
      <c r="C15" s="197">
        <f>SUM(D15,E15,J15:AC15)</f>
        <v>3788</v>
      </c>
      <c r="D15" s="197">
        <f>年中人口!D1116</f>
        <v>28</v>
      </c>
      <c r="E15" s="197">
        <f>年中人口!E1116</f>
        <v>96</v>
      </c>
      <c r="F15" s="197">
        <f>年中人口!F1116</f>
        <v>24</v>
      </c>
      <c r="G15" s="197">
        <f>年中人口!G1116</f>
        <v>24</v>
      </c>
      <c r="H15" s="197">
        <f>年中人口!H1116</f>
        <v>25</v>
      </c>
      <c r="I15" s="197">
        <f>年中人口!I1116</f>
        <v>23</v>
      </c>
      <c r="J15" s="197">
        <f>年中人口!J1116</f>
        <v>125</v>
      </c>
      <c r="K15" s="197">
        <f>年中人口!K1116</f>
        <v>147</v>
      </c>
      <c r="L15" s="197">
        <f>年中人口!L1116</f>
        <v>230</v>
      </c>
      <c r="M15" s="198">
        <f>年中人口!M1116</f>
        <v>248</v>
      </c>
      <c r="N15" s="199">
        <f>年中人口!N1116</f>
        <v>197</v>
      </c>
      <c r="O15" s="197">
        <f>年中人口!O1116</f>
        <v>266</v>
      </c>
      <c r="P15" s="197">
        <f>年中人口!P1116</f>
        <v>252</v>
      </c>
      <c r="Q15" s="197">
        <f>年中人口!Q1116</f>
        <v>237</v>
      </c>
      <c r="R15" s="197">
        <f>年中人口!R1116</f>
        <v>292</v>
      </c>
      <c r="S15" s="197">
        <f>年中人口!S1116</f>
        <v>286</v>
      </c>
      <c r="T15" s="197">
        <f>年中人口!T1116</f>
        <v>284</v>
      </c>
      <c r="U15" s="197">
        <f>年中人口!U1116</f>
        <v>294</v>
      </c>
      <c r="V15" s="197">
        <f>年中人口!V1116</f>
        <v>211</v>
      </c>
      <c r="W15" s="197">
        <f>年中人口!W1116</f>
        <v>186</v>
      </c>
      <c r="X15" s="197">
        <f>年中人口!X1116</f>
        <v>174</v>
      </c>
      <c r="Y15" s="197">
        <f>年中人口!Y1116</f>
        <v>130</v>
      </c>
      <c r="Z15" s="197">
        <f>年中人口!Z1116</f>
        <v>72</v>
      </c>
      <c r="AA15" s="197">
        <f>年中人口!AA1116</f>
        <v>24</v>
      </c>
      <c r="AB15" s="197">
        <f>年中人口!AB1116</f>
        <v>8</v>
      </c>
      <c r="AC15" s="197">
        <f>年中人口!AC1116</f>
        <v>1</v>
      </c>
    </row>
    <row r="16" spans="1:29" ht="24.95" customHeight="1">
      <c r="A16" s="79" t="s">
        <v>1242</v>
      </c>
      <c r="B16" s="80" t="s">
        <v>455</v>
      </c>
      <c r="C16" s="197">
        <f>C17+C18</f>
        <v>8539</v>
      </c>
      <c r="D16" s="197">
        <f>年中人口!D1117</f>
        <v>45</v>
      </c>
      <c r="E16" s="197">
        <f>年中人口!E1117</f>
        <v>208</v>
      </c>
      <c r="F16" s="197">
        <f>年中人口!F1117</f>
        <v>50</v>
      </c>
      <c r="G16" s="197">
        <f>年中人口!G1117</f>
        <v>56</v>
      </c>
      <c r="H16" s="197">
        <f>年中人口!H1117</f>
        <v>53</v>
      </c>
      <c r="I16" s="197">
        <f>年中人口!I1117</f>
        <v>49</v>
      </c>
      <c r="J16" s="197">
        <f>年中人口!J1117</f>
        <v>268</v>
      </c>
      <c r="K16" s="197">
        <f>年中人口!K1117</f>
        <v>394</v>
      </c>
      <c r="L16" s="197">
        <f>年中人口!L1117</f>
        <v>486</v>
      </c>
      <c r="M16" s="198">
        <f>年中人口!M1117</f>
        <v>523</v>
      </c>
      <c r="N16" s="199">
        <f>年中人口!N1117</f>
        <v>437</v>
      </c>
      <c r="O16" s="197">
        <f>年中人口!O1117</f>
        <v>573</v>
      </c>
      <c r="P16" s="197">
        <f>年中人口!P1117</f>
        <v>628</v>
      </c>
      <c r="Q16" s="197">
        <f>年中人口!Q1117</f>
        <v>676</v>
      </c>
      <c r="R16" s="197">
        <f>年中人口!R1117</f>
        <v>645</v>
      </c>
      <c r="S16" s="197">
        <f>年中人口!S1117</f>
        <v>715</v>
      </c>
      <c r="T16" s="197">
        <f>年中人口!T1117</f>
        <v>669</v>
      </c>
      <c r="U16" s="197">
        <f>年中人口!U1117</f>
        <v>624</v>
      </c>
      <c r="V16" s="197">
        <f>年中人口!V1117</f>
        <v>455</v>
      </c>
      <c r="W16" s="197">
        <f>年中人口!W1117</f>
        <v>361</v>
      </c>
      <c r="X16" s="197">
        <f>年中人口!X1117</f>
        <v>338</v>
      </c>
      <c r="Y16" s="197">
        <f>年中人口!Y1117</f>
        <v>255</v>
      </c>
      <c r="Z16" s="197">
        <f>年中人口!Z1117</f>
        <v>150</v>
      </c>
      <c r="AA16" s="197">
        <f>年中人口!AA1117</f>
        <v>72</v>
      </c>
      <c r="AB16" s="197">
        <f>年中人口!AB1117</f>
        <v>14</v>
      </c>
      <c r="AC16" s="197">
        <f>年中人口!AC1117</f>
        <v>3</v>
      </c>
    </row>
    <row r="17" spans="1:29" ht="14.45" customHeight="1">
      <c r="A17" s="291" t="s">
        <v>372</v>
      </c>
      <c r="B17" s="80" t="s">
        <v>456</v>
      </c>
      <c r="C17" s="197">
        <f>SUM(D17,E17,J17:AC17)</f>
        <v>4475</v>
      </c>
      <c r="D17" s="197">
        <f>年中人口!D1118</f>
        <v>21</v>
      </c>
      <c r="E17" s="197">
        <f>年中人口!E1118</f>
        <v>110</v>
      </c>
      <c r="F17" s="197">
        <f>年中人口!F1118</f>
        <v>28</v>
      </c>
      <c r="G17" s="197">
        <f>年中人口!G1118</f>
        <v>30</v>
      </c>
      <c r="H17" s="197">
        <f>年中人口!H1118</f>
        <v>27</v>
      </c>
      <c r="I17" s="197">
        <f>年中人口!I1118</f>
        <v>25</v>
      </c>
      <c r="J17" s="197">
        <f>年中人口!J1118</f>
        <v>152</v>
      </c>
      <c r="K17" s="197">
        <f>年中人口!K1118</f>
        <v>213</v>
      </c>
      <c r="L17" s="197">
        <f>年中人口!L1118</f>
        <v>232</v>
      </c>
      <c r="M17" s="198">
        <f>年中人口!M1118</f>
        <v>280</v>
      </c>
      <c r="N17" s="199">
        <f>年中人口!N1118</f>
        <v>230</v>
      </c>
      <c r="O17" s="197">
        <f>年中人口!O1118</f>
        <v>299</v>
      </c>
      <c r="P17" s="197">
        <f>年中人口!P1118</f>
        <v>348</v>
      </c>
      <c r="Q17" s="197">
        <f>年中人口!Q1118</f>
        <v>380</v>
      </c>
      <c r="R17" s="197">
        <f>年中人口!R1118</f>
        <v>373</v>
      </c>
      <c r="S17" s="197">
        <f>年中人口!S1118</f>
        <v>417</v>
      </c>
      <c r="T17" s="197">
        <f>年中人口!T1118</f>
        <v>345</v>
      </c>
      <c r="U17" s="197">
        <f>年中人口!U1118</f>
        <v>310</v>
      </c>
      <c r="V17" s="197">
        <f>年中人口!V1118</f>
        <v>227</v>
      </c>
      <c r="W17" s="197">
        <f>年中人口!W1118</f>
        <v>163</v>
      </c>
      <c r="X17" s="197">
        <f>年中人口!X1118</f>
        <v>150</v>
      </c>
      <c r="Y17" s="197">
        <f>年中人口!Y1118</f>
        <v>108</v>
      </c>
      <c r="Z17" s="197">
        <f>年中人口!Z1118</f>
        <v>74</v>
      </c>
      <c r="AA17" s="197">
        <f>年中人口!AA1118</f>
        <v>35</v>
      </c>
      <c r="AB17" s="197">
        <f>年中人口!AB1118</f>
        <v>6</v>
      </c>
      <c r="AC17" s="197">
        <f>年中人口!AC1118</f>
        <v>2</v>
      </c>
    </row>
    <row r="18" spans="1:29" ht="14.45" customHeight="1">
      <c r="A18" s="291"/>
      <c r="B18" s="80" t="s">
        <v>457</v>
      </c>
      <c r="C18" s="197">
        <f>SUM(D18,E18,J18:AC18)</f>
        <v>4064</v>
      </c>
      <c r="D18" s="197">
        <f>年中人口!D1119</f>
        <v>24</v>
      </c>
      <c r="E18" s="197">
        <f>年中人口!E1119</f>
        <v>98</v>
      </c>
      <c r="F18" s="197">
        <f>年中人口!F1119</f>
        <v>22</v>
      </c>
      <c r="G18" s="197">
        <f>年中人口!G1119</f>
        <v>26</v>
      </c>
      <c r="H18" s="197">
        <f>年中人口!H1119</f>
        <v>26</v>
      </c>
      <c r="I18" s="197">
        <f>年中人口!I1119</f>
        <v>24</v>
      </c>
      <c r="J18" s="197">
        <f>年中人口!J1119</f>
        <v>116</v>
      </c>
      <c r="K18" s="197">
        <f>年中人口!K1119</f>
        <v>181</v>
      </c>
      <c r="L18" s="197">
        <f>年中人口!L1119</f>
        <v>254</v>
      </c>
      <c r="M18" s="198">
        <f>年中人口!M1119</f>
        <v>243</v>
      </c>
      <c r="N18" s="199">
        <f>年中人口!N1119</f>
        <v>207</v>
      </c>
      <c r="O18" s="197">
        <f>年中人口!O1119</f>
        <v>274</v>
      </c>
      <c r="P18" s="197">
        <f>年中人口!P1119</f>
        <v>280</v>
      </c>
      <c r="Q18" s="197">
        <f>年中人口!Q1119</f>
        <v>296</v>
      </c>
      <c r="R18" s="197">
        <f>年中人口!R1119</f>
        <v>272</v>
      </c>
      <c r="S18" s="197">
        <f>年中人口!S1119</f>
        <v>298</v>
      </c>
      <c r="T18" s="197">
        <f>年中人口!T1119</f>
        <v>324</v>
      </c>
      <c r="U18" s="197">
        <f>年中人口!U1119</f>
        <v>314</v>
      </c>
      <c r="V18" s="197">
        <f>年中人口!V1119</f>
        <v>228</v>
      </c>
      <c r="W18" s="197">
        <f>年中人口!W1119</f>
        <v>198</v>
      </c>
      <c r="X18" s="197">
        <f>年中人口!X1119</f>
        <v>188</v>
      </c>
      <c r="Y18" s="197">
        <f>年中人口!Y1119</f>
        <v>147</v>
      </c>
      <c r="Z18" s="197">
        <f>年中人口!Z1119</f>
        <v>76</v>
      </c>
      <c r="AA18" s="197">
        <f>年中人口!AA1119</f>
        <v>37</v>
      </c>
      <c r="AB18" s="197">
        <f>年中人口!AB1119</f>
        <v>8</v>
      </c>
      <c r="AC18" s="197">
        <f>年中人口!AC1119</f>
        <v>1</v>
      </c>
    </row>
    <row r="19" spans="1:29" ht="24.95" customHeight="1">
      <c r="A19" s="79" t="s">
        <v>1243</v>
      </c>
      <c r="B19" s="80" t="s">
        <v>455</v>
      </c>
      <c r="C19" s="197">
        <f>C20+C21</f>
        <v>3792</v>
      </c>
      <c r="D19" s="197">
        <f>年中人口!D1120</f>
        <v>32</v>
      </c>
      <c r="E19" s="197">
        <f>年中人口!E1120</f>
        <v>128</v>
      </c>
      <c r="F19" s="197">
        <f>年中人口!F1120</f>
        <v>33</v>
      </c>
      <c r="G19" s="197">
        <f>年中人口!G1120</f>
        <v>36</v>
      </c>
      <c r="H19" s="197">
        <f>年中人口!H1120</f>
        <v>33</v>
      </c>
      <c r="I19" s="197">
        <f>年中人口!I1120</f>
        <v>26</v>
      </c>
      <c r="J19" s="197">
        <f>年中人口!J1120</f>
        <v>102</v>
      </c>
      <c r="K19" s="197">
        <f>年中人口!K1120</f>
        <v>128</v>
      </c>
      <c r="L19" s="197">
        <f>年中人口!L1120</f>
        <v>234</v>
      </c>
      <c r="M19" s="198">
        <f>年中人口!M1120</f>
        <v>281</v>
      </c>
      <c r="N19" s="199">
        <f>年中人口!N1120</f>
        <v>355</v>
      </c>
      <c r="O19" s="197">
        <f>年中人口!O1120</f>
        <v>377</v>
      </c>
      <c r="P19" s="197">
        <f>年中人口!P1120</f>
        <v>382</v>
      </c>
      <c r="Q19" s="197">
        <f>年中人口!Q1120</f>
        <v>346</v>
      </c>
      <c r="R19" s="197">
        <f>年中人口!R1120</f>
        <v>304</v>
      </c>
      <c r="S19" s="197">
        <f>年中人口!S1120</f>
        <v>290</v>
      </c>
      <c r="T19" s="197">
        <f>年中人口!T1120</f>
        <v>271</v>
      </c>
      <c r="U19" s="197">
        <f>年中人口!U1120</f>
        <v>192</v>
      </c>
      <c r="V19" s="197">
        <f>年中人口!V1120</f>
        <v>134</v>
      </c>
      <c r="W19" s="197">
        <f>年中人口!W1120</f>
        <v>80</v>
      </c>
      <c r="X19" s="197">
        <f>年中人口!X1120</f>
        <v>64</v>
      </c>
      <c r="Y19" s="197">
        <f>年中人口!Y1120</f>
        <v>48</v>
      </c>
      <c r="Z19" s="197">
        <f>年中人口!Z1120</f>
        <v>33</v>
      </c>
      <c r="AA19" s="197">
        <f>年中人口!AA1120</f>
        <v>10</v>
      </c>
      <c r="AB19" s="197">
        <f>年中人口!AB1120</f>
        <v>1</v>
      </c>
      <c r="AC19" s="197">
        <f>年中人口!AC1120</f>
        <v>0</v>
      </c>
    </row>
    <row r="20" spans="1:29" ht="14.45" customHeight="1">
      <c r="A20" s="291" t="s">
        <v>373</v>
      </c>
      <c r="B20" s="80" t="s">
        <v>456</v>
      </c>
      <c r="C20" s="197">
        <f>SUM(D20,E20,J20:AC20)</f>
        <v>1988</v>
      </c>
      <c r="D20" s="197">
        <f>年中人口!D1121</f>
        <v>18</v>
      </c>
      <c r="E20" s="197">
        <f>年中人口!E1121</f>
        <v>63</v>
      </c>
      <c r="F20" s="197">
        <f>年中人口!F1121</f>
        <v>19</v>
      </c>
      <c r="G20" s="197">
        <f>年中人口!G1121</f>
        <v>16</v>
      </c>
      <c r="H20" s="197">
        <f>年中人口!H1121</f>
        <v>15</v>
      </c>
      <c r="I20" s="197">
        <f>年中人口!I1121</f>
        <v>13</v>
      </c>
      <c r="J20" s="197">
        <f>年中人口!J1121</f>
        <v>51</v>
      </c>
      <c r="K20" s="197">
        <f>年中人口!K1121</f>
        <v>68</v>
      </c>
      <c r="L20" s="197">
        <f>年中人口!L1121</f>
        <v>109</v>
      </c>
      <c r="M20" s="198">
        <f>年中人口!M1121</f>
        <v>138</v>
      </c>
      <c r="N20" s="199">
        <f>年中人口!N1121</f>
        <v>180</v>
      </c>
      <c r="O20" s="197">
        <f>年中人口!O1121</f>
        <v>208</v>
      </c>
      <c r="P20" s="197">
        <f>年中人口!P1121</f>
        <v>190</v>
      </c>
      <c r="Q20" s="197">
        <f>年中人口!Q1121</f>
        <v>188</v>
      </c>
      <c r="R20" s="197">
        <f>年中人口!R1121</f>
        <v>173</v>
      </c>
      <c r="S20" s="197">
        <f>年中人口!S1121</f>
        <v>159</v>
      </c>
      <c r="T20" s="197">
        <f>年中人口!T1121</f>
        <v>161</v>
      </c>
      <c r="U20" s="197">
        <f>年中人口!U1121</f>
        <v>108</v>
      </c>
      <c r="V20" s="197">
        <f>年中人口!V1121</f>
        <v>70</v>
      </c>
      <c r="W20" s="197">
        <f>年中人口!W1121</f>
        <v>44</v>
      </c>
      <c r="X20" s="197">
        <f>年中人口!X1121</f>
        <v>31</v>
      </c>
      <c r="Y20" s="197">
        <f>年中人口!Y1121</f>
        <v>13</v>
      </c>
      <c r="Z20" s="197">
        <f>年中人口!Z1121</f>
        <v>16</v>
      </c>
      <c r="AA20" s="197">
        <f>年中人口!AA1121</f>
        <v>0</v>
      </c>
      <c r="AB20" s="197">
        <f>年中人口!AB1121</f>
        <v>0</v>
      </c>
      <c r="AC20" s="197">
        <f>年中人口!AC1121</f>
        <v>0</v>
      </c>
    </row>
    <row r="21" spans="1:29" ht="14.45" customHeight="1">
      <c r="A21" s="291"/>
      <c r="B21" s="80" t="s">
        <v>457</v>
      </c>
      <c r="C21" s="197">
        <f>SUM(D21,E21,J21:AC21)</f>
        <v>1804</v>
      </c>
      <c r="D21" s="197">
        <f>年中人口!D1122</f>
        <v>14</v>
      </c>
      <c r="E21" s="197">
        <f>年中人口!E1122</f>
        <v>65</v>
      </c>
      <c r="F21" s="197">
        <f>年中人口!F1122</f>
        <v>14</v>
      </c>
      <c r="G21" s="197">
        <f>年中人口!G1122</f>
        <v>20</v>
      </c>
      <c r="H21" s="197">
        <f>年中人口!H1122</f>
        <v>18</v>
      </c>
      <c r="I21" s="197">
        <f>年中人口!I1122</f>
        <v>13</v>
      </c>
      <c r="J21" s="197">
        <f>年中人口!J1122</f>
        <v>51</v>
      </c>
      <c r="K21" s="197">
        <f>年中人口!K1122</f>
        <v>60</v>
      </c>
      <c r="L21" s="197">
        <f>年中人口!L1122</f>
        <v>125</v>
      </c>
      <c r="M21" s="198">
        <f>年中人口!M1122</f>
        <v>143</v>
      </c>
      <c r="N21" s="199">
        <f>年中人口!N1122</f>
        <v>175</v>
      </c>
      <c r="O21" s="197">
        <f>年中人口!O1122</f>
        <v>169</v>
      </c>
      <c r="P21" s="197">
        <f>年中人口!P1122</f>
        <v>192</v>
      </c>
      <c r="Q21" s="197">
        <f>年中人口!Q1122</f>
        <v>158</v>
      </c>
      <c r="R21" s="197">
        <f>年中人口!R1122</f>
        <v>131</v>
      </c>
      <c r="S21" s="197">
        <f>年中人口!S1122</f>
        <v>131</v>
      </c>
      <c r="T21" s="197">
        <f>年中人口!T1122</f>
        <v>110</v>
      </c>
      <c r="U21" s="197">
        <f>年中人口!U1122</f>
        <v>84</v>
      </c>
      <c r="V21" s="197">
        <f>年中人口!V1122</f>
        <v>64</v>
      </c>
      <c r="W21" s="197">
        <f>年中人口!W1122</f>
        <v>36</v>
      </c>
      <c r="X21" s="197">
        <f>年中人口!X1122</f>
        <v>33</v>
      </c>
      <c r="Y21" s="197">
        <f>年中人口!Y1122</f>
        <v>35</v>
      </c>
      <c r="Z21" s="197">
        <f>年中人口!Z1122</f>
        <v>17</v>
      </c>
      <c r="AA21" s="197">
        <f>年中人口!AA1122</f>
        <v>10</v>
      </c>
      <c r="AB21" s="197">
        <f>年中人口!AB1122</f>
        <v>1</v>
      </c>
      <c r="AC21" s="197">
        <f>年中人口!AC1122</f>
        <v>0</v>
      </c>
    </row>
    <row r="22" spans="1:29" ht="24.95" customHeight="1">
      <c r="A22" s="211" t="s">
        <v>1244</v>
      </c>
      <c r="B22" s="80" t="s">
        <v>455</v>
      </c>
      <c r="C22" s="197">
        <f>C23+C24</f>
        <v>3595</v>
      </c>
      <c r="D22" s="197">
        <f>年中人口!D1123</f>
        <v>51</v>
      </c>
      <c r="E22" s="197">
        <f>年中人口!E1123</f>
        <v>162</v>
      </c>
      <c r="F22" s="197">
        <f>年中人口!F1123</f>
        <v>43</v>
      </c>
      <c r="G22" s="197">
        <f>年中人口!G1123</f>
        <v>40</v>
      </c>
      <c r="H22" s="197">
        <f>年中人口!H1123</f>
        <v>39</v>
      </c>
      <c r="I22" s="197">
        <f>年中人口!I1123</f>
        <v>40</v>
      </c>
      <c r="J22" s="197">
        <f>年中人口!J1123</f>
        <v>178</v>
      </c>
      <c r="K22" s="197">
        <f>年中人口!K1123</f>
        <v>217</v>
      </c>
      <c r="L22" s="197">
        <f>年中人口!L1123</f>
        <v>266</v>
      </c>
      <c r="M22" s="198">
        <f>年中人口!M1123</f>
        <v>258</v>
      </c>
      <c r="N22" s="199">
        <f>年中人口!N1123</f>
        <v>245</v>
      </c>
      <c r="O22" s="197">
        <f>年中人口!O1123</f>
        <v>302</v>
      </c>
      <c r="P22" s="197">
        <f>年中人口!P1123</f>
        <v>350</v>
      </c>
      <c r="Q22" s="197">
        <f>年中人口!Q1123</f>
        <v>326</v>
      </c>
      <c r="R22" s="197">
        <f>年中人口!R1123</f>
        <v>297</v>
      </c>
      <c r="S22" s="197">
        <f>年中人口!S1123</f>
        <v>277</v>
      </c>
      <c r="T22" s="197">
        <f>年中人口!T1123</f>
        <v>219</v>
      </c>
      <c r="U22" s="197">
        <f>年中人口!U1123</f>
        <v>174</v>
      </c>
      <c r="V22" s="197">
        <f>年中人口!V1123</f>
        <v>106</v>
      </c>
      <c r="W22" s="197">
        <f>年中人口!W1123</f>
        <v>41</v>
      </c>
      <c r="X22" s="197">
        <f>年中人口!X1123</f>
        <v>58</v>
      </c>
      <c r="Y22" s="197">
        <f>年中人口!Y1123</f>
        <v>42</v>
      </c>
      <c r="Z22" s="197">
        <f>年中人口!Z1123</f>
        <v>20</v>
      </c>
      <c r="AA22" s="197">
        <f>年中人口!AA1123</f>
        <v>6</v>
      </c>
      <c r="AB22" s="197">
        <f>年中人口!AB1123</f>
        <v>0</v>
      </c>
      <c r="AC22" s="197">
        <f>年中人口!AC1123</f>
        <v>0</v>
      </c>
    </row>
    <row r="23" spans="1:29" ht="14.45" customHeight="1">
      <c r="A23" s="291" t="s">
        <v>374</v>
      </c>
      <c r="B23" s="80" t="s">
        <v>456</v>
      </c>
      <c r="C23" s="197">
        <f>SUM(D23,E23,J23:AC23)</f>
        <v>1927</v>
      </c>
      <c r="D23" s="197">
        <f>年中人口!D1124</f>
        <v>23</v>
      </c>
      <c r="E23" s="197">
        <f>年中人口!E1124</f>
        <v>84</v>
      </c>
      <c r="F23" s="197">
        <f>年中人口!F1124</f>
        <v>22</v>
      </c>
      <c r="G23" s="197">
        <f>年中人口!G1124</f>
        <v>23</v>
      </c>
      <c r="H23" s="197">
        <f>年中人口!H1124</f>
        <v>22</v>
      </c>
      <c r="I23" s="197">
        <f>年中人口!I1124</f>
        <v>17</v>
      </c>
      <c r="J23" s="197">
        <f>年中人口!J1124</f>
        <v>86</v>
      </c>
      <c r="K23" s="197">
        <f>年中人口!K1124</f>
        <v>106</v>
      </c>
      <c r="L23" s="197">
        <f>年中人口!L1124</f>
        <v>147</v>
      </c>
      <c r="M23" s="198">
        <f>年中人口!M1124</f>
        <v>125</v>
      </c>
      <c r="N23" s="199">
        <f>年中人口!N1124</f>
        <v>136</v>
      </c>
      <c r="O23" s="197">
        <f>年中人口!O1124</f>
        <v>171</v>
      </c>
      <c r="P23" s="197">
        <f>年中人口!P1124</f>
        <v>206</v>
      </c>
      <c r="Q23" s="197">
        <f>年中人口!Q1124</f>
        <v>193</v>
      </c>
      <c r="R23" s="197">
        <f>年中人口!R1124</f>
        <v>171</v>
      </c>
      <c r="S23" s="197">
        <f>年中人口!S1124</f>
        <v>155</v>
      </c>
      <c r="T23" s="197">
        <f>年中人口!T1124</f>
        <v>115</v>
      </c>
      <c r="U23" s="197">
        <f>年中人口!U1124</f>
        <v>101</v>
      </c>
      <c r="V23" s="197">
        <f>年中人口!V1124</f>
        <v>52</v>
      </c>
      <c r="W23" s="197">
        <f>年中人口!W1124</f>
        <v>15</v>
      </c>
      <c r="X23" s="197">
        <f>年中人口!X1124</f>
        <v>19</v>
      </c>
      <c r="Y23" s="197">
        <f>年中人口!Y1124</f>
        <v>10</v>
      </c>
      <c r="Z23" s="197">
        <f>年中人口!Z1124</f>
        <v>9</v>
      </c>
      <c r="AA23" s="197">
        <f>年中人口!AA1124</f>
        <v>3</v>
      </c>
      <c r="AB23" s="197">
        <f>年中人口!AB1124</f>
        <v>0</v>
      </c>
      <c r="AC23" s="197">
        <f>年中人口!AC1124</f>
        <v>0</v>
      </c>
    </row>
    <row r="24" spans="1:29" ht="14.45" customHeight="1">
      <c r="A24" s="291"/>
      <c r="B24" s="80" t="s">
        <v>457</v>
      </c>
      <c r="C24" s="197">
        <f>SUM(D24,E24,J24:AC24)</f>
        <v>1668</v>
      </c>
      <c r="D24" s="197">
        <f>年中人口!D1125</f>
        <v>28</v>
      </c>
      <c r="E24" s="197">
        <f>年中人口!E1125</f>
        <v>78</v>
      </c>
      <c r="F24" s="197">
        <f>年中人口!F1125</f>
        <v>21</v>
      </c>
      <c r="G24" s="197">
        <f>年中人口!G1125</f>
        <v>17</v>
      </c>
      <c r="H24" s="197">
        <f>年中人口!H1125</f>
        <v>17</v>
      </c>
      <c r="I24" s="197">
        <f>年中人口!I1125</f>
        <v>23</v>
      </c>
      <c r="J24" s="197">
        <f>年中人口!J1125</f>
        <v>92</v>
      </c>
      <c r="K24" s="197">
        <f>年中人口!K1125</f>
        <v>111</v>
      </c>
      <c r="L24" s="197">
        <f>年中人口!L1125</f>
        <v>119</v>
      </c>
      <c r="M24" s="198">
        <f>年中人口!M1125</f>
        <v>133</v>
      </c>
      <c r="N24" s="199">
        <f>年中人口!N1125</f>
        <v>109</v>
      </c>
      <c r="O24" s="197">
        <f>年中人口!O1125</f>
        <v>131</v>
      </c>
      <c r="P24" s="197">
        <f>年中人口!P1125</f>
        <v>144</v>
      </c>
      <c r="Q24" s="197">
        <f>年中人口!Q1125</f>
        <v>133</v>
      </c>
      <c r="R24" s="197">
        <f>年中人口!R1125</f>
        <v>126</v>
      </c>
      <c r="S24" s="197">
        <f>年中人口!S1125</f>
        <v>122</v>
      </c>
      <c r="T24" s="197">
        <f>年中人口!T1125</f>
        <v>104</v>
      </c>
      <c r="U24" s="197">
        <f>年中人口!U1125</f>
        <v>73</v>
      </c>
      <c r="V24" s="197">
        <f>年中人口!V1125</f>
        <v>54</v>
      </c>
      <c r="W24" s="197">
        <f>年中人口!W1125</f>
        <v>26</v>
      </c>
      <c r="X24" s="197">
        <f>年中人口!X1125</f>
        <v>39</v>
      </c>
      <c r="Y24" s="197">
        <f>年中人口!Y1125</f>
        <v>32</v>
      </c>
      <c r="Z24" s="197">
        <f>年中人口!Z1125</f>
        <v>11</v>
      </c>
      <c r="AA24" s="197">
        <f>年中人口!AA1125</f>
        <v>3</v>
      </c>
      <c r="AB24" s="197">
        <f>年中人口!AB1125</f>
        <v>0</v>
      </c>
      <c r="AC24" s="197">
        <f>年中人口!AC1125</f>
        <v>0</v>
      </c>
    </row>
    <row r="25" spans="1:29" ht="24.4" customHeight="1">
      <c r="A25" s="211" t="s">
        <v>1245</v>
      </c>
      <c r="B25" s="80" t="s">
        <v>455</v>
      </c>
      <c r="C25" s="197">
        <f>C26+C27</f>
        <v>4350</v>
      </c>
      <c r="D25" s="197">
        <f>年中人口!D1126</f>
        <v>51</v>
      </c>
      <c r="E25" s="197">
        <f>年中人口!E1126</f>
        <v>215</v>
      </c>
      <c r="F25" s="197">
        <f>年中人口!F1126</f>
        <v>51</v>
      </c>
      <c r="G25" s="197">
        <f>年中人口!G1126</f>
        <v>53</v>
      </c>
      <c r="H25" s="197">
        <f>年中人口!H1126</f>
        <v>56</v>
      </c>
      <c r="I25" s="197">
        <f>年中人口!I1126</f>
        <v>55</v>
      </c>
      <c r="J25" s="197">
        <f>年中人口!J1126</f>
        <v>288</v>
      </c>
      <c r="K25" s="197">
        <f>年中人口!K1126</f>
        <v>273</v>
      </c>
      <c r="L25" s="197">
        <f>年中人口!L1126</f>
        <v>330</v>
      </c>
      <c r="M25" s="198">
        <f>年中人口!M1126</f>
        <v>349</v>
      </c>
      <c r="N25" s="199">
        <f>年中人口!N1126</f>
        <v>382</v>
      </c>
      <c r="O25" s="197">
        <f>年中人口!O1126</f>
        <v>382</v>
      </c>
      <c r="P25" s="197">
        <f>年中人口!P1126</f>
        <v>359</v>
      </c>
      <c r="Q25" s="197">
        <f>年中人口!Q1126</f>
        <v>348</v>
      </c>
      <c r="R25" s="197">
        <f>年中人口!R1126</f>
        <v>309</v>
      </c>
      <c r="S25" s="197">
        <f>年中人口!S1126</f>
        <v>311</v>
      </c>
      <c r="T25" s="197">
        <f>年中人口!T1126</f>
        <v>255</v>
      </c>
      <c r="U25" s="197">
        <f>年中人口!U1126</f>
        <v>192</v>
      </c>
      <c r="V25" s="197">
        <f>年中人口!V1126</f>
        <v>105</v>
      </c>
      <c r="W25" s="197">
        <f>年中人口!W1126</f>
        <v>71</v>
      </c>
      <c r="X25" s="197">
        <f>年中人口!X1126</f>
        <v>53</v>
      </c>
      <c r="Y25" s="197">
        <f>年中人口!Y1126</f>
        <v>36</v>
      </c>
      <c r="Z25" s="197">
        <f>年中人口!Z1126</f>
        <v>32</v>
      </c>
      <c r="AA25" s="197">
        <f>年中人口!AA1126</f>
        <v>8</v>
      </c>
      <c r="AB25" s="197">
        <f>年中人口!AB1126</f>
        <v>0</v>
      </c>
      <c r="AC25" s="197">
        <f>年中人口!AC1126</f>
        <v>1</v>
      </c>
    </row>
    <row r="26" spans="1:29" ht="14.45" customHeight="1">
      <c r="A26" s="291" t="s">
        <v>375</v>
      </c>
      <c r="B26" s="80" t="s">
        <v>456</v>
      </c>
      <c r="C26" s="197">
        <f>SUM(D26,E26,J26:AC26)</f>
        <v>2323</v>
      </c>
      <c r="D26" s="197">
        <f>年中人口!D1127</f>
        <v>24</v>
      </c>
      <c r="E26" s="197">
        <f>年中人口!E1127</f>
        <v>102</v>
      </c>
      <c r="F26" s="197">
        <f>年中人口!F1127</f>
        <v>27</v>
      </c>
      <c r="G26" s="197">
        <f>年中人口!G1127</f>
        <v>22</v>
      </c>
      <c r="H26" s="197">
        <f>年中人口!H1127</f>
        <v>25</v>
      </c>
      <c r="I26" s="197">
        <f>年中人口!I1127</f>
        <v>28</v>
      </c>
      <c r="J26" s="197">
        <f>年中人口!J1127</f>
        <v>157</v>
      </c>
      <c r="K26" s="197">
        <f>年中人口!K1127</f>
        <v>143</v>
      </c>
      <c r="L26" s="197">
        <f>年中人口!L1127</f>
        <v>172</v>
      </c>
      <c r="M26" s="198">
        <f>年中人口!M1127</f>
        <v>176</v>
      </c>
      <c r="N26" s="199">
        <f>年中人口!N1127</f>
        <v>193</v>
      </c>
      <c r="O26" s="197">
        <f>年中人口!O1127</f>
        <v>197</v>
      </c>
      <c r="P26" s="197">
        <f>年中人口!P1127</f>
        <v>211</v>
      </c>
      <c r="Q26" s="197">
        <f>年中人口!Q1127</f>
        <v>211</v>
      </c>
      <c r="R26" s="197">
        <f>年中人口!R1127</f>
        <v>182</v>
      </c>
      <c r="S26" s="197">
        <f>年中人口!S1127</f>
        <v>183</v>
      </c>
      <c r="T26" s="197">
        <f>年中人口!T1127</f>
        <v>142</v>
      </c>
      <c r="U26" s="197">
        <f>年中人口!U1127</f>
        <v>105</v>
      </c>
      <c r="V26" s="197">
        <f>年中人口!V1127</f>
        <v>47</v>
      </c>
      <c r="W26" s="197">
        <f>年中人口!W1127</f>
        <v>31</v>
      </c>
      <c r="X26" s="197">
        <f>年中人口!X1127</f>
        <v>17</v>
      </c>
      <c r="Y26" s="197">
        <f>年中人口!Y1127</f>
        <v>13</v>
      </c>
      <c r="Z26" s="197">
        <f>年中人口!Z1127</f>
        <v>14</v>
      </c>
      <c r="AA26" s="197">
        <f>年中人口!AA1127</f>
        <v>2</v>
      </c>
      <c r="AB26" s="197">
        <f>年中人口!AB1127</f>
        <v>0</v>
      </c>
      <c r="AC26" s="197">
        <f>年中人口!AC1127</f>
        <v>1</v>
      </c>
    </row>
    <row r="27" spans="1:29" ht="14.45" customHeight="1">
      <c r="A27" s="291"/>
      <c r="B27" s="80" t="s">
        <v>457</v>
      </c>
      <c r="C27" s="197">
        <f>SUM(D27,E27,J27:AC27)</f>
        <v>2027</v>
      </c>
      <c r="D27" s="197">
        <f>年中人口!D1128</f>
        <v>27</v>
      </c>
      <c r="E27" s="197">
        <f>年中人口!E1128</f>
        <v>113</v>
      </c>
      <c r="F27" s="197">
        <f>年中人口!F1128</f>
        <v>24</v>
      </c>
      <c r="G27" s="197">
        <f>年中人口!G1128</f>
        <v>31</v>
      </c>
      <c r="H27" s="197">
        <f>年中人口!H1128</f>
        <v>31</v>
      </c>
      <c r="I27" s="197">
        <f>年中人口!I1128</f>
        <v>27</v>
      </c>
      <c r="J27" s="197">
        <f>年中人口!J1128</f>
        <v>131</v>
      </c>
      <c r="K27" s="197">
        <f>年中人口!K1128</f>
        <v>130</v>
      </c>
      <c r="L27" s="197">
        <f>年中人口!L1128</f>
        <v>158</v>
      </c>
      <c r="M27" s="198">
        <f>年中人口!M1128</f>
        <v>173</v>
      </c>
      <c r="N27" s="199">
        <f>年中人口!N1128</f>
        <v>189</v>
      </c>
      <c r="O27" s="197">
        <f>年中人口!O1128</f>
        <v>185</v>
      </c>
      <c r="P27" s="197">
        <f>年中人口!P1128</f>
        <v>148</v>
      </c>
      <c r="Q27" s="197">
        <f>年中人口!Q1128</f>
        <v>137</v>
      </c>
      <c r="R27" s="197">
        <f>年中人口!R1128</f>
        <v>127</v>
      </c>
      <c r="S27" s="197">
        <f>年中人口!S1128</f>
        <v>128</v>
      </c>
      <c r="T27" s="197">
        <f>年中人口!T1128</f>
        <v>113</v>
      </c>
      <c r="U27" s="197">
        <f>年中人口!U1128</f>
        <v>87</v>
      </c>
      <c r="V27" s="197">
        <f>年中人口!V1128</f>
        <v>58</v>
      </c>
      <c r="W27" s="197">
        <f>年中人口!W1128</f>
        <v>40</v>
      </c>
      <c r="X27" s="197">
        <f>年中人口!X1128</f>
        <v>36</v>
      </c>
      <c r="Y27" s="197">
        <f>年中人口!Y1128</f>
        <v>23</v>
      </c>
      <c r="Z27" s="197">
        <f>年中人口!Z1128</f>
        <v>18</v>
      </c>
      <c r="AA27" s="197">
        <f>年中人口!AA1128</f>
        <v>6</v>
      </c>
      <c r="AB27" s="197">
        <f>年中人口!AB1128</f>
        <v>0</v>
      </c>
      <c r="AC27" s="197">
        <f>年中人口!AC1128</f>
        <v>0</v>
      </c>
    </row>
    <row r="28" spans="1:29" ht="24.4" customHeight="1">
      <c r="A28" s="211" t="s">
        <v>1246</v>
      </c>
      <c r="B28" s="80" t="s">
        <v>455</v>
      </c>
      <c r="C28" s="197">
        <f>C29+C30</f>
        <v>3655</v>
      </c>
      <c r="D28" s="197">
        <f>年中人口!D1129</f>
        <v>27</v>
      </c>
      <c r="E28" s="197">
        <f>年中人口!E1129</f>
        <v>103</v>
      </c>
      <c r="F28" s="197">
        <f>年中人口!F1129</f>
        <v>28</v>
      </c>
      <c r="G28" s="197">
        <f>年中人口!G1129</f>
        <v>28</v>
      </c>
      <c r="H28" s="197">
        <f>年中人口!H1129</f>
        <v>23</v>
      </c>
      <c r="I28" s="197">
        <f>年中人口!I1129</f>
        <v>24</v>
      </c>
      <c r="J28" s="197">
        <f>年中人口!J1129</f>
        <v>129</v>
      </c>
      <c r="K28" s="197">
        <f>年中人口!K1129</f>
        <v>134</v>
      </c>
      <c r="L28" s="197">
        <f>年中人口!L1129</f>
        <v>202</v>
      </c>
      <c r="M28" s="198">
        <f>年中人口!M1129</f>
        <v>284</v>
      </c>
      <c r="N28" s="199">
        <f>年中人口!N1129</f>
        <v>264</v>
      </c>
      <c r="O28" s="197">
        <f>年中人口!O1129</f>
        <v>277</v>
      </c>
      <c r="P28" s="197">
        <f>年中人口!P1129</f>
        <v>312</v>
      </c>
      <c r="Q28" s="197">
        <f>年中人口!Q1129</f>
        <v>294</v>
      </c>
      <c r="R28" s="197">
        <f>年中人口!R1129</f>
        <v>328</v>
      </c>
      <c r="S28" s="197">
        <f>年中人口!S1129</f>
        <v>367</v>
      </c>
      <c r="T28" s="197">
        <f>年中人口!T1129</f>
        <v>329</v>
      </c>
      <c r="U28" s="197">
        <f>年中人口!U1129</f>
        <v>226</v>
      </c>
      <c r="V28" s="197">
        <f>年中人口!V1129</f>
        <v>134</v>
      </c>
      <c r="W28" s="197">
        <f>年中人口!W1129</f>
        <v>87</v>
      </c>
      <c r="X28" s="197">
        <f>年中人口!X1129</f>
        <v>65</v>
      </c>
      <c r="Y28" s="197">
        <f>年中人口!Y1129</f>
        <v>50</v>
      </c>
      <c r="Z28" s="197">
        <f>年中人口!Z1129</f>
        <v>33</v>
      </c>
      <c r="AA28" s="197">
        <f>年中人口!AA1129</f>
        <v>10</v>
      </c>
      <c r="AB28" s="197">
        <f>年中人口!AB1129</f>
        <v>0</v>
      </c>
      <c r="AC28" s="197">
        <f>年中人口!AC1129</f>
        <v>0</v>
      </c>
    </row>
    <row r="29" spans="1:29" ht="14.45" customHeight="1">
      <c r="A29" s="291" t="s">
        <v>376</v>
      </c>
      <c r="B29" s="80" t="s">
        <v>456</v>
      </c>
      <c r="C29" s="197">
        <f>SUM(D29,E29,J29:AC29)</f>
        <v>1991</v>
      </c>
      <c r="D29" s="197">
        <f>年中人口!D1130</f>
        <v>14</v>
      </c>
      <c r="E29" s="197">
        <f>年中人口!E1130</f>
        <v>44</v>
      </c>
      <c r="F29" s="197">
        <f>年中人口!F1130</f>
        <v>11</v>
      </c>
      <c r="G29" s="197">
        <f>年中人口!G1130</f>
        <v>11</v>
      </c>
      <c r="H29" s="197">
        <f>年中人口!H1130</f>
        <v>10</v>
      </c>
      <c r="I29" s="197">
        <f>年中人口!I1130</f>
        <v>12</v>
      </c>
      <c r="J29" s="197">
        <f>年中人口!J1130</f>
        <v>71</v>
      </c>
      <c r="K29" s="197">
        <f>年中人口!K1130</f>
        <v>71</v>
      </c>
      <c r="L29" s="197">
        <f>年中人口!L1130</f>
        <v>125</v>
      </c>
      <c r="M29" s="198">
        <f>年中人口!M1130</f>
        <v>155</v>
      </c>
      <c r="N29" s="199">
        <f>年中人口!N1130</f>
        <v>137</v>
      </c>
      <c r="O29" s="197">
        <f>年中人口!O1130</f>
        <v>142</v>
      </c>
      <c r="P29" s="197">
        <f>年中人口!P1130</f>
        <v>188</v>
      </c>
      <c r="Q29" s="197">
        <f>年中人口!Q1130</f>
        <v>183</v>
      </c>
      <c r="R29" s="197">
        <f>年中人口!R1130</f>
        <v>193</v>
      </c>
      <c r="S29" s="197">
        <f>年中人口!S1130</f>
        <v>215</v>
      </c>
      <c r="T29" s="197">
        <f>年中人口!T1130</f>
        <v>170</v>
      </c>
      <c r="U29" s="197">
        <f>年中人口!U1130</f>
        <v>110</v>
      </c>
      <c r="V29" s="197">
        <f>年中人口!V1130</f>
        <v>63</v>
      </c>
      <c r="W29" s="197">
        <f>年中人口!W1130</f>
        <v>42</v>
      </c>
      <c r="X29" s="197">
        <f>年中人口!X1130</f>
        <v>28</v>
      </c>
      <c r="Y29" s="197">
        <f>年中人口!Y1130</f>
        <v>19</v>
      </c>
      <c r="Z29" s="197">
        <f>年中人口!Z1130</f>
        <v>17</v>
      </c>
      <c r="AA29" s="197">
        <f>年中人口!AA1130</f>
        <v>4</v>
      </c>
      <c r="AB29" s="197">
        <f>年中人口!AB1130</f>
        <v>0</v>
      </c>
      <c r="AC29" s="197">
        <f>年中人口!AC1130</f>
        <v>0</v>
      </c>
    </row>
    <row r="30" spans="1:29" ht="14.45" customHeight="1">
      <c r="A30" s="291"/>
      <c r="B30" s="80" t="s">
        <v>457</v>
      </c>
      <c r="C30" s="197">
        <f>SUM(D30,E30,J30:AC30)</f>
        <v>1664</v>
      </c>
      <c r="D30" s="197">
        <f>年中人口!D1131</f>
        <v>13</v>
      </c>
      <c r="E30" s="197">
        <f>年中人口!E1131</f>
        <v>59</v>
      </c>
      <c r="F30" s="197">
        <f>年中人口!F1131</f>
        <v>17</v>
      </c>
      <c r="G30" s="197">
        <f>年中人口!G1131</f>
        <v>17</v>
      </c>
      <c r="H30" s="197">
        <f>年中人口!H1131</f>
        <v>13</v>
      </c>
      <c r="I30" s="197">
        <f>年中人口!I1131</f>
        <v>12</v>
      </c>
      <c r="J30" s="197">
        <f>年中人口!J1131</f>
        <v>58</v>
      </c>
      <c r="K30" s="197">
        <f>年中人口!K1131</f>
        <v>63</v>
      </c>
      <c r="L30" s="197">
        <f>年中人口!L1131</f>
        <v>77</v>
      </c>
      <c r="M30" s="198">
        <f>年中人口!M1131</f>
        <v>129</v>
      </c>
      <c r="N30" s="199">
        <f>年中人口!N1131</f>
        <v>127</v>
      </c>
      <c r="O30" s="197">
        <f>年中人口!O1131</f>
        <v>135</v>
      </c>
      <c r="P30" s="197">
        <f>年中人口!P1131</f>
        <v>124</v>
      </c>
      <c r="Q30" s="197">
        <f>年中人口!Q1131</f>
        <v>111</v>
      </c>
      <c r="R30" s="197">
        <f>年中人口!R1131</f>
        <v>135</v>
      </c>
      <c r="S30" s="197">
        <f>年中人口!S1131</f>
        <v>152</v>
      </c>
      <c r="T30" s="197">
        <f>年中人口!T1131</f>
        <v>159</v>
      </c>
      <c r="U30" s="197">
        <f>年中人口!U1131</f>
        <v>116</v>
      </c>
      <c r="V30" s="197">
        <f>年中人口!V1131</f>
        <v>71</v>
      </c>
      <c r="W30" s="197">
        <f>年中人口!W1131</f>
        <v>45</v>
      </c>
      <c r="X30" s="197">
        <f>年中人口!X1131</f>
        <v>37</v>
      </c>
      <c r="Y30" s="197">
        <f>年中人口!Y1131</f>
        <v>31</v>
      </c>
      <c r="Z30" s="197">
        <f>年中人口!Z1131</f>
        <v>16</v>
      </c>
      <c r="AA30" s="197">
        <f>年中人口!AA1131</f>
        <v>6</v>
      </c>
      <c r="AB30" s="197">
        <f>年中人口!AB1131</f>
        <v>0</v>
      </c>
      <c r="AC30" s="197">
        <f>年中人口!AC1131</f>
        <v>0</v>
      </c>
    </row>
    <row r="31" spans="1:29" ht="24.4" customHeight="1">
      <c r="A31" s="211" t="s">
        <v>1247</v>
      </c>
      <c r="B31" s="80" t="s">
        <v>455</v>
      </c>
      <c r="C31" s="197">
        <f>C32+C33</f>
        <v>3627</v>
      </c>
      <c r="D31" s="197">
        <f>年中人口!D1132</f>
        <v>44</v>
      </c>
      <c r="E31" s="197">
        <f>年中人口!E1132</f>
        <v>159</v>
      </c>
      <c r="F31" s="197">
        <f>年中人口!F1132</f>
        <v>42</v>
      </c>
      <c r="G31" s="197">
        <f>年中人口!G1132</f>
        <v>38</v>
      </c>
      <c r="H31" s="197">
        <f>年中人口!H1132</f>
        <v>43</v>
      </c>
      <c r="I31" s="197">
        <f>年中人口!I1132</f>
        <v>36</v>
      </c>
      <c r="J31" s="197">
        <f>年中人口!J1132</f>
        <v>180</v>
      </c>
      <c r="K31" s="197">
        <f>年中人口!K1132</f>
        <v>216</v>
      </c>
      <c r="L31" s="197">
        <f>年中人口!L1132</f>
        <v>269</v>
      </c>
      <c r="M31" s="198">
        <f>年中人口!M1132</f>
        <v>286</v>
      </c>
      <c r="N31" s="199">
        <f>年中人口!N1132</f>
        <v>261</v>
      </c>
      <c r="O31" s="197">
        <f>年中人口!O1132</f>
        <v>275</v>
      </c>
      <c r="P31" s="197">
        <f>年中人口!P1132</f>
        <v>262</v>
      </c>
      <c r="Q31" s="197">
        <f>年中人口!Q1132</f>
        <v>285</v>
      </c>
      <c r="R31" s="197">
        <f>年中人口!R1132</f>
        <v>309</v>
      </c>
      <c r="S31" s="197">
        <f>年中人口!S1132</f>
        <v>333</v>
      </c>
      <c r="T31" s="197">
        <f>年中人口!T1132</f>
        <v>281</v>
      </c>
      <c r="U31" s="197">
        <f>年中人口!U1132</f>
        <v>167</v>
      </c>
      <c r="V31" s="197">
        <f>年中人口!V1132</f>
        <v>82</v>
      </c>
      <c r="W31" s="197">
        <f>年中人口!W1132</f>
        <v>50</v>
      </c>
      <c r="X31" s="197">
        <f>年中人口!X1132</f>
        <v>68</v>
      </c>
      <c r="Y31" s="197">
        <f>年中人口!Y1132</f>
        <v>59</v>
      </c>
      <c r="Z31" s="197">
        <f>年中人口!Z1132</f>
        <v>26</v>
      </c>
      <c r="AA31" s="197">
        <f>年中人口!AA1132</f>
        <v>13</v>
      </c>
      <c r="AB31" s="197">
        <f>年中人口!AB1132</f>
        <v>1</v>
      </c>
      <c r="AC31" s="197">
        <f>年中人口!AC1132</f>
        <v>1</v>
      </c>
    </row>
    <row r="32" spans="1:29" ht="14.45" customHeight="1">
      <c r="A32" s="291" t="s">
        <v>377</v>
      </c>
      <c r="B32" s="80" t="s">
        <v>456</v>
      </c>
      <c r="C32" s="197">
        <f>SUM(D32,E32,J32:AC32)</f>
        <v>1874</v>
      </c>
      <c r="D32" s="197">
        <f>年中人口!D1133</f>
        <v>25</v>
      </c>
      <c r="E32" s="197">
        <f>年中人口!E1133</f>
        <v>78</v>
      </c>
      <c r="F32" s="197">
        <f>年中人口!F1133</f>
        <v>23</v>
      </c>
      <c r="G32" s="197">
        <f>年中人口!G1133</f>
        <v>18</v>
      </c>
      <c r="H32" s="197">
        <f>年中人口!H1133</f>
        <v>22</v>
      </c>
      <c r="I32" s="197">
        <f>年中人口!I1133</f>
        <v>15</v>
      </c>
      <c r="J32" s="197">
        <f>年中人口!J1133</f>
        <v>93</v>
      </c>
      <c r="K32" s="197">
        <f>年中人口!K1133</f>
        <v>118</v>
      </c>
      <c r="L32" s="197">
        <f>年中人口!L1133</f>
        <v>142</v>
      </c>
      <c r="M32" s="198">
        <f>年中人口!M1133</f>
        <v>141</v>
      </c>
      <c r="N32" s="199">
        <f>年中人口!N1133</f>
        <v>129</v>
      </c>
      <c r="O32" s="197">
        <f>年中人口!O1133</f>
        <v>152</v>
      </c>
      <c r="P32" s="197">
        <f>年中人口!P1133</f>
        <v>134</v>
      </c>
      <c r="Q32" s="197">
        <f>年中人口!Q1133</f>
        <v>160</v>
      </c>
      <c r="R32" s="197">
        <f>年中人口!R1133</f>
        <v>156</v>
      </c>
      <c r="S32" s="197">
        <f>年中人口!S1133</f>
        <v>179</v>
      </c>
      <c r="T32" s="197">
        <f>年中人口!T1133</f>
        <v>143</v>
      </c>
      <c r="U32" s="197">
        <f>年中人口!U1133</f>
        <v>90</v>
      </c>
      <c r="V32" s="197">
        <f>年中人口!V1133</f>
        <v>43</v>
      </c>
      <c r="W32" s="197">
        <f>年中人口!W1133</f>
        <v>23</v>
      </c>
      <c r="X32" s="197">
        <f>年中人口!X1133</f>
        <v>31</v>
      </c>
      <c r="Y32" s="197">
        <f>年中人口!Y1133</f>
        <v>20</v>
      </c>
      <c r="Z32" s="197">
        <f>年中人口!Z1133</f>
        <v>11</v>
      </c>
      <c r="AA32" s="197">
        <f>年中人口!AA1133</f>
        <v>5</v>
      </c>
      <c r="AB32" s="197">
        <f>年中人口!AB1133</f>
        <v>1</v>
      </c>
      <c r="AC32" s="197">
        <f>年中人口!AC1133</f>
        <v>0</v>
      </c>
    </row>
    <row r="33" spans="1:29" ht="14.45" customHeight="1">
      <c r="A33" s="291"/>
      <c r="B33" s="80" t="s">
        <v>457</v>
      </c>
      <c r="C33" s="197">
        <f>SUM(D33,E33,J33:AC33)</f>
        <v>1753</v>
      </c>
      <c r="D33" s="197">
        <f>年中人口!D1134</f>
        <v>19</v>
      </c>
      <c r="E33" s="197">
        <f>年中人口!E1134</f>
        <v>81</v>
      </c>
      <c r="F33" s="197">
        <f>年中人口!F1134</f>
        <v>19</v>
      </c>
      <c r="G33" s="197">
        <f>年中人口!G1134</f>
        <v>20</v>
      </c>
      <c r="H33" s="197">
        <f>年中人口!H1134</f>
        <v>21</v>
      </c>
      <c r="I33" s="197">
        <f>年中人口!I1134</f>
        <v>21</v>
      </c>
      <c r="J33" s="197">
        <f>年中人口!J1134</f>
        <v>87</v>
      </c>
      <c r="K33" s="197">
        <f>年中人口!K1134</f>
        <v>98</v>
      </c>
      <c r="L33" s="197">
        <f>年中人口!L1134</f>
        <v>127</v>
      </c>
      <c r="M33" s="198">
        <f>年中人口!M1134</f>
        <v>145</v>
      </c>
      <c r="N33" s="199">
        <f>年中人口!N1134</f>
        <v>132</v>
      </c>
      <c r="O33" s="197">
        <f>年中人口!O1134</f>
        <v>123</v>
      </c>
      <c r="P33" s="197">
        <f>年中人口!P1134</f>
        <v>128</v>
      </c>
      <c r="Q33" s="197">
        <f>年中人口!Q1134</f>
        <v>125</v>
      </c>
      <c r="R33" s="197">
        <f>年中人口!R1134</f>
        <v>153</v>
      </c>
      <c r="S33" s="197">
        <f>年中人口!S1134</f>
        <v>154</v>
      </c>
      <c r="T33" s="197">
        <f>年中人口!T1134</f>
        <v>138</v>
      </c>
      <c r="U33" s="197">
        <f>年中人口!U1134</f>
        <v>77</v>
      </c>
      <c r="V33" s="197">
        <f>年中人口!V1134</f>
        <v>39</v>
      </c>
      <c r="W33" s="197">
        <f>年中人口!W1134</f>
        <v>27</v>
      </c>
      <c r="X33" s="197">
        <f>年中人口!X1134</f>
        <v>37</v>
      </c>
      <c r="Y33" s="197">
        <f>年中人口!Y1134</f>
        <v>39</v>
      </c>
      <c r="Z33" s="197">
        <f>年中人口!Z1134</f>
        <v>15</v>
      </c>
      <c r="AA33" s="197">
        <f>年中人口!AA1134</f>
        <v>8</v>
      </c>
      <c r="AB33" s="197">
        <f>年中人口!AB1134</f>
        <v>0</v>
      </c>
      <c r="AC33" s="197">
        <f>年中人口!AC1134</f>
        <v>1</v>
      </c>
    </row>
    <row r="34" spans="1:29" ht="24.4" customHeight="1">
      <c r="A34" s="211" t="s">
        <v>1248</v>
      </c>
      <c r="B34" s="80" t="s">
        <v>455</v>
      </c>
      <c r="C34" s="197">
        <f>C35+C36</f>
        <v>5011</v>
      </c>
      <c r="D34" s="197">
        <f>年中人口!D1135</f>
        <v>50</v>
      </c>
      <c r="E34" s="197">
        <f>年中人口!E1135</f>
        <v>245</v>
      </c>
      <c r="F34" s="197">
        <f>年中人口!F1135</f>
        <v>58</v>
      </c>
      <c r="G34" s="197">
        <f>年中人口!G1135</f>
        <v>62</v>
      </c>
      <c r="H34" s="197">
        <f>年中人口!H1135</f>
        <v>65</v>
      </c>
      <c r="I34" s="197">
        <f>年中人口!I1135</f>
        <v>60</v>
      </c>
      <c r="J34" s="197">
        <f>年中人口!J1135</f>
        <v>244</v>
      </c>
      <c r="K34" s="197">
        <f>年中人口!K1135</f>
        <v>278</v>
      </c>
      <c r="L34" s="197">
        <f>年中人口!L1135</f>
        <v>387</v>
      </c>
      <c r="M34" s="198">
        <f>年中人口!M1135</f>
        <v>391</v>
      </c>
      <c r="N34" s="199">
        <f>年中人口!N1135</f>
        <v>417</v>
      </c>
      <c r="O34" s="197">
        <f>年中人口!O1135</f>
        <v>543</v>
      </c>
      <c r="P34" s="197">
        <f>年中人口!P1135</f>
        <v>470</v>
      </c>
      <c r="Q34" s="197">
        <f>年中人口!Q1135</f>
        <v>406</v>
      </c>
      <c r="R34" s="197">
        <f>年中人口!R1135</f>
        <v>375</v>
      </c>
      <c r="S34" s="197">
        <f>年中人口!S1135</f>
        <v>337</v>
      </c>
      <c r="T34" s="197">
        <f>年中人口!T1135</f>
        <v>316</v>
      </c>
      <c r="U34" s="197">
        <f>年中人口!U1135</f>
        <v>217</v>
      </c>
      <c r="V34" s="197">
        <f>年中人口!V1135</f>
        <v>116</v>
      </c>
      <c r="W34" s="197">
        <f>年中人口!W1135</f>
        <v>56</v>
      </c>
      <c r="X34" s="197">
        <f>年中人口!X1135</f>
        <v>50</v>
      </c>
      <c r="Y34" s="197">
        <f>年中人口!Y1135</f>
        <v>65</v>
      </c>
      <c r="Z34" s="197">
        <f>年中人口!Z1135</f>
        <v>36</v>
      </c>
      <c r="AA34" s="197">
        <f>年中人口!AA1135</f>
        <v>11</v>
      </c>
      <c r="AB34" s="197">
        <f>年中人口!AB1135</f>
        <v>1</v>
      </c>
      <c r="AC34" s="197">
        <f>年中人口!AC1135</f>
        <v>0</v>
      </c>
    </row>
    <row r="35" spans="1:29" ht="14.45" customHeight="1">
      <c r="A35" s="291" t="s">
        <v>378</v>
      </c>
      <c r="B35" s="80" t="s">
        <v>456</v>
      </c>
      <c r="C35" s="197">
        <f>SUM(D35,E35,J35:AC35)</f>
        <v>2536</v>
      </c>
      <c r="D35" s="197">
        <f>年中人口!D1136</f>
        <v>25</v>
      </c>
      <c r="E35" s="197">
        <f>年中人口!E1136</f>
        <v>130</v>
      </c>
      <c r="F35" s="197">
        <f>年中人口!F1136</f>
        <v>31</v>
      </c>
      <c r="G35" s="197">
        <f>年中人口!G1136</f>
        <v>35</v>
      </c>
      <c r="H35" s="197">
        <f>年中人口!H1136</f>
        <v>34</v>
      </c>
      <c r="I35" s="197">
        <f>年中人口!I1136</f>
        <v>30</v>
      </c>
      <c r="J35" s="197">
        <f>年中人口!J1136</f>
        <v>124</v>
      </c>
      <c r="K35" s="197">
        <f>年中人口!K1136</f>
        <v>156</v>
      </c>
      <c r="L35" s="197">
        <f>年中人口!L1136</f>
        <v>202</v>
      </c>
      <c r="M35" s="198">
        <f>年中人口!M1136</f>
        <v>189</v>
      </c>
      <c r="N35" s="199">
        <f>年中人口!N1136</f>
        <v>201</v>
      </c>
      <c r="O35" s="197">
        <f>年中人口!O1136</f>
        <v>270</v>
      </c>
      <c r="P35" s="197">
        <f>年中人口!P1136</f>
        <v>208</v>
      </c>
      <c r="Q35" s="197">
        <f>年中人口!Q1136</f>
        <v>208</v>
      </c>
      <c r="R35" s="197">
        <f>年中人口!R1136</f>
        <v>199</v>
      </c>
      <c r="S35" s="197">
        <f>年中人口!S1136</f>
        <v>166</v>
      </c>
      <c r="T35" s="197">
        <f>年中人口!T1136</f>
        <v>176</v>
      </c>
      <c r="U35" s="197">
        <f>年中人口!U1136</f>
        <v>131</v>
      </c>
      <c r="V35" s="197">
        <f>年中人口!V1136</f>
        <v>61</v>
      </c>
      <c r="W35" s="197">
        <f>年中人口!W1136</f>
        <v>22</v>
      </c>
      <c r="X35" s="197">
        <f>年中人口!X1136</f>
        <v>21</v>
      </c>
      <c r="Y35" s="197">
        <f>年中人口!Y1136</f>
        <v>29</v>
      </c>
      <c r="Z35" s="197">
        <f>年中人口!Z1136</f>
        <v>13</v>
      </c>
      <c r="AA35" s="197">
        <f>年中人口!AA1136</f>
        <v>5</v>
      </c>
      <c r="AB35" s="197">
        <f>年中人口!AB1136</f>
        <v>0</v>
      </c>
      <c r="AC35" s="197">
        <f>年中人口!AC1136</f>
        <v>0</v>
      </c>
    </row>
    <row r="36" spans="1:29" ht="14.45" customHeight="1">
      <c r="A36" s="291"/>
      <c r="B36" s="80" t="s">
        <v>457</v>
      </c>
      <c r="C36" s="197">
        <f>SUM(D36,E36,J36:AC36)</f>
        <v>2475</v>
      </c>
      <c r="D36" s="197">
        <f>年中人口!D1137</f>
        <v>25</v>
      </c>
      <c r="E36" s="197">
        <f>年中人口!E1137</f>
        <v>115</v>
      </c>
      <c r="F36" s="197">
        <f>年中人口!F1137</f>
        <v>27</v>
      </c>
      <c r="G36" s="197">
        <f>年中人口!G1137</f>
        <v>27</v>
      </c>
      <c r="H36" s="197">
        <f>年中人口!H1137</f>
        <v>31</v>
      </c>
      <c r="I36" s="197">
        <f>年中人口!I1137</f>
        <v>30</v>
      </c>
      <c r="J36" s="197">
        <f>年中人口!J1137</f>
        <v>120</v>
      </c>
      <c r="K36" s="197">
        <f>年中人口!K1137</f>
        <v>122</v>
      </c>
      <c r="L36" s="197">
        <f>年中人口!L1137</f>
        <v>185</v>
      </c>
      <c r="M36" s="198">
        <f>年中人口!M1137</f>
        <v>202</v>
      </c>
      <c r="N36" s="199">
        <f>年中人口!N1137</f>
        <v>216</v>
      </c>
      <c r="O36" s="197">
        <f>年中人口!O1137</f>
        <v>273</v>
      </c>
      <c r="P36" s="197">
        <f>年中人口!P1137</f>
        <v>262</v>
      </c>
      <c r="Q36" s="197">
        <f>年中人口!Q1137</f>
        <v>198</v>
      </c>
      <c r="R36" s="197">
        <f>年中人口!R1137</f>
        <v>176</v>
      </c>
      <c r="S36" s="197">
        <f>年中人口!S1137</f>
        <v>171</v>
      </c>
      <c r="T36" s="197">
        <f>年中人口!T1137</f>
        <v>140</v>
      </c>
      <c r="U36" s="197">
        <f>年中人口!U1137</f>
        <v>86</v>
      </c>
      <c r="V36" s="197">
        <f>年中人口!V1137</f>
        <v>55</v>
      </c>
      <c r="W36" s="197">
        <f>年中人口!W1137</f>
        <v>34</v>
      </c>
      <c r="X36" s="197">
        <f>年中人口!X1137</f>
        <v>29</v>
      </c>
      <c r="Y36" s="197">
        <f>年中人口!Y1137</f>
        <v>36</v>
      </c>
      <c r="Z36" s="197">
        <f>年中人口!Z1137</f>
        <v>23</v>
      </c>
      <c r="AA36" s="197">
        <f>年中人口!AA1137</f>
        <v>6</v>
      </c>
      <c r="AB36" s="197">
        <f>年中人口!AB1137</f>
        <v>1</v>
      </c>
      <c r="AC36" s="197">
        <f>年中人口!AC1137</f>
        <v>0</v>
      </c>
    </row>
    <row r="37" spans="1:29" s="202" customFormat="1" ht="24.4" customHeight="1">
      <c r="A37" s="73" t="s">
        <v>180</v>
      </c>
      <c r="B37" s="74" t="s">
        <v>452</v>
      </c>
      <c r="C37" s="75">
        <f>C38+C39</f>
        <v>332669</v>
      </c>
      <c r="D37" s="75">
        <f>年中人口!D1144</f>
        <v>2576</v>
      </c>
      <c r="E37" s="75">
        <f>年中人口!E1144</f>
        <v>10600</v>
      </c>
      <c r="F37" s="75">
        <f>年中人口!F1144</f>
        <v>2699</v>
      </c>
      <c r="G37" s="75">
        <f>年中人口!G1144</f>
        <v>2752</v>
      </c>
      <c r="H37" s="75">
        <f>年中人口!H1144</f>
        <v>2687</v>
      </c>
      <c r="I37" s="75">
        <f>年中人口!I1144</f>
        <v>2462</v>
      </c>
      <c r="J37" s="75">
        <f>年中人口!J1144</f>
        <v>13117</v>
      </c>
      <c r="K37" s="75">
        <f>年中人口!K1144</f>
        <v>16715</v>
      </c>
      <c r="L37" s="75">
        <f>年中人口!L1144</f>
        <v>21816</v>
      </c>
      <c r="M37" s="76">
        <f>年中人口!M1144</f>
        <v>23744</v>
      </c>
      <c r="N37" s="77">
        <f>年中人口!N1144</f>
        <v>21650</v>
      </c>
      <c r="O37" s="221">
        <f>年中人口!O1144</f>
        <v>25246</v>
      </c>
      <c r="P37" s="75">
        <f>年中人口!P1144</f>
        <v>25734</v>
      </c>
      <c r="Q37" s="75">
        <f>年中人口!Q1144</f>
        <v>24667</v>
      </c>
      <c r="R37" s="75">
        <f>年中人口!R1144</f>
        <v>26096</v>
      </c>
      <c r="S37" s="75">
        <f>年中人口!S1144</f>
        <v>26896</v>
      </c>
      <c r="T37" s="75">
        <f>年中人口!T1144</f>
        <v>25747</v>
      </c>
      <c r="U37" s="75">
        <f>年中人口!U1144</f>
        <v>22107</v>
      </c>
      <c r="V37" s="75">
        <f>年中人口!V1144</f>
        <v>14081</v>
      </c>
      <c r="W37" s="75">
        <f>年中人口!W1144</f>
        <v>11061</v>
      </c>
      <c r="X37" s="75">
        <f>年中人口!X1144</f>
        <v>8791</v>
      </c>
      <c r="Y37" s="75">
        <f>年中人口!Y1144</f>
        <v>6267</v>
      </c>
      <c r="Z37" s="75">
        <f>年中人口!Z1144</f>
        <v>3969</v>
      </c>
      <c r="AA37" s="75">
        <f>年中人口!AA1144</f>
        <v>1434</v>
      </c>
      <c r="AB37" s="75">
        <f>年中人口!AB1144</f>
        <v>296</v>
      </c>
      <c r="AC37" s="75">
        <f>年中人口!AC1144</f>
        <v>59</v>
      </c>
    </row>
    <row r="38" spans="1:29" s="202" customFormat="1" ht="14.45" customHeight="1">
      <c r="A38" s="292" t="s">
        <v>1249</v>
      </c>
      <c r="B38" s="74" t="s">
        <v>453</v>
      </c>
      <c r="C38" s="75">
        <f>SUM(D38,E38,J38:AC38)</f>
        <v>169830</v>
      </c>
      <c r="D38" s="75">
        <f>年中人口!D1145</f>
        <v>1348</v>
      </c>
      <c r="E38" s="75">
        <f>年中人口!E1145</f>
        <v>5565</v>
      </c>
      <c r="F38" s="75">
        <f>年中人口!F1145</f>
        <v>1395</v>
      </c>
      <c r="G38" s="75">
        <f>年中人口!G1145</f>
        <v>1430</v>
      </c>
      <c r="H38" s="75">
        <f>年中人口!H1145</f>
        <v>1427</v>
      </c>
      <c r="I38" s="75">
        <f>年中人口!I1145</f>
        <v>1313</v>
      </c>
      <c r="J38" s="75">
        <f>年中人口!J1145</f>
        <v>6882</v>
      </c>
      <c r="K38" s="75">
        <f>年中人口!K1145</f>
        <v>8710</v>
      </c>
      <c r="L38" s="75">
        <f>年中人口!L1145</f>
        <v>11389</v>
      </c>
      <c r="M38" s="76">
        <f>年中人口!M1145</f>
        <v>12246</v>
      </c>
      <c r="N38" s="77">
        <f>年中人口!N1145</f>
        <v>11314</v>
      </c>
      <c r="O38" s="221">
        <f>年中人口!O1145</f>
        <v>13261</v>
      </c>
      <c r="P38" s="75">
        <f>年中人口!P1145</f>
        <v>13316</v>
      </c>
      <c r="Q38" s="75">
        <f>年中人口!Q1145</f>
        <v>12556</v>
      </c>
      <c r="R38" s="75">
        <f>年中人口!R1145</f>
        <v>13831</v>
      </c>
      <c r="S38" s="75">
        <f>年中人口!S1145</f>
        <v>13831</v>
      </c>
      <c r="T38" s="75">
        <f>年中人口!T1145</f>
        <v>12959</v>
      </c>
      <c r="U38" s="75">
        <f>年中人口!U1145</f>
        <v>11032</v>
      </c>
      <c r="V38" s="75">
        <f>年中人口!V1145</f>
        <v>6670</v>
      </c>
      <c r="W38" s="75">
        <f>年中人口!W1145</f>
        <v>5067</v>
      </c>
      <c r="X38" s="75">
        <f>年中人口!X1145</f>
        <v>3880</v>
      </c>
      <c r="Y38" s="75">
        <f>年中人口!Y1145</f>
        <v>2883</v>
      </c>
      <c r="Z38" s="75">
        <f>年中人口!Z1145</f>
        <v>2128</v>
      </c>
      <c r="AA38" s="75">
        <f>年中人口!AA1145</f>
        <v>763</v>
      </c>
      <c r="AB38" s="75">
        <f>年中人口!AB1145</f>
        <v>159</v>
      </c>
      <c r="AC38" s="75">
        <f>年中人口!AC1145</f>
        <v>40</v>
      </c>
    </row>
    <row r="39" spans="1:29" s="202" customFormat="1" ht="14.45" customHeight="1">
      <c r="A39" s="292"/>
      <c r="B39" s="74" t="s">
        <v>454</v>
      </c>
      <c r="C39" s="75">
        <f>SUM(D39,E39,J39:AC39)</f>
        <v>162839</v>
      </c>
      <c r="D39" s="75">
        <f>年中人口!D1146</f>
        <v>1228</v>
      </c>
      <c r="E39" s="75">
        <f>年中人口!E1146</f>
        <v>5035</v>
      </c>
      <c r="F39" s="75">
        <f>年中人口!F1146</f>
        <v>1304</v>
      </c>
      <c r="G39" s="75">
        <f>年中人口!G1146</f>
        <v>1322</v>
      </c>
      <c r="H39" s="75">
        <f>年中人口!H1146</f>
        <v>1260</v>
      </c>
      <c r="I39" s="75">
        <f>年中人口!I1146</f>
        <v>1149</v>
      </c>
      <c r="J39" s="75">
        <f>年中人口!J1146</f>
        <v>6235</v>
      </c>
      <c r="K39" s="75">
        <f>年中人口!K1146</f>
        <v>8005</v>
      </c>
      <c r="L39" s="75">
        <f>年中人口!L1146</f>
        <v>10427</v>
      </c>
      <c r="M39" s="76">
        <f>年中人口!M1146</f>
        <v>11498</v>
      </c>
      <c r="N39" s="77">
        <f>年中人口!N1146</f>
        <v>10336</v>
      </c>
      <c r="O39" s="221">
        <f>年中人口!O1146</f>
        <v>11985</v>
      </c>
      <c r="P39" s="75">
        <f>年中人口!P1146</f>
        <v>12418</v>
      </c>
      <c r="Q39" s="75">
        <f>年中人口!Q1146</f>
        <v>12111</v>
      </c>
      <c r="R39" s="75">
        <f>年中人口!R1146</f>
        <v>12265</v>
      </c>
      <c r="S39" s="75">
        <f>年中人口!S1146</f>
        <v>13065</v>
      </c>
      <c r="T39" s="75">
        <f>年中人口!T1146</f>
        <v>12788</v>
      </c>
      <c r="U39" s="75">
        <f>年中人口!U1146</f>
        <v>11075</v>
      </c>
      <c r="V39" s="75">
        <f>年中人口!V1146</f>
        <v>7411</v>
      </c>
      <c r="W39" s="75">
        <f>年中人口!W1146</f>
        <v>5994</v>
      </c>
      <c r="X39" s="75">
        <f>年中人口!X1146</f>
        <v>4911</v>
      </c>
      <c r="Y39" s="75">
        <f>年中人口!Y1146</f>
        <v>3384</v>
      </c>
      <c r="Z39" s="75">
        <f>年中人口!Z1146</f>
        <v>1841</v>
      </c>
      <c r="AA39" s="75">
        <f>年中人口!AA1146</f>
        <v>671</v>
      </c>
      <c r="AB39" s="75">
        <f>年中人口!AB1146</f>
        <v>137</v>
      </c>
      <c r="AC39" s="75">
        <f>年中人口!AC1146</f>
        <v>19</v>
      </c>
    </row>
    <row r="40" spans="1:29" s="206" customFormat="1" ht="24.4" customHeight="1">
      <c r="A40" s="79" t="s">
        <v>181</v>
      </c>
      <c r="B40" s="80" t="s">
        <v>1282</v>
      </c>
      <c r="C40" s="203">
        <f>C41+C42</f>
        <v>106046</v>
      </c>
      <c r="D40" s="203">
        <f>年中人口!D1147</f>
        <v>806</v>
      </c>
      <c r="E40" s="203">
        <f>年中人口!E1147</f>
        <v>3770</v>
      </c>
      <c r="F40" s="203">
        <f>年中人口!F1147</f>
        <v>859</v>
      </c>
      <c r="G40" s="203">
        <f>年中人口!G1147</f>
        <v>947</v>
      </c>
      <c r="H40" s="203">
        <f>年中人口!H1147</f>
        <v>1020</v>
      </c>
      <c r="I40" s="203">
        <f>年中人口!I1147</f>
        <v>944</v>
      </c>
      <c r="J40" s="203">
        <f>年中人口!J1147</f>
        <v>5416</v>
      </c>
      <c r="K40" s="203">
        <f>年中人口!K1147</f>
        <v>6681</v>
      </c>
      <c r="L40" s="203">
        <f>年中人口!L1147</f>
        <v>7141</v>
      </c>
      <c r="M40" s="204">
        <f>年中人口!M1147</f>
        <v>7148</v>
      </c>
      <c r="N40" s="205">
        <f>年中人口!N1147</f>
        <v>6550</v>
      </c>
      <c r="O40" s="203">
        <f>年中人口!O1147</f>
        <v>8021</v>
      </c>
      <c r="P40" s="203">
        <f>年中人口!P1147</f>
        <v>8450</v>
      </c>
      <c r="Q40" s="203">
        <f>年中人口!Q1147</f>
        <v>8140</v>
      </c>
      <c r="R40" s="203">
        <f>年中人口!R1147</f>
        <v>8233</v>
      </c>
      <c r="S40" s="203">
        <f>年中人口!S1147</f>
        <v>7910</v>
      </c>
      <c r="T40" s="203">
        <f>年中人口!T1147</f>
        <v>7836</v>
      </c>
      <c r="U40" s="203">
        <f>年中人口!U1147</f>
        <v>6808</v>
      </c>
      <c r="V40" s="203">
        <f>年中人口!V1147</f>
        <v>4120</v>
      </c>
      <c r="W40" s="203">
        <f>年中人口!W1147</f>
        <v>3052</v>
      </c>
      <c r="X40" s="203">
        <f>年中人口!X1147</f>
        <v>2402</v>
      </c>
      <c r="Y40" s="203">
        <f>年中人口!Y1147</f>
        <v>1722</v>
      </c>
      <c r="Z40" s="203">
        <f>年中人口!Z1147</f>
        <v>1229</v>
      </c>
      <c r="AA40" s="203">
        <f>年中人口!AA1147</f>
        <v>479</v>
      </c>
      <c r="AB40" s="203">
        <f>年中人口!AB1147</f>
        <v>105</v>
      </c>
      <c r="AC40" s="203">
        <f>年中人口!AC1147</f>
        <v>27</v>
      </c>
    </row>
    <row r="41" spans="1:29" s="206" customFormat="1" ht="14.45" customHeight="1">
      <c r="A41" s="291" t="s">
        <v>109</v>
      </c>
      <c r="B41" s="80" t="s">
        <v>1283</v>
      </c>
      <c r="C41" s="203">
        <f>SUM(D41,E41,J41:AC41)</f>
        <v>51449</v>
      </c>
      <c r="D41" s="203">
        <f>年中人口!D1148</f>
        <v>414</v>
      </c>
      <c r="E41" s="203">
        <f>年中人口!E1148</f>
        <v>2011</v>
      </c>
      <c r="F41" s="203">
        <f>年中人口!F1148</f>
        <v>459</v>
      </c>
      <c r="G41" s="203">
        <f>年中人口!G1148</f>
        <v>511</v>
      </c>
      <c r="H41" s="203">
        <f>年中人口!H1148</f>
        <v>544</v>
      </c>
      <c r="I41" s="203">
        <f>年中人口!I1148</f>
        <v>497</v>
      </c>
      <c r="J41" s="203">
        <f>年中人口!J1148</f>
        <v>2838</v>
      </c>
      <c r="K41" s="203">
        <f>年中人口!K1148</f>
        <v>3467</v>
      </c>
      <c r="L41" s="203">
        <f>年中人口!L1148</f>
        <v>3722</v>
      </c>
      <c r="M41" s="204">
        <f>年中人口!M1148</f>
        <v>3742</v>
      </c>
      <c r="N41" s="205">
        <f>年中人口!N1148</f>
        <v>3324</v>
      </c>
      <c r="O41" s="203">
        <f>年中人口!O1148</f>
        <v>3896</v>
      </c>
      <c r="P41" s="203">
        <f>年中人口!P1148</f>
        <v>3852</v>
      </c>
      <c r="Q41" s="203">
        <f>年中人口!Q1148</f>
        <v>3568</v>
      </c>
      <c r="R41" s="203">
        <f>年中人口!R1148</f>
        <v>3903</v>
      </c>
      <c r="S41" s="203">
        <f>年中人口!S1148</f>
        <v>3666</v>
      </c>
      <c r="T41" s="203">
        <f>年中人口!T1148</f>
        <v>3683</v>
      </c>
      <c r="U41" s="203">
        <f>年中人口!U1148</f>
        <v>3243</v>
      </c>
      <c r="V41" s="203">
        <f>年中人口!V1148</f>
        <v>1874</v>
      </c>
      <c r="W41" s="203">
        <f>年中人口!W1148</f>
        <v>1344</v>
      </c>
      <c r="X41" s="203">
        <f>年中人口!X1148</f>
        <v>1005</v>
      </c>
      <c r="Y41" s="203">
        <f>年中人口!Y1148</f>
        <v>820</v>
      </c>
      <c r="Z41" s="203">
        <f>年中人口!Z1148</f>
        <v>705</v>
      </c>
      <c r="AA41" s="203">
        <f>年中人口!AA1148</f>
        <v>288</v>
      </c>
      <c r="AB41" s="203">
        <f>年中人口!AB1148</f>
        <v>64</v>
      </c>
      <c r="AC41" s="203">
        <f>年中人口!AC1148</f>
        <v>20</v>
      </c>
    </row>
    <row r="42" spans="1:29" s="206" customFormat="1" ht="14.45" customHeight="1">
      <c r="A42" s="291"/>
      <c r="B42" s="80" t="s">
        <v>1284</v>
      </c>
      <c r="C42" s="203">
        <f>SUM(D42,E42,J42:AC42)</f>
        <v>54597</v>
      </c>
      <c r="D42" s="203">
        <f>年中人口!D1149</f>
        <v>392</v>
      </c>
      <c r="E42" s="203">
        <f>年中人口!E1149</f>
        <v>1759</v>
      </c>
      <c r="F42" s="203">
        <f>年中人口!F1149</f>
        <v>400</v>
      </c>
      <c r="G42" s="203">
        <f>年中人口!G1149</f>
        <v>436</v>
      </c>
      <c r="H42" s="203">
        <f>年中人口!H1149</f>
        <v>476</v>
      </c>
      <c r="I42" s="203">
        <f>年中人口!I1149</f>
        <v>447</v>
      </c>
      <c r="J42" s="203">
        <f>年中人口!J1149</f>
        <v>2578</v>
      </c>
      <c r="K42" s="203">
        <f>年中人口!K1149</f>
        <v>3214</v>
      </c>
      <c r="L42" s="203">
        <f>年中人口!L1149</f>
        <v>3419</v>
      </c>
      <c r="M42" s="204">
        <f>年中人口!M1149</f>
        <v>3406</v>
      </c>
      <c r="N42" s="205">
        <f>年中人口!N1149</f>
        <v>3226</v>
      </c>
      <c r="O42" s="203">
        <f>年中人口!O1149</f>
        <v>4125</v>
      </c>
      <c r="P42" s="203">
        <f>年中人口!P1149</f>
        <v>4598</v>
      </c>
      <c r="Q42" s="203">
        <f>年中人口!Q1149</f>
        <v>4572</v>
      </c>
      <c r="R42" s="203">
        <f>年中人口!R1149</f>
        <v>4330</v>
      </c>
      <c r="S42" s="203">
        <f>年中人口!S1149</f>
        <v>4244</v>
      </c>
      <c r="T42" s="203">
        <f>年中人口!T1149</f>
        <v>4153</v>
      </c>
      <c r="U42" s="203">
        <f>年中人口!U1149</f>
        <v>3565</v>
      </c>
      <c r="V42" s="203">
        <f>年中人口!V1149</f>
        <v>2246</v>
      </c>
      <c r="W42" s="203">
        <f>年中人口!W1149</f>
        <v>1708</v>
      </c>
      <c r="X42" s="203">
        <f>年中人口!X1149</f>
        <v>1397</v>
      </c>
      <c r="Y42" s="203">
        <f>年中人口!Y1149</f>
        <v>902</v>
      </c>
      <c r="Z42" s="203">
        <f>年中人口!Z1149</f>
        <v>524</v>
      </c>
      <c r="AA42" s="203">
        <f>年中人口!AA1149</f>
        <v>191</v>
      </c>
      <c r="AB42" s="203">
        <f>年中人口!AB1149</f>
        <v>41</v>
      </c>
      <c r="AC42" s="203">
        <f>年中人口!AC1149</f>
        <v>7</v>
      </c>
    </row>
    <row r="43" spans="1:29" s="206" customFormat="1" ht="24.4" customHeight="1">
      <c r="A43" s="79" t="s">
        <v>127</v>
      </c>
      <c r="B43" s="80" t="s">
        <v>1282</v>
      </c>
      <c r="C43" s="203">
        <f>C44+C45</f>
        <v>36380</v>
      </c>
      <c r="D43" s="203">
        <f>年中人口!D1138</f>
        <v>219</v>
      </c>
      <c r="E43" s="203">
        <f>年中人口!E1138</f>
        <v>894</v>
      </c>
      <c r="F43" s="203">
        <f>年中人口!F1138</f>
        <v>225</v>
      </c>
      <c r="G43" s="203">
        <f>年中人口!G1138</f>
        <v>240</v>
      </c>
      <c r="H43" s="203">
        <f>年中人口!H1138</f>
        <v>222</v>
      </c>
      <c r="I43" s="203">
        <f>年中人口!I1138</f>
        <v>207</v>
      </c>
      <c r="J43" s="203">
        <f>年中人口!J1138</f>
        <v>1177</v>
      </c>
      <c r="K43" s="203">
        <f>年中人口!K1138</f>
        <v>1703</v>
      </c>
      <c r="L43" s="203">
        <f>年中人口!L1138</f>
        <v>2135</v>
      </c>
      <c r="M43" s="204">
        <f>年中人口!M1138</f>
        <v>2278</v>
      </c>
      <c r="N43" s="205">
        <f>年中人口!N1138</f>
        <v>2123</v>
      </c>
      <c r="O43" s="222">
        <f>年中人口!O1138</f>
        <v>2405</v>
      </c>
      <c r="P43" s="203">
        <f>年中人口!P1138</f>
        <v>2494</v>
      </c>
      <c r="Q43" s="203">
        <f>年中人口!Q1138</f>
        <v>2439</v>
      </c>
      <c r="R43" s="203">
        <f>年中人口!R1138</f>
        <v>2801</v>
      </c>
      <c r="S43" s="203">
        <f>年中人口!S1138</f>
        <v>3010</v>
      </c>
      <c r="T43" s="203">
        <f>年中人口!T1138</f>
        <v>2865</v>
      </c>
      <c r="U43" s="203">
        <f>年中人口!U1138</f>
        <v>2601</v>
      </c>
      <c r="V43" s="203">
        <f>年中人口!V1138</f>
        <v>1961</v>
      </c>
      <c r="W43" s="203">
        <f>年中人口!W1138</f>
        <v>1825</v>
      </c>
      <c r="X43" s="203">
        <f>年中人口!X1138</f>
        <v>1450</v>
      </c>
      <c r="Y43" s="203">
        <f>年中人口!Y1138</f>
        <v>1062</v>
      </c>
      <c r="Z43" s="203">
        <f>年中人口!Z1138</f>
        <v>655</v>
      </c>
      <c r="AA43" s="203">
        <f>年中人口!AA1138</f>
        <v>225</v>
      </c>
      <c r="AB43" s="203">
        <f>年中人口!AB1138</f>
        <v>47</v>
      </c>
      <c r="AC43" s="203">
        <f>年中人口!AC1138</f>
        <v>11</v>
      </c>
    </row>
    <row r="44" spans="1:29" s="206" customFormat="1" ht="14.45" customHeight="1">
      <c r="A44" s="297" t="s">
        <v>128</v>
      </c>
      <c r="B44" s="80" t="s">
        <v>1283</v>
      </c>
      <c r="C44" s="203">
        <f>SUM(D44,E44,J44:AC44)</f>
        <v>19348</v>
      </c>
      <c r="D44" s="203">
        <f>年中人口!D1139</f>
        <v>119</v>
      </c>
      <c r="E44" s="203">
        <f>年中人口!E1139</f>
        <v>465</v>
      </c>
      <c r="F44" s="203">
        <f>年中人口!F1139</f>
        <v>112</v>
      </c>
      <c r="G44" s="203">
        <f>年中人口!G1139</f>
        <v>122</v>
      </c>
      <c r="H44" s="203">
        <f>年中人口!H1139</f>
        <v>117</v>
      </c>
      <c r="I44" s="203">
        <f>年中人口!I1139</f>
        <v>114</v>
      </c>
      <c r="J44" s="203">
        <f>年中人口!J1139</f>
        <v>619</v>
      </c>
      <c r="K44" s="203">
        <f>年中人口!K1139</f>
        <v>893</v>
      </c>
      <c r="L44" s="203">
        <f>年中人口!L1139</f>
        <v>1107</v>
      </c>
      <c r="M44" s="204">
        <f>年中人口!M1139</f>
        <v>1162</v>
      </c>
      <c r="N44" s="205">
        <f>年中人口!N1139</f>
        <v>1122</v>
      </c>
      <c r="O44" s="222">
        <f>年中人口!O1139</f>
        <v>1337</v>
      </c>
      <c r="P44" s="203">
        <f>年中人口!P1139</f>
        <v>1383</v>
      </c>
      <c r="Q44" s="203">
        <f>年中人口!Q1139</f>
        <v>1355</v>
      </c>
      <c r="R44" s="203">
        <f>年中人口!R1139</f>
        <v>1680</v>
      </c>
      <c r="S44" s="203">
        <f>年中人口!S1139</f>
        <v>1698</v>
      </c>
      <c r="T44" s="203">
        <f>年中人口!T1139</f>
        <v>1563</v>
      </c>
      <c r="U44" s="203">
        <f>年中人口!U1139</f>
        <v>1367</v>
      </c>
      <c r="V44" s="203">
        <f>年中人口!V1139</f>
        <v>954</v>
      </c>
      <c r="W44" s="203">
        <f>年中人口!W1139</f>
        <v>850</v>
      </c>
      <c r="X44" s="203">
        <f>年中人口!X1139</f>
        <v>658</v>
      </c>
      <c r="Y44" s="203">
        <f>年中人口!Y1139</f>
        <v>524</v>
      </c>
      <c r="Z44" s="203">
        <f>年中人口!Z1139</f>
        <v>347</v>
      </c>
      <c r="AA44" s="203">
        <f>年中人口!AA1139</f>
        <v>112</v>
      </c>
      <c r="AB44" s="203">
        <f>年中人口!AB1139</f>
        <v>28</v>
      </c>
      <c r="AC44" s="203">
        <f>年中人口!AC1139</f>
        <v>5</v>
      </c>
    </row>
    <row r="45" spans="1:29" s="206" customFormat="1" ht="14.45" customHeight="1">
      <c r="A45" s="291"/>
      <c r="B45" s="80" t="s">
        <v>1284</v>
      </c>
      <c r="C45" s="203">
        <f>SUM(D45,E45,J45:AC45)</f>
        <v>17032</v>
      </c>
      <c r="D45" s="203">
        <f>年中人口!D1140</f>
        <v>100</v>
      </c>
      <c r="E45" s="203">
        <f>年中人口!E1140</f>
        <v>429</v>
      </c>
      <c r="F45" s="203">
        <f>年中人口!F1140</f>
        <v>113</v>
      </c>
      <c r="G45" s="203">
        <f>年中人口!G1140</f>
        <v>118</v>
      </c>
      <c r="H45" s="203">
        <f>年中人口!H1140</f>
        <v>105</v>
      </c>
      <c r="I45" s="203">
        <f>年中人口!I1140</f>
        <v>93</v>
      </c>
      <c r="J45" s="203">
        <f>年中人口!J1140</f>
        <v>558</v>
      </c>
      <c r="K45" s="203">
        <f>年中人口!K1140</f>
        <v>810</v>
      </c>
      <c r="L45" s="203">
        <f>年中人口!L1140</f>
        <v>1028</v>
      </c>
      <c r="M45" s="204">
        <f>年中人口!M1140</f>
        <v>1116</v>
      </c>
      <c r="N45" s="205">
        <f>年中人口!N1140</f>
        <v>1001</v>
      </c>
      <c r="O45" s="222">
        <f>年中人口!O1140</f>
        <v>1068</v>
      </c>
      <c r="P45" s="203">
        <f>年中人口!P1140</f>
        <v>1111</v>
      </c>
      <c r="Q45" s="203">
        <f>年中人口!Q1140</f>
        <v>1084</v>
      </c>
      <c r="R45" s="203">
        <f>年中人口!R1140</f>
        <v>1121</v>
      </c>
      <c r="S45" s="203">
        <f>年中人口!S1140</f>
        <v>1312</v>
      </c>
      <c r="T45" s="203">
        <f>年中人口!T1140</f>
        <v>1302</v>
      </c>
      <c r="U45" s="203">
        <f>年中人口!U1140</f>
        <v>1234</v>
      </c>
      <c r="V45" s="203">
        <f>年中人口!V1140</f>
        <v>1007</v>
      </c>
      <c r="W45" s="203">
        <f>年中人口!W1140</f>
        <v>975</v>
      </c>
      <c r="X45" s="203">
        <f>年中人口!X1140</f>
        <v>792</v>
      </c>
      <c r="Y45" s="203">
        <f>年中人口!Y1140</f>
        <v>538</v>
      </c>
      <c r="Z45" s="203">
        <f>年中人口!Z1140</f>
        <v>308</v>
      </c>
      <c r="AA45" s="203">
        <f>年中人口!AA1140</f>
        <v>113</v>
      </c>
      <c r="AB45" s="203">
        <f>年中人口!AB1140</f>
        <v>19</v>
      </c>
      <c r="AC45" s="203">
        <f>年中人口!AC1140</f>
        <v>6</v>
      </c>
    </row>
    <row r="46" spans="1:29" ht="24.4" customHeight="1">
      <c r="A46" s="79" t="s">
        <v>182</v>
      </c>
      <c r="B46" s="80" t="s">
        <v>455</v>
      </c>
      <c r="C46" s="197">
        <f>SUM(C47:C48)</f>
        <v>11176</v>
      </c>
      <c r="D46" s="197">
        <f>年中人口!D1150</f>
        <v>65</v>
      </c>
      <c r="E46" s="197">
        <f>年中人口!E1150</f>
        <v>252</v>
      </c>
      <c r="F46" s="197">
        <f>年中人口!F1150</f>
        <v>62</v>
      </c>
      <c r="G46" s="197">
        <f>年中人口!G1150</f>
        <v>64</v>
      </c>
      <c r="H46" s="197">
        <f>年中人口!H1150</f>
        <v>65</v>
      </c>
      <c r="I46" s="197">
        <f>年中人口!I1150</f>
        <v>61</v>
      </c>
      <c r="J46" s="197">
        <f>年中人口!J1150</f>
        <v>308</v>
      </c>
      <c r="K46" s="197">
        <f>年中人口!K1150</f>
        <v>451</v>
      </c>
      <c r="L46" s="197">
        <f>年中人口!L1150</f>
        <v>603</v>
      </c>
      <c r="M46" s="198">
        <f>年中人口!M1150</f>
        <v>663</v>
      </c>
      <c r="N46" s="199">
        <f>年中人口!N1150</f>
        <v>605</v>
      </c>
      <c r="O46" s="224">
        <f>年中人口!O1150</f>
        <v>713</v>
      </c>
      <c r="P46" s="197">
        <f>年中人口!P1150</f>
        <v>804</v>
      </c>
      <c r="Q46" s="197">
        <f>年中人口!Q1150</f>
        <v>697</v>
      </c>
      <c r="R46" s="197">
        <f>年中人口!R1150</f>
        <v>787</v>
      </c>
      <c r="S46" s="197">
        <f>年中人口!S1150</f>
        <v>915</v>
      </c>
      <c r="T46" s="197">
        <f>年中人口!T1150</f>
        <v>930</v>
      </c>
      <c r="U46" s="197">
        <f>年中人口!U1150</f>
        <v>844</v>
      </c>
      <c r="V46" s="197">
        <f>年中人口!V1150</f>
        <v>642</v>
      </c>
      <c r="W46" s="197">
        <f>年中人口!W1150</f>
        <v>633</v>
      </c>
      <c r="X46" s="197">
        <f>年中人口!X1150</f>
        <v>513</v>
      </c>
      <c r="Y46" s="197">
        <f>年中人口!Y1150</f>
        <v>392</v>
      </c>
      <c r="Z46" s="197">
        <f>年中人口!Z1150</f>
        <v>241</v>
      </c>
      <c r="AA46" s="197">
        <f>年中人口!AA1150</f>
        <v>92</v>
      </c>
      <c r="AB46" s="197">
        <f>年中人口!AB1150</f>
        <v>20</v>
      </c>
      <c r="AC46" s="197">
        <f>年中人口!AC1150</f>
        <v>6</v>
      </c>
    </row>
    <row r="47" spans="1:29" ht="14.45" customHeight="1">
      <c r="A47" s="291" t="s">
        <v>379</v>
      </c>
      <c r="B47" s="80" t="s">
        <v>456</v>
      </c>
      <c r="C47" s="197">
        <f>SUM(D47,E47,J47:AC47)</f>
        <v>5859</v>
      </c>
      <c r="D47" s="197">
        <f>年中人口!D1151</f>
        <v>34</v>
      </c>
      <c r="E47" s="197">
        <f>年中人口!E1151</f>
        <v>128</v>
      </c>
      <c r="F47" s="197">
        <f>年中人口!F1151</f>
        <v>29</v>
      </c>
      <c r="G47" s="197">
        <f>年中人口!G1151</f>
        <v>33</v>
      </c>
      <c r="H47" s="197">
        <f>年中人口!H1151</f>
        <v>33</v>
      </c>
      <c r="I47" s="197">
        <f>年中人口!I1151</f>
        <v>33</v>
      </c>
      <c r="J47" s="197">
        <f>年中人口!J1151</f>
        <v>168</v>
      </c>
      <c r="K47" s="197">
        <f>年中人口!K1151</f>
        <v>249</v>
      </c>
      <c r="L47" s="197">
        <f>年中人口!L1151</f>
        <v>311</v>
      </c>
      <c r="M47" s="198">
        <f>年中人口!M1151</f>
        <v>343</v>
      </c>
      <c r="N47" s="199">
        <f>年中人口!N1151</f>
        <v>314</v>
      </c>
      <c r="O47" s="224">
        <f>年中人口!O1151</f>
        <v>384</v>
      </c>
      <c r="P47" s="197">
        <f>年中人口!P1151</f>
        <v>440</v>
      </c>
      <c r="Q47" s="197">
        <f>年中人口!Q1151</f>
        <v>384</v>
      </c>
      <c r="R47" s="197">
        <f>年中人口!R1151</f>
        <v>466</v>
      </c>
      <c r="S47" s="197">
        <f>年中人口!S1151</f>
        <v>507</v>
      </c>
      <c r="T47" s="197">
        <f>年中人口!T1151</f>
        <v>498</v>
      </c>
      <c r="U47" s="197">
        <f>年中人口!U1151</f>
        <v>427</v>
      </c>
      <c r="V47" s="197">
        <f>年中人口!V1151</f>
        <v>311</v>
      </c>
      <c r="W47" s="197">
        <f>年中人口!W1151</f>
        <v>296</v>
      </c>
      <c r="X47" s="197">
        <f>年中人口!X1151</f>
        <v>243</v>
      </c>
      <c r="Y47" s="197">
        <f>年中人口!Y1151</f>
        <v>180</v>
      </c>
      <c r="Z47" s="197">
        <f>年中人口!Z1151</f>
        <v>118</v>
      </c>
      <c r="AA47" s="197">
        <f>年中人口!AA1151</f>
        <v>47</v>
      </c>
      <c r="AB47" s="197">
        <f>年中人口!AB1151</f>
        <v>10</v>
      </c>
      <c r="AC47" s="197">
        <f>年中人口!AC1151</f>
        <v>1</v>
      </c>
    </row>
    <row r="48" spans="1:29" ht="14.45" customHeight="1">
      <c r="A48" s="291"/>
      <c r="B48" s="80" t="s">
        <v>457</v>
      </c>
      <c r="C48" s="197">
        <f>SUM(D48,E48,J48:AC48)</f>
        <v>5317</v>
      </c>
      <c r="D48" s="197">
        <f>年中人口!D1152</f>
        <v>31</v>
      </c>
      <c r="E48" s="197">
        <f>年中人口!E1152</f>
        <v>124</v>
      </c>
      <c r="F48" s="197">
        <f>年中人口!F1152</f>
        <v>33</v>
      </c>
      <c r="G48" s="197">
        <f>年中人口!G1152</f>
        <v>31</v>
      </c>
      <c r="H48" s="197">
        <f>年中人口!H1152</f>
        <v>32</v>
      </c>
      <c r="I48" s="197">
        <f>年中人口!I1152</f>
        <v>28</v>
      </c>
      <c r="J48" s="197">
        <f>年中人口!J1152</f>
        <v>140</v>
      </c>
      <c r="K48" s="197">
        <f>年中人口!K1152</f>
        <v>202</v>
      </c>
      <c r="L48" s="197">
        <f>年中人口!L1152</f>
        <v>292</v>
      </c>
      <c r="M48" s="198">
        <f>年中人口!M1152</f>
        <v>320</v>
      </c>
      <c r="N48" s="199">
        <f>年中人口!N1152</f>
        <v>291</v>
      </c>
      <c r="O48" s="224">
        <f>年中人口!O1152</f>
        <v>329</v>
      </c>
      <c r="P48" s="197">
        <f>年中人口!P1152</f>
        <v>364</v>
      </c>
      <c r="Q48" s="197">
        <f>年中人口!Q1152</f>
        <v>313</v>
      </c>
      <c r="R48" s="197">
        <f>年中人口!R1152</f>
        <v>321</v>
      </c>
      <c r="S48" s="197">
        <f>年中人口!S1152</f>
        <v>408</v>
      </c>
      <c r="T48" s="197">
        <f>年中人口!T1152</f>
        <v>432</v>
      </c>
      <c r="U48" s="197">
        <f>年中人口!U1152</f>
        <v>417</v>
      </c>
      <c r="V48" s="197">
        <f>年中人口!V1152</f>
        <v>331</v>
      </c>
      <c r="W48" s="197">
        <f>年中人口!W1152</f>
        <v>337</v>
      </c>
      <c r="X48" s="197">
        <f>年中人口!X1152</f>
        <v>270</v>
      </c>
      <c r="Y48" s="197">
        <f>年中人口!Y1152</f>
        <v>212</v>
      </c>
      <c r="Z48" s="197">
        <f>年中人口!Z1152</f>
        <v>123</v>
      </c>
      <c r="AA48" s="197">
        <f>年中人口!AA1152</f>
        <v>45</v>
      </c>
      <c r="AB48" s="197">
        <f>年中人口!AB1152</f>
        <v>10</v>
      </c>
      <c r="AC48" s="197">
        <f>年中人口!AC1152</f>
        <v>5</v>
      </c>
    </row>
    <row r="49" spans="1:29" ht="24.4" customHeight="1">
      <c r="A49" s="79" t="s">
        <v>183</v>
      </c>
      <c r="B49" s="80" t="s">
        <v>455</v>
      </c>
      <c r="C49" s="197">
        <f>SUM(C50:C51)</f>
        <v>25204</v>
      </c>
      <c r="D49" s="197">
        <f>年中人口!D1153</f>
        <v>154</v>
      </c>
      <c r="E49" s="197">
        <f>年中人口!E1153</f>
        <v>642</v>
      </c>
      <c r="F49" s="197">
        <f>年中人口!F1153</f>
        <v>163</v>
      </c>
      <c r="G49" s="197">
        <f>年中人口!G1153</f>
        <v>176</v>
      </c>
      <c r="H49" s="197">
        <f>年中人口!H1153</f>
        <v>157</v>
      </c>
      <c r="I49" s="197">
        <f>年中人口!I1153</f>
        <v>146</v>
      </c>
      <c r="J49" s="197">
        <f>年中人口!J1153</f>
        <v>869</v>
      </c>
      <c r="K49" s="197">
        <f>年中人口!K1153</f>
        <v>1252</v>
      </c>
      <c r="L49" s="197">
        <f>年中人口!L1153</f>
        <v>1532</v>
      </c>
      <c r="M49" s="198">
        <f>年中人口!M1153</f>
        <v>1615</v>
      </c>
      <c r="N49" s="199">
        <f>年中人口!N1153</f>
        <v>1518</v>
      </c>
      <c r="O49" s="224">
        <f>年中人口!O1153</f>
        <v>1692</v>
      </c>
      <c r="P49" s="197">
        <f>年中人口!P1153</f>
        <v>1690</v>
      </c>
      <c r="Q49" s="197">
        <f>年中人口!Q1153</f>
        <v>1742</v>
      </c>
      <c r="R49" s="197">
        <f>年中人口!R1153</f>
        <v>2014</v>
      </c>
      <c r="S49" s="197">
        <f>年中人口!S1153</f>
        <v>2095</v>
      </c>
      <c r="T49" s="197">
        <f>年中人口!T1153</f>
        <v>1935</v>
      </c>
      <c r="U49" s="197">
        <f>年中人口!U1153</f>
        <v>1757</v>
      </c>
      <c r="V49" s="197">
        <f>年中人口!V1153</f>
        <v>1319</v>
      </c>
      <c r="W49" s="197">
        <f>年中人口!W1153</f>
        <v>1192</v>
      </c>
      <c r="X49" s="197">
        <f>年中人口!X1153</f>
        <v>937</v>
      </c>
      <c r="Y49" s="197">
        <f>年中人口!Y1153</f>
        <v>670</v>
      </c>
      <c r="Z49" s="197">
        <f>年中人口!Z1153</f>
        <v>414</v>
      </c>
      <c r="AA49" s="197">
        <f>年中人口!AA1153</f>
        <v>133</v>
      </c>
      <c r="AB49" s="197">
        <f>年中人口!AB1153</f>
        <v>27</v>
      </c>
      <c r="AC49" s="197">
        <f>年中人口!AC1153</f>
        <v>5</v>
      </c>
    </row>
    <row r="50" spans="1:29" ht="14.45" customHeight="1">
      <c r="A50" s="291" t="s">
        <v>380</v>
      </c>
      <c r="B50" s="80" t="s">
        <v>456</v>
      </c>
      <c r="C50" s="197">
        <f>SUM(D50,E50,J50:AC50)</f>
        <v>13489</v>
      </c>
      <c r="D50" s="197">
        <f>年中人口!D1154</f>
        <v>85</v>
      </c>
      <c r="E50" s="197">
        <f>年中人口!E1154</f>
        <v>337</v>
      </c>
      <c r="F50" s="197">
        <f>年中人口!F1154</f>
        <v>83</v>
      </c>
      <c r="G50" s="197">
        <f>年中人口!G1154</f>
        <v>89</v>
      </c>
      <c r="H50" s="197">
        <f>年中人口!H1154</f>
        <v>84</v>
      </c>
      <c r="I50" s="197">
        <f>年中人口!I1154</f>
        <v>81</v>
      </c>
      <c r="J50" s="197">
        <f>年中人口!J1154</f>
        <v>451</v>
      </c>
      <c r="K50" s="197">
        <f>年中人口!K1154</f>
        <v>644</v>
      </c>
      <c r="L50" s="197">
        <f>年中人口!L1154</f>
        <v>796</v>
      </c>
      <c r="M50" s="198">
        <f>年中人口!M1154</f>
        <v>819</v>
      </c>
      <c r="N50" s="199">
        <f>年中人口!N1154</f>
        <v>808</v>
      </c>
      <c r="O50" s="224">
        <f>年中人口!O1154</f>
        <v>953</v>
      </c>
      <c r="P50" s="197">
        <f>年中人口!P1154</f>
        <v>943</v>
      </c>
      <c r="Q50" s="197">
        <f>年中人口!Q1154</f>
        <v>971</v>
      </c>
      <c r="R50" s="197">
        <f>年中人口!R1154</f>
        <v>1214</v>
      </c>
      <c r="S50" s="197">
        <f>年中人口!S1154</f>
        <v>1191</v>
      </c>
      <c r="T50" s="197">
        <f>年中人口!T1154</f>
        <v>1065</v>
      </c>
      <c r="U50" s="197">
        <f>年中人口!U1154</f>
        <v>940</v>
      </c>
      <c r="V50" s="197">
        <f>年中人口!V1154</f>
        <v>643</v>
      </c>
      <c r="W50" s="197">
        <f>年中人口!W1154</f>
        <v>554</v>
      </c>
      <c r="X50" s="197">
        <f>年中人口!X1154</f>
        <v>415</v>
      </c>
      <c r="Y50" s="197">
        <f>年中人口!Y1154</f>
        <v>344</v>
      </c>
      <c r="Z50" s="197">
        <f>年中人口!Z1154</f>
        <v>229</v>
      </c>
      <c r="AA50" s="197">
        <f>年中人口!AA1154</f>
        <v>65</v>
      </c>
      <c r="AB50" s="197">
        <f>年中人口!AB1154</f>
        <v>18</v>
      </c>
      <c r="AC50" s="197">
        <f>年中人口!AC1154</f>
        <v>4</v>
      </c>
    </row>
    <row r="51" spans="1:29" ht="14.45" customHeight="1">
      <c r="A51" s="291"/>
      <c r="B51" s="80" t="s">
        <v>457</v>
      </c>
      <c r="C51" s="197">
        <f>SUM(D51,E51,J51:AC51)</f>
        <v>11715</v>
      </c>
      <c r="D51" s="197">
        <f>年中人口!D1155</f>
        <v>69</v>
      </c>
      <c r="E51" s="197">
        <f>年中人口!E1155</f>
        <v>305</v>
      </c>
      <c r="F51" s="197">
        <f>年中人口!F1155</f>
        <v>80</v>
      </c>
      <c r="G51" s="197">
        <f>年中人口!G1155</f>
        <v>87</v>
      </c>
      <c r="H51" s="197">
        <f>年中人口!H1155</f>
        <v>73</v>
      </c>
      <c r="I51" s="197">
        <f>年中人口!I1155</f>
        <v>65</v>
      </c>
      <c r="J51" s="197">
        <f>年中人口!J1155</f>
        <v>418</v>
      </c>
      <c r="K51" s="197">
        <f>年中人口!K1155</f>
        <v>608</v>
      </c>
      <c r="L51" s="197">
        <f>年中人口!L1155</f>
        <v>736</v>
      </c>
      <c r="M51" s="198">
        <f>年中人口!M1155</f>
        <v>796</v>
      </c>
      <c r="N51" s="199">
        <f>年中人口!N1155</f>
        <v>710</v>
      </c>
      <c r="O51" s="224">
        <f>年中人口!O1155</f>
        <v>739</v>
      </c>
      <c r="P51" s="197">
        <f>年中人口!P1155</f>
        <v>747</v>
      </c>
      <c r="Q51" s="197">
        <f>年中人口!Q1155</f>
        <v>771</v>
      </c>
      <c r="R51" s="197">
        <f>年中人口!R1155</f>
        <v>800</v>
      </c>
      <c r="S51" s="197">
        <f>年中人口!S1155</f>
        <v>904</v>
      </c>
      <c r="T51" s="197">
        <f>年中人口!T1155</f>
        <v>870</v>
      </c>
      <c r="U51" s="197">
        <f>年中人口!U1155</f>
        <v>817</v>
      </c>
      <c r="V51" s="197">
        <f>年中人口!V1155</f>
        <v>676</v>
      </c>
      <c r="W51" s="197">
        <f>年中人口!W1155</f>
        <v>638</v>
      </c>
      <c r="X51" s="197">
        <f>年中人口!X1155</f>
        <v>522</v>
      </c>
      <c r="Y51" s="197">
        <f>年中人口!Y1155</f>
        <v>326</v>
      </c>
      <c r="Z51" s="197">
        <f>年中人口!Z1155</f>
        <v>185</v>
      </c>
      <c r="AA51" s="197">
        <f>年中人口!AA1155</f>
        <v>68</v>
      </c>
      <c r="AB51" s="197">
        <f>年中人口!AB1155</f>
        <v>9</v>
      </c>
      <c r="AC51" s="197">
        <f>年中人口!AC1155</f>
        <v>1</v>
      </c>
    </row>
    <row r="52" spans="1:29" ht="24.4" customHeight="1">
      <c r="A52" s="79" t="s">
        <v>1250</v>
      </c>
      <c r="B52" s="80" t="s">
        <v>455</v>
      </c>
      <c r="C52" s="197">
        <f>SUM(C53:C54)</f>
        <v>190243</v>
      </c>
      <c r="D52" s="197">
        <f>年中人口!D1141</f>
        <v>1551</v>
      </c>
      <c r="E52" s="197">
        <f>年中人口!E1141</f>
        <v>5936</v>
      </c>
      <c r="F52" s="197">
        <f>年中人口!F1141</f>
        <v>1615</v>
      </c>
      <c r="G52" s="197">
        <f>年中人口!G1141</f>
        <v>1565</v>
      </c>
      <c r="H52" s="197">
        <f>年中人口!H1141</f>
        <v>1445</v>
      </c>
      <c r="I52" s="197">
        <f>年中人口!I1141</f>
        <v>1311</v>
      </c>
      <c r="J52" s="197">
        <f>年中人口!J1141</f>
        <v>6524</v>
      </c>
      <c r="K52" s="197">
        <f>年中人口!K1141</f>
        <v>8331</v>
      </c>
      <c r="L52" s="197">
        <f>年中人口!L1141</f>
        <v>12540</v>
      </c>
      <c r="M52" s="198">
        <f>年中人口!M1141</f>
        <v>14318</v>
      </c>
      <c r="N52" s="199">
        <f>年中人口!N1141</f>
        <v>12977</v>
      </c>
      <c r="O52" s="197">
        <f>年中人口!O1141</f>
        <v>14820</v>
      </c>
      <c r="P52" s="197">
        <f>年中人口!P1141</f>
        <v>14790</v>
      </c>
      <c r="Q52" s="197">
        <f>年中人口!Q1141</f>
        <v>14088</v>
      </c>
      <c r="R52" s="197">
        <f>年中人口!R1141</f>
        <v>15062</v>
      </c>
      <c r="S52" s="197">
        <f>年中人口!S1141</f>
        <v>15976</v>
      </c>
      <c r="T52" s="197">
        <f>年中人口!T1141</f>
        <v>15046</v>
      </c>
      <c r="U52" s="197">
        <f>年中人口!U1141</f>
        <v>12698</v>
      </c>
      <c r="V52" s="197">
        <f>年中人口!V1141</f>
        <v>8000</v>
      </c>
      <c r="W52" s="197">
        <f>年中人口!W1141</f>
        <v>6184</v>
      </c>
      <c r="X52" s="197">
        <f>年中人口!X1141</f>
        <v>4939</v>
      </c>
      <c r="Y52" s="197">
        <f>年中人口!Y1141</f>
        <v>3483</v>
      </c>
      <c r="Z52" s="197">
        <f>年中人口!Z1141</f>
        <v>2085</v>
      </c>
      <c r="AA52" s="197">
        <f>年中人口!AA1141</f>
        <v>730</v>
      </c>
      <c r="AB52" s="197">
        <f>年中人口!AB1141</f>
        <v>144</v>
      </c>
      <c r="AC52" s="197">
        <f>年中人口!AC1141</f>
        <v>21</v>
      </c>
    </row>
    <row r="53" spans="1:29" ht="14.45" customHeight="1">
      <c r="A53" s="297" t="s">
        <v>1138</v>
      </c>
      <c r="B53" s="80" t="s">
        <v>456</v>
      </c>
      <c r="C53" s="197">
        <f>SUM(D53,E53,J53:AC53)</f>
        <v>99033</v>
      </c>
      <c r="D53" s="197">
        <f>年中人口!D1142</f>
        <v>815</v>
      </c>
      <c r="E53" s="197">
        <f>年中人口!E1142</f>
        <v>3089</v>
      </c>
      <c r="F53" s="197">
        <f>年中人口!F1142</f>
        <v>824</v>
      </c>
      <c r="G53" s="197">
        <f>年中人口!G1142</f>
        <v>797</v>
      </c>
      <c r="H53" s="197">
        <f>年中人口!H1142</f>
        <v>766</v>
      </c>
      <c r="I53" s="197">
        <f>年中人口!I1142</f>
        <v>702</v>
      </c>
      <c r="J53" s="197">
        <f>年中人口!J1142</f>
        <v>3425</v>
      </c>
      <c r="K53" s="197">
        <f>年中人口!K1142</f>
        <v>4350</v>
      </c>
      <c r="L53" s="197">
        <f>年中人口!L1142</f>
        <v>6560</v>
      </c>
      <c r="M53" s="198">
        <f>年中人口!M1142</f>
        <v>7342</v>
      </c>
      <c r="N53" s="199">
        <f>年中人口!N1142</f>
        <v>6868</v>
      </c>
      <c r="O53" s="197">
        <f>年中人口!O1142</f>
        <v>8028</v>
      </c>
      <c r="P53" s="197">
        <f>年中人口!P1142</f>
        <v>8081</v>
      </c>
      <c r="Q53" s="197">
        <f>年中人口!Q1142</f>
        <v>7633</v>
      </c>
      <c r="R53" s="197">
        <f>年中人口!R1142</f>
        <v>8248</v>
      </c>
      <c r="S53" s="197">
        <f>年中人口!S1142</f>
        <v>8467</v>
      </c>
      <c r="T53" s="197">
        <f>年中人口!T1142</f>
        <v>7713</v>
      </c>
      <c r="U53" s="197">
        <f>年中人口!U1142</f>
        <v>6422</v>
      </c>
      <c r="V53" s="197">
        <f>年中人口!V1142</f>
        <v>3842</v>
      </c>
      <c r="W53" s="197">
        <f>年中人口!W1142</f>
        <v>2873</v>
      </c>
      <c r="X53" s="197">
        <f>年中人口!X1142</f>
        <v>2217</v>
      </c>
      <c r="Y53" s="197">
        <f>年中人口!Y1142</f>
        <v>1539</v>
      </c>
      <c r="Z53" s="197">
        <f>年中人口!Z1142</f>
        <v>1076</v>
      </c>
      <c r="AA53" s="197">
        <f>年中人口!AA1142</f>
        <v>363</v>
      </c>
      <c r="AB53" s="197">
        <f>年中人口!AB1142</f>
        <v>67</v>
      </c>
      <c r="AC53" s="197">
        <f>年中人口!AC1142</f>
        <v>15</v>
      </c>
    </row>
    <row r="54" spans="1:29" ht="14.45" customHeight="1">
      <c r="A54" s="291"/>
      <c r="B54" s="80" t="s">
        <v>457</v>
      </c>
      <c r="C54" s="197">
        <f>SUM(D54,E54,J54:AC54)</f>
        <v>91210</v>
      </c>
      <c r="D54" s="197">
        <f>年中人口!D1143</f>
        <v>736</v>
      </c>
      <c r="E54" s="197">
        <f>年中人口!E1143</f>
        <v>2847</v>
      </c>
      <c r="F54" s="197">
        <f>年中人口!F1143</f>
        <v>791</v>
      </c>
      <c r="G54" s="197">
        <f>年中人口!G1143</f>
        <v>768</v>
      </c>
      <c r="H54" s="197">
        <f>年中人口!H1143</f>
        <v>679</v>
      </c>
      <c r="I54" s="197">
        <f>年中人口!I1143</f>
        <v>609</v>
      </c>
      <c r="J54" s="197">
        <f>年中人口!J1143</f>
        <v>3099</v>
      </c>
      <c r="K54" s="197">
        <f>年中人口!K1143</f>
        <v>3981</v>
      </c>
      <c r="L54" s="197">
        <f>年中人口!L1143</f>
        <v>5980</v>
      </c>
      <c r="M54" s="198">
        <f>年中人口!M1143</f>
        <v>6976</v>
      </c>
      <c r="N54" s="199">
        <f>年中人口!N1143</f>
        <v>6109</v>
      </c>
      <c r="O54" s="197">
        <f>年中人口!O1143</f>
        <v>6792</v>
      </c>
      <c r="P54" s="197">
        <f>年中人口!P1143</f>
        <v>6709</v>
      </c>
      <c r="Q54" s="197">
        <f>年中人口!Q1143</f>
        <v>6455</v>
      </c>
      <c r="R54" s="197">
        <f>年中人口!R1143</f>
        <v>6814</v>
      </c>
      <c r="S54" s="197">
        <f>年中人口!S1143</f>
        <v>7509</v>
      </c>
      <c r="T54" s="197">
        <f>年中人口!T1143</f>
        <v>7333</v>
      </c>
      <c r="U54" s="197">
        <f>年中人口!U1143</f>
        <v>6276</v>
      </c>
      <c r="V54" s="197">
        <f>年中人口!V1143</f>
        <v>4158</v>
      </c>
      <c r="W54" s="197">
        <f>年中人口!W1143</f>
        <v>3311</v>
      </c>
      <c r="X54" s="197">
        <f>年中人口!X1143</f>
        <v>2722</v>
      </c>
      <c r="Y54" s="197">
        <f>年中人口!Y1143</f>
        <v>1944</v>
      </c>
      <c r="Z54" s="197">
        <f>年中人口!Z1143</f>
        <v>1009</v>
      </c>
      <c r="AA54" s="197">
        <f>年中人口!AA1143</f>
        <v>367</v>
      </c>
      <c r="AB54" s="197">
        <f>年中人口!AB1143</f>
        <v>77</v>
      </c>
      <c r="AC54" s="197">
        <f>年中人口!AC1143</f>
        <v>6</v>
      </c>
    </row>
    <row r="55" spans="1:29" ht="24.4" customHeight="1">
      <c r="A55" s="79" t="s">
        <v>1251</v>
      </c>
      <c r="B55" s="80" t="s">
        <v>455</v>
      </c>
      <c r="C55" s="197">
        <f>SUM(C56:C57)</f>
        <v>20251</v>
      </c>
      <c r="D55" s="197">
        <f>年中人口!D1156</f>
        <v>203</v>
      </c>
      <c r="E55" s="197">
        <f>年中人口!E1156</f>
        <v>746</v>
      </c>
      <c r="F55" s="197">
        <f>年中人口!F1156</f>
        <v>197</v>
      </c>
      <c r="G55" s="197">
        <f>年中人口!G1156</f>
        <v>195</v>
      </c>
      <c r="H55" s="197">
        <f>年中人口!H1156</f>
        <v>184</v>
      </c>
      <c r="I55" s="197">
        <f>年中人口!I1156</f>
        <v>170</v>
      </c>
      <c r="J55" s="197">
        <f>年中人口!J1156</f>
        <v>770</v>
      </c>
      <c r="K55" s="197">
        <f>年中人口!K1156</f>
        <v>887</v>
      </c>
      <c r="L55" s="197">
        <f>年中人口!L1156</f>
        <v>1325</v>
      </c>
      <c r="M55" s="198">
        <f>年中人口!M1156</f>
        <v>1445</v>
      </c>
      <c r="N55" s="199">
        <f>年中人口!N1156</f>
        <v>1370</v>
      </c>
      <c r="O55" s="197">
        <f>年中人口!O1156</f>
        <v>1764</v>
      </c>
      <c r="P55" s="197">
        <f>年中人口!P1156</f>
        <v>1790</v>
      </c>
      <c r="Q55" s="197">
        <f>年中人口!Q1156</f>
        <v>1613</v>
      </c>
      <c r="R55" s="197">
        <f>年中人口!R1156</f>
        <v>1567</v>
      </c>
      <c r="S55" s="197">
        <f>年中人口!S1156</f>
        <v>1568</v>
      </c>
      <c r="T55" s="197">
        <f>年中人口!T1156</f>
        <v>1419</v>
      </c>
      <c r="U55" s="197">
        <f>年中人口!U1156</f>
        <v>1302</v>
      </c>
      <c r="V55" s="197">
        <f>年中人口!V1156</f>
        <v>759</v>
      </c>
      <c r="W55" s="197">
        <f>年中人口!W1156</f>
        <v>581</v>
      </c>
      <c r="X55" s="197">
        <f>年中人口!X1156</f>
        <v>438</v>
      </c>
      <c r="Y55" s="197">
        <f>年中人口!Y1156</f>
        <v>329</v>
      </c>
      <c r="Z55" s="197">
        <f>年中人口!Z1156</f>
        <v>247</v>
      </c>
      <c r="AA55" s="197">
        <f>年中人口!AA1156</f>
        <v>108</v>
      </c>
      <c r="AB55" s="197">
        <f>年中人口!AB1156</f>
        <v>17</v>
      </c>
      <c r="AC55" s="197">
        <f>年中人口!AC1156</f>
        <v>3</v>
      </c>
    </row>
    <row r="56" spans="1:29" ht="14.45" customHeight="1">
      <c r="A56" s="291" t="s">
        <v>1295</v>
      </c>
      <c r="B56" s="80" t="s">
        <v>456</v>
      </c>
      <c r="C56" s="197">
        <f>SUM(D56,E56,J56:AC56)</f>
        <v>10456</v>
      </c>
      <c r="D56" s="197">
        <f>年中人口!D1157</f>
        <v>110</v>
      </c>
      <c r="E56" s="197">
        <f>年中人口!E1157</f>
        <v>401</v>
      </c>
      <c r="F56" s="197">
        <f>年中人口!F1157</f>
        <v>104</v>
      </c>
      <c r="G56" s="197">
        <f>年中人口!G1157</f>
        <v>104</v>
      </c>
      <c r="H56" s="197">
        <f>年中人口!H1157</f>
        <v>102</v>
      </c>
      <c r="I56" s="197">
        <f>年中人口!I1157</f>
        <v>91</v>
      </c>
      <c r="J56" s="197">
        <f>年中人口!J1157</f>
        <v>418</v>
      </c>
      <c r="K56" s="197">
        <f>年中人口!K1157</f>
        <v>454</v>
      </c>
      <c r="L56" s="197">
        <f>年中人口!L1157</f>
        <v>725</v>
      </c>
      <c r="M56" s="198">
        <f>年中人口!M1157</f>
        <v>729</v>
      </c>
      <c r="N56" s="199">
        <f>年中人口!N1157</f>
        <v>700</v>
      </c>
      <c r="O56" s="197">
        <f>年中人口!O1157</f>
        <v>980</v>
      </c>
      <c r="P56" s="197">
        <f>年中人口!P1157</f>
        <v>990</v>
      </c>
      <c r="Q56" s="197">
        <f>年中人口!Q1157</f>
        <v>856</v>
      </c>
      <c r="R56" s="197">
        <f>年中人口!R1157</f>
        <v>853</v>
      </c>
      <c r="S56" s="197">
        <f>年中人口!S1157</f>
        <v>782</v>
      </c>
      <c r="T56" s="197">
        <f>年中人口!T1157</f>
        <v>651</v>
      </c>
      <c r="U56" s="197">
        <f>年中人口!U1157</f>
        <v>581</v>
      </c>
      <c r="V56" s="197">
        <f>年中人口!V1157</f>
        <v>347</v>
      </c>
      <c r="W56" s="197">
        <f>年中人口!W1157</f>
        <v>270</v>
      </c>
      <c r="X56" s="197">
        <f>年中人口!X1157</f>
        <v>195</v>
      </c>
      <c r="Y56" s="197">
        <f>年中人口!Y1157</f>
        <v>175</v>
      </c>
      <c r="Z56" s="197">
        <f>年中人口!Z1157</f>
        <v>159</v>
      </c>
      <c r="AA56" s="197">
        <f>年中人口!AA1157</f>
        <v>68</v>
      </c>
      <c r="AB56" s="197">
        <f>年中人口!AB1157</f>
        <v>9</v>
      </c>
      <c r="AC56" s="197">
        <f>年中人口!AC1157</f>
        <v>3</v>
      </c>
    </row>
    <row r="57" spans="1:29" ht="14.45" customHeight="1">
      <c r="A57" s="299"/>
      <c r="B57" s="80" t="s">
        <v>457</v>
      </c>
      <c r="C57" s="197">
        <f>SUM(D57,E57,J57:AC57)</f>
        <v>9795</v>
      </c>
      <c r="D57" s="197">
        <f>年中人口!D1158</f>
        <v>93</v>
      </c>
      <c r="E57" s="197">
        <f>年中人口!E1158</f>
        <v>345</v>
      </c>
      <c r="F57" s="197">
        <f>年中人口!F1158</f>
        <v>93</v>
      </c>
      <c r="G57" s="197">
        <f>年中人口!G1158</f>
        <v>91</v>
      </c>
      <c r="H57" s="197">
        <f>年中人口!H1158</f>
        <v>82</v>
      </c>
      <c r="I57" s="197">
        <f>年中人口!I1158</f>
        <v>79</v>
      </c>
      <c r="J57" s="197">
        <f>年中人口!J1158</f>
        <v>352</v>
      </c>
      <c r="K57" s="197">
        <f>年中人口!K1158</f>
        <v>433</v>
      </c>
      <c r="L57" s="197">
        <f>年中人口!L1158</f>
        <v>600</v>
      </c>
      <c r="M57" s="198">
        <f>年中人口!M1158</f>
        <v>716</v>
      </c>
      <c r="N57" s="199">
        <f>年中人口!N1158</f>
        <v>670</v>
      </c>
      <c r="O57" s="197">
        <f>年中人口!O1158</f>
        <v>784</v>
      </c>
      <c r="P57" s="197">
        <f>年中人口!P1158</f>
        <v>800</v>
      </c>
      <c r="Q57" s="197">
        <f>年中人口!Q1158</f>
        <v>757</v>
      </c>
      <c r="R57" s="197">
        <f>年中人口!R1158</f>
        <v>714</v>
      </c>
      <c r="S57" s="197">
        <f>年中人口!S1158</f>
        <v>786</v>
      </c>
      <c r="T57" s="197">
        <f>年中人口!T1158</f>
        <v>768</v>
      </c>
      <c r="U57" s="197">
        <f>年中人口!U1158</f>
        <v>721</v>
      </c>
      <c r="V57" s="197">
        <f>年中人口!V1158</f>
        <v>412</v>
      </c>
      <c r="W57" s="197">
        <f>年中人口!W1158</f>
        <v>311</v>
      </c>
      <c r="X57" s="197">
        <f>年中人口!X1158</f>
        <v>243</v>
      </c>
      <c r="Y57" s="197">
        <f>年中人口!Y1158</f>
        <v>154</v>
      </c>
      <c r="Z57" s="197">
        <f>年中人口!Z1158</f>
        <v>88</v>
      </c>
      <c r="AA57" s="197">
        <f>年中人口!AA1158</f>
        <v>40</v>
      </c>
      <c r="AB57" s="197">
        <f>年中人口!AB1158</f>
        <v>8</v>
      </c>
      <c r="AC57" s="197">
        <f>年中人口!AC1158</f>
        <v>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8:A9"/>
    <mergeCell ref="A11:A12"/>
    <mergeCell ref="A38:A39"/>
    <mergeCell ref="A41:A42"/>
    <mergeCell ref="A44:A45"/>
    <mergeCell ref="A26:A27"/>
    <mergeCell ref="A29:A30"/>
    <mergeCell ref="A32:A33"/>
    <mergeCell ref="A35:A36"/>
    <mergeCell ref="A14:A15"/>
    <mergeCell ref="A17:A18"/>
    <mergeCell ref="A20:A21"/>
    <mergeCell ref="A23:A24"/>
    <mergeCell ref="A53:A54"/>
    <mergeCell ref="A50:A51"/>
    <mergeCell ref="A56:A57"/>
    <mergeCell ref="A47:A4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"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1252</v>
      </c>
      <c r="B7" s="80" t="s">
        <v>455</v>
      </c>
      <c r="C7" s="197">
        <f>SUM(C8:C9)</f>
        <v>82908</v>
      </c>
      <c r="D7" s="266">
        <f>年中人口!D1159</f>
        <v>634</v>
      </c>
      <c r="E7" s="266">
        <f>年中人口!E1159</f>
        <v>2465</v>
      </c>
      <c r="F7" s="266">
        <f>年中人口!F1159</f>
        <v>661</v>
      </c>
      <c r="G7" s="266">
        <f>年中人口!G1159</f>
        <v>656</v>
      </c>
      <c r="H7" s="266">
        <f>年中人口!H1159</f>
        <v>625</v>
      </c>
      <c r="I7" s="266">
        <f>年中人口!I1159</f>
        <v>523</v>
      </c>
      <c r="J7" s="266">
        <f>年中人口!J1159</f>
        <v>2634</v>
      </c>
      <c r="K7" s="266">
        <f>年中人口!K1159</f>
        <v>3413</v>
      </c>
      <c r="L7" s="266">
        <f>年中人口!L1159</f>
        <v>5616</v>
      </c>
      <c r="M7" s="230">
        <f>年中人口!M1159</f>
        <v>6448</v>
      </c>
      <c r="N7" s="246">
        <f>年中人口!N1159</f>
        <v>5847</v>
      </c>
      <c r="O7" s="267">
        <f>年中人口!O1159</f>
        <v>6783</v>
      </c>
      <c r="P7" s="266">
        <f>年中人口!P1159</f>
        <v>6935</v>
      </c>
      <c r="Q7" s="266">
        <f>年中人口!Q1159</f>
        <v>6375</v>
      </c>
      <c r="R7" s="266">
        <f>年中人口!R1159</f>
        <v>6684</v>
      </c>
      <c r="S7" s="266">
        <f>年中人口!S1159</f>
        <v>6978</v>
      </c>
      <c r="T7" s="266">
        <f>年中人口!T1159</f>
        <v>6760</v>
      </c>
      <c r="U7" s="266">
        <f>年中人口!U1159</f>
        <v>5700</v>
      </c>
      <c r="V7" s="266">
        <f>年中人口!V1159</f>
        <v>3405</v>
      </c>
      <c r="W7" s="266">
        <f>年中人口!W1159</f>
        <v>2370</v>
      </c>
      <c r="X7" s="266">
        <f>年中人口!X1159</f>
        <v>1634</v>
      </c>
      <c r="Y7" s="266">
        <f>年中人口!Y1159</f>
        <v>1169</v>
      </c>
      <c r="Z7" s="266">
        <f>年中人口!Z1159</f>
        <v>740</v>
      </c>
      <c r="AA7" s="266">
        <f>年中人口!AA1159</f>
        <v>258</v>
      </c>
      <c r="AB7" s="266">
        <f>年中人口!AB1159</f>
        <v>50</v>
      </c>
      <c r="AC7" s="266">
        <f>年中人口!AC1159</f>
        <v>10</v>
      </c>
    </row>
    <row r="8" spans="1:29" ht="14.45" customHeight="1">
      <c r="A8" s="291" t="s">
        <v>1253</v>
      </c>
      <c r="B8" s="80" t="s">
        <v>456</v>
      </c>
      <c r="C8" s="197">
        <f>SUM(D8,E8,J8:AC8)</f>
        <v>42043</v>
      </c>
      <c r="D8" s="197">
        <f>年中人口!D1160</f>
        <v>337</v>
      </c>
      <c r="E8" s="197">
        <f>年中人口!E1160</f>
        <v>1287</v>
      </c>
      <c r="F8" s="197">
        <f>年中人口!F1160</f>
        <v>339</v>
      </c>
      <c r="G8" s="197">
        <f>年中人口!G1160</f>
        <v>336</v>
      </c>
      <c r="H8" s="197">
        <f>年中人口!H1160</f>
        <v>331</v>
      </c>
      <c r="I8" s="197">
        <f>年中人口!I1160</f>
        <v>281</v>
      </c>
      <c r="J8" s="197">
        <f>年中人口!J1160</f>
        <v>1384</v>
      </c>
      <c r="K8" s="197">
        <f>年中人口!K1160</f>
        <v>1785</v>
      </c>
      <c r="L8" s="197">
        <f>年中人口!L1160</f>
        <v>2941</v>
      </c>
      <c r="M8" s="198">
        <f>年中人口!M1160</f>
        <v>3272</v>
      </c>
      <c r="N8" s="199">
        <f>年中人口!N1160</f>
        <v>3030</v>
      </c>
      <c r="O8" s="224">
        <f>年中人口!O1160</f>
        <v>3639</v>
      </c>
      <c r="P8" s="197">
        <f>年中人口!P1160</f>
        <v>3642</v>
      </c>
      <c r="Q8" s="197">
        <f>年中人口!Q1160</f>
        <v>3277</v>
      </c>
      <c r="R8" s="197">
        <f>年中人口!R1160</f>
        <v>3394</v>
      </c>
      <c r="S8" s="197">
        <f>年中人口!S1160</f>
        <v>3425</v>
      </c>
      <c r="T8" s="197">
        <f>年中人口!T1160</f>
        <v>3248</v>
      </c>
      <c r="U8" s="197">
        <f>年中人口!U1160</f>
        <v>2778</v>
      </c>
      <c r="V8" s="197">
        <f>年中人口!V1160</f>
        <v>1598</v>
      </c>
      <c r="W8" s="197">
        <f>年中人口!W1160</f>
        <v>1130</v>
      </c>
      <c r="X8" s="197">
        <f>年中人口!X1160</f>
        <v>756</v>
      </c>
      <c r="Y8" s="197">
        <f>年中人口!Y1160</f>
        <v>520</v>
      </c>
      <c r="Z8" s="197">
        <f>年中人口!Z1160</f>
        <v>424</v>
      </c>
      <c r="AA8" s="197">
        <f>年中人口!AA1160</f>
        <v>141</v>
      </c>
      <c r="AB8" s="197">
        <f>年中人口!AB1160</f>
        <v>27</v>
      </c>
      <c r="AC8" s="197">
        <f>年中人口!AC1160</f>
        <v>8</v>
      </c>
    </row>
    <row r="9" spans="1:29" ht="14.45" customHeight="1">
      <c r="A9" s="291"/>
      <c r="B9" s="80" t="s">
        <v>457</v>
      </c>
      <c r="C9" s="197">
        <f>SUM(D9,E9,J9:AC9)</f>
        <v>40865</v>
      </c>
      <c r="D9" s="197">
        <f>年中人口!D1161</f>
        <v>297</v>
      </c>
      <c r="E9" s="197">
        <f>年中人口!E1161</f>
        <v>1178</v>
      </c>
      <c r="F9" s="197">
        <f>年中人口!F1161</f>
        <v>322</v>
      </c>
      <c r="G9" s="197">
        <f>年中人口!G1161</f>
        <v>320</v>
      </c>
      <c r="H9" s="197">
        <f>年中人口!H1161</f>
        <v>294</v>
      </c>
      <c r="I9" s="197">
        <f>年中人口!I1161</f>
        <v>242</v>
      </c>
      <c r="J9" s="197">
        <f>年中人口!J1161</f>
        <v>1250</v>
      </c>
      <c r="K9" s="197">
        <f>年中人口!K1161</f>
        <v>1628</v>
      </c>
      <c r="L9" s="197">
        <f>年中人口!L1161</f>
        <v>2675</v>
      </c>
      <c r="M9" s="198">
        <f>年中人口!M1161</f>
        <v>3176</v>
      </c>
      <c r="N9" s="199">
        <f>年中人口!N1161</f>
        <v>2817</v>
      </c>
      <c r="O9" s="224">
        <f>年中人口!O1161</f>
        <v>3144</v>
      </c>
      <c r="P9" s="197">
        <f>年中人口!P1161</f>
        <v>3293</v>
      </c>
      <c r="Q9" s="197">
        <f>年中人口!Q1161</f>
        <v>3098</v>
      </c>
      <c r="R9" s="197">
        <f>年中人口!R1161</f>
        <v>3290</v>
      </c>
      <c r="S9" s="197">
        <f>年中人口!S1161</f>
        <v>3553</v>
      </c>
      <c r="T9" s="197">
        <f>年中人口!T1161</f>
        <v>3512</v>
      </c>
      <c r="U9" s="197">
        <f>年中人口!U1161</f>
        <v>2922</v>
      </c>
      <c r="V9" s="197">
        <f>年中人口!V1161</f>
        <v>1807</v>
      </c>
      <c r="W9" s="197">
        <f>年中人口!W1161</f>
        <v>1240</v>
      </c>
      <c r="X9" s="197">
        <f>年中人口!X1161</f>
        <v>878</v>
      </c>
      <c r="Y9" s="197">
        <f>年中人口!Y1161</f>
        <v>649</v>
      </c>
      <c r="Z9" s="197">
        <f>年中人口!Z1161</f>
        <v>316</v>
      </c>
      <c r="AA9" s="197">
        <f>年中人口!AA1161</f>
        <v>117</v>
      </c>
      <c r="AB9" s="197">
        <f>年中人口!AB1161</f>
        <v>23</v>
      </c>
      <c r="AC9" s="197">
        <f>年中人口!AC1161</f>
        <v>2</v>
      </c>
    </row>
    <row r="10" spans="1:29" ht="27" customHeight="1">
      <c r="A10" s="79" t="s">
        <v>1254</v>
      </c>
      <c r="B10" s="80" t="s">
        <v>455</v>
      </c>
      <c r="C10" s="197">
        <f t="shared" ref="C10" si="0">SUM(C11:C12)</f>
        <v>18216</v>
      </c>
      <c r="D10" s="197">
        <f>年中人口!D1162</f>
        <v>134</v>
      </c>
      <c r="E10" s="197">
        <f>年中人口!E1162</f>
        <v>506</v>
      </c>
      <c r="F10" s="197">
        <f>年中人口!F1162</f>
        <v>145</v>
      </c>
      <c r="G10" s="197">
        <f>年中人口!G1162</f>
        <v>142</v>
      </c>
      <c r="H10" s="197">
        <f>年中人口!H1162</f>
        <v>115</v>
      </c>
      <c r="I10" s="197">
        <f>年中人口!I1162</f>
        <v>104</v>
      </c>
      <c r="J10" s="197">
        <f>年中人口!J1162</f>
        <v>520</v>
      </c>
      <c r="K10" s="197">
        <f>年中人口!K1162</f>
        <v>696</v>
      </c>
      <c r="L10" s="197">
        <f>年中人口!L1162</f>
        <v>1078</v>
      </c>
      <c r="M10" s="198">
        <f>年中人口!M1162</f>
        <v>1212</v>
      </c>
      <c r="N10" s="199">
        <f>年中人口!N1162</f>
        <v>1115</v>
      </c>
      <c r="O10" s="224">
        <f>年中人口!O1162</f>
        <v>1292</v>
      </c>
      <c r="P10" s="197">
        <f>年中人口!P1162</f>
        <v>1248</v>
      </c>
      <c r="Q10" s="197">
        <f>年中人口!Q1162</f>
        <v>1244</v>
      </c>
      <c r="R10" s="197">
        <f>年中人口!R1162</f>
        <v>1428</v>
      </c>
      <c r="S10" s="197">
        <f>年中人口!S1162</f>
        <v>1680</v>
      </c>
      <c r="T10" s="197">
        <f>年中人口!T1162</f>
        <v>1557</v>
      </c>
      <c r="U10" s="197">
        <f>年中人口!U1162</f>
        <v>1336</v>
      </c>
      <c r="V10" s="197">
        <f>年中人口!V1162</f>
        <v>846</v>
      </c>
      <c r="W10" s="197">
        <f>年中人口!W1162</f>
        <v>726</v>
      </c>
      <c r="X10" s="197">
        <f>年中人口!X1162</f>
        <v>692</v>
      </c>
      <c r="Y10" s="197">
        <f>年中人口!Y1162</f>
        <v>482</v>
      </c>
      <c r="Z10" s="197">
        <f>年中人口!Z1162</f>
        <v>295</v>
      </c>
      <c r="AA10" s="197">
        <f>年中人口!AA1162</f>
        <v>105</v>
      </c>
      <c r="AB10" s="197">
        <f>年中人口!AB1162</f>
        <v>20</v>
      </c>
      <c r="AC10" s="197">
        <f>年中人口!AC1162</f>
        <v>4</v>
      </c>
    </row>
    <row r="11" spans="1:29" ht="14.45" customHeight="1">
      <c r="A11" s="291" t="s">
        <v>381</v>
      </c>
      <c r="B11" s="80" t="s">
        <v>456</v>
      </c>
      <c r="C11" s="197">
        <f t="shared" ref="C11:C12" si="1">SUM(D11,E11,J11:AC11)</f>
        <v>9730</v>
      </c>
      <c r="D11" s="197">
        <f>年中人口!D1163</f>
        <v>63</v>
      </c>
      <c r="E11" s="197">
        <f>年中人口!E1163</f>
        <v>245</v>
      </c>
      <c r="F11" s="197">
        <f>年中人口!F1163</f>
        <v>62</v>
      </c>
      <c r="G11" s="197">
        <f>年中人口!G1163</f>
        <v>70</v>
      </c>
      <c r="H11" s="197">
        <f>年中人口!H1163</f>
        <v>55</v>
      </c>
      <c r="I11" s="197">
        <f>年中人口!I1163</f>
        <v>58</v>
      </c>
      <c r="J11" s="197">
        <f>年中人口!J1163</f>
        <v>285</v>
      </c>
      <c r="K11" s="197">
        <f>年中人口!K1163</f>
        <v>363</v>
      </c>
      <c r="L11" s="197">
        <f>年中人口!L1163</f>
        <v>545</v>
      </c>
      <c r="M11" s="198">
        <f>年中人口!M1163</f>
        <v>618</v>
      </c>
      <c r="N11" s="199">
        <f>年中人口!N1163</f>
        <v>632</v>
      </c>
      <c r="O11" s="224">
        <f>年中人口!O1163</f>
        <v>692</v>
      </c>
      <c r="P11" s="197">
        <f>年中人口!P1163</f>
        <v>677</v>
      </c>
      <c r="Q11" s="197">
        <f>年中人口!Q1163</f>
        <v>710</v>
      </c>
      <c r="R11" s="197">
        <f>年中人口!R1163</f>
        <v>797</v>
      </c>
      <c r="S11" s="197">
        <f>年中人口!S1163</f>
        <v>979</v>
      </c>
      <c r="T11" s="197">
        <f>年中人口!T1163</f>
        <v>843</v>
      </c>
      <c r="U11" s="197">
        <f>年中人口!U1163</f>
        <v>746</v>
      </c>
      <c r="V11" s="197">
        <f>年中人口!V1163</f>
        <v>438</v>
      </c>
      <c r="W11" s="197">
        <f>年中人口!W1163</f>
        <v>339</v>
      </c>
      <c r="X11" s="197">
        <f>年中人口!X1163</f>
        <v>319</v>
      </c>
      <c r="Y11" s="197">
        <f>年中人口!Y1163</f>
        <v>221</v>
      </c>
      <c r="Z11" s="197">
        <f>年中人口!Z1163</f>
        <v>152</v>
      </c>
      <c r="AA11" s="197">
        <f>年中人口!AA1163</f>
        <v>56</v>
      </c>
      <c r="AB11" s="197">
        <f>年中人口!AB1163</f>
        <v>8</v>
      </c>
      <c r="AC11" s="197">
        <f>年中人口!AC1163</f>
        <v>2</v>
      </c>
    </row>
    <row r="12" spans="1:29" ht="14.45" customHeight="1">
      <c r="A12" s="291"/>
      <c r="B12" s="80" t="s">
        <v>457</v>
      </c>
      <c r="C12" s="197">
        <f t="shared" si="1"/>
        <v>8486</v>
      </c>
      <c r="D12" s="197">
        <f>年中人口!D1164</f>
        <v>71</v>
      </c>
      <c r="E12" s="197">
        <f>年中人口!E1164</f>
        <v>261</v>
      </c>
      <c r="F12" s="197">
        <f>年中人口!F1164</f>
        <v>83</v>
      </c>
      <c r="G12" s="197">
        <f>年中人口!G1164</f>
        <v>72</v>
      </c>
      <c r="H12" s="197">
        <f>年中人口!H1164</f>
        <v>60</v>
      </c>
      <c r="I12" s="197">
        <f>年中人口!I1164</f>
        <v>46</v>
      </c>
      <c r="J12" s="197">
        <f>年中人口!J1164</f>
        <v>235</v>
      </c>
      <c r="K12" s="197">
        <f>年中人口!K1164</f>
        <v>333</v>
      </c>
      <c r="L12" s="197">
        <f>年中人口!L1164</f>
        <v>533</v>
      </c>
      <c r="M12" s="198">
        <f>年中人口!M1164</f>
        <v>594</v>
      </c>
      <c r="N12" s="199">
        <f>年中人口!N1164</f>
        <v>483</v>
      </c>
      <c r="O12" s="224">
        <f>年中人口!O1164</f>
        <v>600</v>
      </c>
      <c r="P12" s="197">
        <f>年中人口!P1164</f>
        <v>571</v>
      </c>
      <c r="Q12" s="197">
        <f>年中人口!Q1164</f>
        <v>534</v>
      </c>
      <c r="R12" s="197">
        <f>年中人口!R1164</f>
        <v>631</v>
      </c>
      <c r="S12" s="197">
        <f>年中人口!S1164</f>
        <v>701</v>
      </c>
      <c r="T12" s="197">
        <f>年中人口!T1164</f>
        <v>714</v>
      </c>
      <c r="U12" s="197">
        <f>年中人口!U1164</f>
        <v>590</v>
      </c>
      <c r="V12" s="197">
        <f>年中人口!V1164</f>
        <v>408</v>
      </c>
      <c r="W12" s="197">
        <f>年中人口!W1164</f>
        <v>387</v>
      </c>
      <c r="X12" s="197">
        <f>年中人口!X1164</f>
        <v>373</v>
      </c>
      <c r="Y12" s="197">
        <f>年中人口!Y1164</f>
        <v>261</v>
      </c>
      <c r="Z12" s="197">
        <f>年中人口!Z1164</f>
        <v>143</v>
      </c>
      <c r="AA12" s="197">
        <f>年中人口!AA1164</f>
        <v>49</v>
      </c>
      <c r="AB12" s="197">
        <f>年中人口!AB1164</f>
        <v>12</v>
      </c>
      <c r="AC12" s="197">
        <f>年中人口!AC1164</f>
        <v>2</v>
      </c>
    </row>
    <row r="13" spans="1:29" ht="27" customHeight="1">
      <c r="A13" s="79" t="s">
        <v>1255</v>
      </c>
      <c r="B13" s="80" t="s">
        <v>455</v>
      </c>
      <c r="C13" s="197">
        <f t="shared" ref="C13" si="2">SUM(C14:C15)</f>
        <v>13307</v>
      </c>
      <c r="D13" s="197">
        <f>年中人口!D1165</f>
        <v>78</v>
      </c>
      <c r="E13" s="197">
        <f>年中人口!E1165</f>
        <v>331</v>
      </c>
      <c r="F13" s="197">
        <f>年中人口!F1165</f>
        <v>85</v>
      </c>
      <c r="G13" s="197">
        <f>年中人口!G1165</f>
        <v>82</v>
      </c>
      <c r="H13" s="197">
        <f>年中人口!H1165</f>
        <v>85</v>
      </c>
      <c r="I13" s="197">
        <f>年中人口!I1165</f>
        <v>79</v>
      </c>
      <c r="J13" s="197">
        <f>年中人口!J1165</f>
        <v>393</v>
      </c>
      <c r="K13" s="197">
        <f>年中人口!K1165</f>
        <v>486</v>
      </c>
      <c r="L13" s="197">
        <f>年中人口!L1165</f>
        <v>685</v>
      </c>
      <c r="M13" s="198">
        <f>年中人口!M1165</f>
        <v>929</v>
      </c>
      <c r="N13" s="199">
        <f>年中人口!N1165</f>
        <v>830</v>
      </c>
      <c r="O13" s="224">
        <f>年中人口!O1165</f>
        <v>909</v>
      </c>
      <c r="P13" s="197">
        <f>年中人口!P1165</f>
        <v>814</v>
      </c>
      <c r="Q13" s="197">
        <f>年中人口!Q1165</f>
        <v>832</v>
      </c>
      <c r="R13" s="197">
        <f>年中人口!R1165</f>
        <v>1009</v>
      </c>
      <c r="S13" s="197">
        <f>年中人口!S1165</f>
        <v>1172</v>
      </c>
      <c r="T13" s="197">
        <f>年中人口!T1165</f>
        <v>1211</v>
      </c>
      <c r="U13" s="197">
        <f>年中人口!U1165</f>
        <v>1006</v>
      </c>
      <c r="V13" s="197">
        <f>年中人口!V1165</f>
        <v>694</v>
      </c>
      <c r="W13" s="197">
        <f>年中人口!W1165</f>
        <v>629</v>
      </c>
      <c r="X13" s="197">
        <f>年中人口!X1165</f>
        <v>606</v>
      </c>
      <c r="Y13" s="197">
        <f>年中人口!Y1165</f>
        <v>396</v>
      </c>
      <c r="Z13" s="197">
        <f>年中人口!Z1165</f>
        <v>212</v>
      </c>
      <c r="AA13" s="197">
        <f>年中人口!AA1165</f>
        <v>66</v>
      </c>
      <c r="AB13" s="197">
        <f>年中人口!AB1165</f>
        <v>17</v>
      </c>
      <c r="AC13" s="197">
        <f>年中人口!AC1165</f>
        <v>2</v>
      </c>
    </row>
    <row r="14" spans="1:29" ht="14.45" customHeight="1">
      <c r="A14" s="291" t="s">
        <v>382</v>
      </c>
      <c r="B14" s="80" t="s">
        <v>456</v>
      </c>
      <c r="C14" s="197">
        <f t="shared" ref="C14:C15" si="3">SUM(D14,E14,J14:AC14)</f>
        <v>7081</v>
      </c>
      <c r="D14" s="197">
        <f>年中人口!D1166</f>
        <v>42</v>
      </c>
      <c r="E14" s="197">
        <f>年中人口!E1166</f>
        <v>174</v>
      </c>
      <c r="F14" s="197">
        <f>年中人口!F1166</f>
        <v>44</v>
      </c>
      <c r="G14" s="197">
        <f>年中人口!G1166</f>
        <v>43</v>
      </c>
      <c r="H14" s="197">
        <f>年中人口!H1166</f>
        <v>43</v>
      </c>
      <c r="I14" s="197">
        <f>年中人口!I1166</f>
        <v>44</v>
      </c>
      <c r="J14" s="197">
        <f>年中人口!J1166</f>
        <v>203</v>
      </c>
      <c r="K14" s="197">
        <f>年中人口!K1166</f>
        <v>266</v>
      </c>
      <c r="L14" s="197">
        <f>年中人口!L1166</f>
        <v>369</v>
      </c>
      <c r="M14" s="198">
        <f>年中人口!M1166</f>
        <v>483</v>
      </c>
      <c r="N14" s="199">
        <f>年中人口!N1166</f>
        <v>458</v>
      </c>
      <c r="O14" s="224">
        <f>年中人口!O1166</f>
        <v>488</v>
      </c>
      <c r="P14" s="197">
        <f>年中人口!P1166</f>
        <v>464</v>
      </c>
      <c r="Q14" s="197">
        <f>年中人口!Q1166</f>
        <v>489</v>
      </c>
      <c r="R14" s="197">
        <f>年中人口!R1166</f>
        <v>585</v>
      </c>
      <c r="S14" s="197">
        <f>年中人口!S1166</f>
        <v>656</v>
      </c>
      <c r="T14" s="197">
        <f>年中人口!T1166</f>
        <v>670</v>
      </c>
      <c r="U14" s="197">
        <f>年中人口!U1166</f>
        <v>534</v>
      </c>
      <c r="V14" s="197">
        <f>年中人口!V1166</f>
        <v>362</v>
      </c>
      <c r="W14" s="197">
        <f>年中人口!W1166</f>
        <v>281</v>
      </c>
      <c r="X14" s="197">
        <f>年中人口!X1166</f>
        <v>272</v>
      </c>
      <c r="Y14" s="197">
        <f>年中人口!Y1166</f>
        <v>171</v>
      </c>
      <c r="Z14" s="197">
        <f>年中人口!Z1166</f>
        <v>84</v>
      </c>
      <c r="AA14" s="197">
        <f>年中人口!AA1166</f>
        <v>23</v>
      </c>
      <c r="AB14" s="197">
        <f>年中人口!AB1166</f>
        <v>6</v>
      </c>
      <c r="AC14" s="197">
        <f>年中人口!AC1166</f>
        <v>1</v>
      </c>
    </row>
    <row r="15" spans="1:29" ht="14.45" customHeight="1">
      <c r="A15" s="291"/>
      <c r="B15" s="80" t="s">
        <v>457</v>
      </c>
      <c r="C15" s="197">
        <f t="shared" si="3"/>
        <v>6226</v>
      </c>
      <c r="D15" s="197">
        <f>年中人口!D1167</f>
        <v>36</v>
      </c>
      <c r="E15" s="197">
        <f>年中人口!E1167</f>
        <v>157</v>
      </c>
      <c r="F15" s="197">
        <f>年中人口!F1167</f>
        <v>41</v>
      </c>
      <c r="G15" s="197">
        <f>年中人口!G1167</f>
        <v>39</v>
      </c>
      <c r="H15" s="197">
        <f>年中人口!H1167</f>
        <v>42</v>
      </c>
      <c r="I15" s="197">
        <f>年中人口!I1167</f>
        <v>35</v>
      </c>
      <c r="J15" s="197">
        <f>年中人口!J1167</f>
        <v>190</v>
      </c>
      <c r="K15" s="197">
        <f>年中人口!K1167</f>
        <v>220</v>
      </c>
      <c r="L15" s="197">
        <f>年中人口!L1167</f>
        <v>316</v>
      </c>
      <c r="M15" s="198">
        <f>年中人口!M1167</f>
        <v>446</v>
      </c>
      <c r="N15" s="199">
        <f>年中人口!N1167</f>
        <v>372</v>
      </c>
      <c r="O15" s="224">
        <f>年中人口!O1167</f>
        <v>421</v>
      </c>
      <c r="P15" s="197">
        <f>年中人口!P1167</f>
        <v>350</v>
      </c>
      <c r="Q15" s="197">
        <f>年中人口!Q1167</f>
        <v>343</v>
      </c>
      <c r="R15" s="197">
        <f>年中人口!R1167</f>
        <v>424</v>
      </c>
      <c r="S15" s="197">
        <f>年中人口!S1167</f>
        <v>516</v>
      </c>
      <c r="T15" s="197">
        <f>年中人口!T1167</f>
        <v>541</v>
      </c>
      <c r="U15" s="197">
        <f>年中人口!U1167</f>
        <v>472</v>
      </c>
      <c r="V15" s="197">
        <f>年中人口!V1167</f>
        <v>332</v>
      </c>
      <c r="W15" s="197">
        <f>年中人口!W1167</f>
        <v>348</v>
      </c>
      <c r="X15" s="197">
        <f>年中人口!X1167</f>
        <v>334</v>
      </c>
      <c r="Y15" s="197">
        <f>年中人口!Y1167</f>
        <v>225</v>
      </c>
      <c r="Z15" s="197">
        <f>年中人口!Z1167</f>
        <v>128</v>
      </c>
      <c r="AA15" s="197">
        <f>年中人口!AA1167</f>
        <v>43</v>
      </c>
      <c r="AB15" s="197">
        <f>年中人口!AB1167</f>
        <v>11</v>
      </c>
      <c r="AC15" s="197">
        <f>年中人口!AC1167</f>
        <v>1</v>
      </c>
    </row>
    <row r="16" spans="1:29" ht="27" customHeight="1">
      <c r="A16" s="79" t="s">
        <v>1256</v>
      </c>
      <c r="B16" s="80" t="s">
        <v>455</v>
      </c>
      <c r="C16" s="197">
        <f t="shared" ref="C16" si="4">SUM(C17:C18)</f>
        <v>4624</v>
      </c>
      <c r="D16" s="197">
        <f>年中人口!D1168</f>
        <v>25</v>
      </c>
      <c r="E16" s="197">
        <f>年中人口!E1168</f>
        <v>95</v>
      </c>
      <c r="F16" s="197">
        <f>年中人口!F1168</f>
        <v>24</v>
      </c>
      <c r="G16" s="197">
        <f>年中人口!G1168</f>
        <v>23</v>
      </c>
      <c r="H16" s="197">
        <f>年中人口!H1168</f>
        <v>24</v>
      </c>
      <c r="I16" s="197">
        <f>年中人口!I1168</f>
        <v>24</v>
      </c>
      <c r="J16" s="197">
        <f>年中人口!J1168</f>
        <v>107</v>
      </c>
      <c r="K16" s="197">
        <f>年中人口!K1168</f>
        <v>142</v>
      </c>
      <c r="L16" s="197">
        <f>年中人口!L1168</f>
        <v>184</v>
      </c>
      <c r="M16" s="198">
        <f>年中人口!M1168</f>
        <v>248</v>
      </c>
      <c r="N16" s="199">
        <f>年中人口!N1168</f>
        <v>245</v>
      </c>
      <c r="O16" s="224">
        <f>年中人口!O1168</f>
        <v>334</v>
      </c>
      <c r="P16" s="197">
        <f>年中人口!P1168</f>
        <v>352</v>
      </c>
      <c r="Q16" s="197">
        <f>年中人口!Q1168</f>
        <v>362</v>
      </c>
      <c r="R16" s="197">
        <f>年中人口!R1168</f>
        <v>449</v>
      </c>
      <c r="S16" s="197">
        <f>年中人口!S1168</f>
        <v>456</v>
      </c>
      <c r="T16" s="197">
        <f>年中人口!T1168</f>
        <v>396</v>
      </c>
      <c r="U16" s="197">
        <f>年中人口!U1168</f>
        <v>332</v>
      </c>
      <c r="V16" s="197">
        <f>年中人口!V1168</f>
        <v>241</v>
      </c>
      <c r="W16" s="197">
        <f>年中人口!W1168</f>
        <v>233</v>
      </c>
      <c r="X16" s="197">
        <f>年中人口!X1168</f>
        <v>196</v>
      </c>
      <c r="Y16" s="197">
        <f>年中人口!Y1168</f>
        <v>133</v>
      </c>
      <c r="Z16" s="197">
        <f>年中人口!Z1168</f>
        <v>72</v>
      </c>
      <c r="AA16" s="197">
        <f>年中人口!AA1168</f>
        <v>20</v>
      </c>
      <c r="AB16" s="197">
        <f>年中人口!AB1168</f>
        <v>2</v>
      </c>
      <c r="AC16" s="197">
        <f>年中人口!AC1168</f>
        <v>0</v>
      </c>
    </row>
    <row r="17" spans="1:29" ht="14.45" customHeight="1">
      <c r="A17" s="291" t="s">
        <v>383</v>
      </c>
      <c r="B17" s="80" t="s">
        <v>456</v>
      </c>
      <c r="C17" s="197">
        <f t="shared" ref="C17:C21" si="5">SUM(D17,E17,J17:AC17)</f>
        <v>2565</v>
      </c>
      <c r="D17" s="197">
        <f>年中人口!D1169</f>
        <v>14</v>
      </c>
      <c r="E17" s="197">
        <f>年中人口!E1169</f>
        <v>48</v>
      </c>
      <c r="F17" s="197">
        <f>年中人口!F1169</f>
        <v>13</v>
      </c>
      <c r="G17" s="197">
        <f>年中人口!G1169</f>
        <v>13</v>
      </c>
      <c r="H17" s="197">
        <f>年中人口!H1169</f>
        <v>10</v>
      </c>
      <c r="I17" s="197">
        <f>年中人口!I1169</f>
        <v>12</v>
      </c>
      <c r="J17" s="197">
        <f>年中人口!J1169</f>
        <v>56</v>
      </c>
      <c r="K17" s="197">
        <f>年中人口!K1169</f>
        <v>79</v>
      </c>
      <c r="L17" s="197">
        <f>年中人口!L1169</f>
        <v>101</v>
      </c>
      <c r="M17" s="198">
        <f>年中人口!M1169</f>
        <v>134</v>
      </c>
      <c r="N17" s="199">
        <f>年中人口!N1169</f>
        <v>135</v>
      </c>
      <c r="O17" s="224">
        <f>年中人口!O1169</f>
        <v>174</v>
      </c>
      <c r="P17" s="197">
        <f>年中人口!P1169</f>
        <v>240</v>
      </c>
      <c r="Q17" s="197">
        <f>年中人口!Q1169</f>
        <v>237</v>
      </c>
      <c r="R17" s="197">
        <f>年中人口!R1169</f>
        <v>300</v>
      </c>
      <c r="S17" s="197">
        <f>年中人口!S1169</f>
        <v>281</v>
      </c>
      <c r="T17" s="197">
        <f>年中人口!T1169</f>
        <v>239</v>
      </c>
      <c r="U17" s="197">
        <f>年中人口!U1169</f>
        <v>166</v>
      </c>
      <c r="V17" s="197">
        <f>年中人口!V1169</f>
        <v>92</v>
      </c>
      <c r="W17" s="197">
        <f>年中人口!W1169</f>
        <v>94</v>
      </c>
      <c r="X17" s="197">
        <f>年中人口!X1169</f>
        <v>77</v>
      </c>
      <c r="Y17" s="197">
        <f>年中人口!Y1169</f>
        <v>59</v>
      </c>
      <c r="Z17" s="197">
        <f>年中人口!Z1169</f>
        <v>28</v>
      </c>
      <c r="AA17" s="197">
        <f>年中人口!AA1169</f>
        <v>10</v>
      </c>
      <c r="AB17" s="197">
        <f>年中人口!AB1169</f>
        <v>1</v>
      </c>
      <c r="AC17" s="197">
        <f>年中人口!AC1169</f>
        <v>0</v>
      </c>
    </row>
    <row r="18" spans="1:29" ht="14.45" customHeight="1">
      <c r="A18" s="291"/>
      <c r="B18" s="80" t="s">
        <v>457</v>
      </c>
      <c r="C18" s="197">
        <f t="shared" si="5"/>
        <v>2059</v>
      </c>
      <c r="D18" s="197">
        <f>年中人口!D1170</f>
        <v>11</v>
      </c>
      <c r="E18" s="197">
        <f>年中人口!E1170</f>
        <v>47</v>
      </c>
      <c r="F18" s="197">
        <f>年中人口!F1170</f>
        <v>11</v>
      </c>
      <c r="G18" s="197">
        <f>年中人口!G1170</f>
        <v>10</v>
      </c>
      <c r="H18" s="197">
        <f>年中人口!H1170</f>
        <v>14</v>
      </c>
      <c r="I18" s="197">
        <f>年中人口!I1170</f>
        <v>12</v>
      </c>
      <c r="J18" s="197">
        <f>年中人口!J1170</f>
        <v>51</v>
      </c>
      <c r="K18" s="197">
        <f>年中人口!K1170</f>
        <v>63</v>
      </c>
      <c r="L18" s="197">
        <f>年中人口!L1170</f>
        <v>83</v>
      </c>
      <c r="M18" s="198">
        <f>年中人口!M1170</f>
        <v>114</v>
      </c>
      <c r="N18" s="199">
        <f>年中人口!N1170</f>
        <v>110</v>
      </c>
      <c r="O18" s="224">
        <f>年中人口!O1170</f>
        <v>160</v>
      </c>
      <c r="P18" s="197">
        <f>年中人口!P1170</f>
        <v>112</v>
      </c>
      <c r="Q18" s="197">
        <f>年中人口!Q1170</f>
        <v>125</v>
      </c>
      <c r="R18" s="197">
        <f>年中人口!R1170</f>
        <v>149</v>
      </c>
      <c r="S18" s="197">
        <f>年中人口!S1170</f>
        <v>175</v>
      </c>
      <c r="T18" s="197">
        <f>年中人口!T1170</f>
        <v>157</v>
      </c>
      <c r="U18" s="197">
        <f>年中人口!U1170</f>
        <v>166</v>
      </c>
      <c r="V18" s="197">
        <f>年中人口!V1170</f>
        <v>149</v>
      </c>
      <c r="W18" s="197">
        <f>年中人口!W1170</f>
        <v>139</v>
      </c>
      <c r="X18" s="197">
        <f>年中人口!X1170</f>
        <v>119</v>
      </c>
      <c r="Y18" s="197">
        <f>年中人口!Y1170</f>
        <v>74</v>
      </c>
      <c r="Z18" s="197">
        <f>年中人口!Z1170</f>
        <v>44</v>
      </c>
      <c r="AA18" s="197">
        <f>年中人口!AA1170</f>
        <v>10</v>
      </c>
      <c r="AB18" s="197">
        <f>年中人口!AB1170</f>
        <v>1</v>
      </c>
      <c r="AC18" s="197">
        <f>年中人口!AC1170</f>
        <v>0</v>
      </c>
    </row>
    <row r="19" spans="1:29" ht="27" customHeight="1">
      <c r="A19" s="79" t="s">
        <v>1257</v>
      </c>
      <c r="B19" s="80" t="s">
        <v>455</v>
      </c>
      <c r="C19" s="197">
        <f t="shared" ref="C19" si="6">SUM(C20:C21)</f>
        <v>12017</v>
      </c>
      <c r="D19" s="197">
        <f>年中人口!D1171</f>
        <v>62</v>
      </c>
      <c r="E19" s="197">
        <f>年中人口!E1171</f>
        <v>264</v>
      </c>
      <c r="F19" s="197">
        <f>年中人口!F1171</f>
        <v>77</v>
      </c>
      <c r="G19" s="197">
        <f>年中人口!G1171</f>
        <v>73</v>
      </c>
      <c r="H19" s="197">
        <f>年中人口!H1171</f>
        <v>52</v>
      </c>
      <c r="I19" s="197">
        <f>年中人口!I1171</f>
        <v>62</v>
      </c>
      <c r="J19" s="197">
        <f>年中人口!J1171</f>
        <v>373</v>
      </c>
      <c r="K19" s="197">
        <f>年中人口!K1171</f>
        <v>521</v>
      </c>
      <c r="L19" s="197">
        <f>年中人口!L1171</f>
        <v>680</v>
      </c>
      <c r="M19" s="198">
        <f>年中人口!M1171</f>
        <v>776</v>
      </c>
      <c r="N19" s="199">
        <f>年中人口!N1171</f>
        <v>767</v>
      </c>
      <c r="O19" s="224">
        <f>年中人口!O1171</f>
        <v>818</v>
      </c>
      <c r="P19" s="197">
        <f>年中人口!P1171</f>
        <v>805</v>
      </c>
      <c r="Q19" s="197">
        <f>年中人口!Q1171</f>
        <v>827</v>
      </c>
      <c r="R19" s="197">
        <f>年中人口!R1171</f>
        <v>882</v>
      </c>
      <c r="S19" s="197">
        <f>年中人口!S1171</f>
        <v>1017</v>
      </c>
      <c r="T19" s="197">
        <f>年中人口!T1171</f>
        <v>1012</v>
      </c>
      <c r="U19" s="197">
        <f>年中人口!U1171</f>
        <v>911</v>
      </c>
      <c r="V19" s="197">
        <f>年中人口!V1171</f>
        <v>644</v>
      </c>
      <c r="W19" s="197">
        <f>年中人口!W1171</f>
        <v>578</v>
      </c>
      <c r="X19" s="197">
        <f>年中人口!X1171</f>
        <v>472</v>
      </c>
      <c r="Y19" s="197">
        <f>年中人口!Y1171</f>
        <v>333</v>
      </c>
      <c r="Z19" s="197">
        <f>年中人口!Z1171</f>
        <v>202</v>
      </c>
      <c r="AA19" s="197">
        <f>年中人口!AA1171</f>
        <v>60</v>
      </c>
      <c r="AB19" s="197">
        <f>年中人口!AB1171</f>
        <v>13</v>
      </c>
      <c r="AC19" s="197">
        <f>年中人口!AC1171</f>
        <v>0</v>
      </c>
    </row>
    <row r="20" spans="1:29" ht="14.45" customHeight="1">
      <c r="A20" s="291" t="s">
        <v>384</v>
      </c>
      <c r="B20" s="80" t="s">
        <v>456</v>
      </c>
      <c r="C20" s="197">
        <f t="shared" si="5"/>
        <v>6463</v>
      </c>
      <c r="D20" s="197">
        <f>年中人口!D1172</f>
        <v>32</v>
      </c>
      <c r="E20" s="197">
        <f>年中人口!E1172</f>
        <v>138</v>
      </c>
      <c r="F20" s="197">
        <f>年中人口!F1172</f>
        <v>37</v>
      </c>
      <c r="G20" s="197">
        <f>年中人口!G1172</f>
        <v>37</v>
      </c>
      <c r="H20" s="197">
        <f>年中人口!H1172</f>
        <v>33</v>
      </c>
      <c r="I20" s="197">
        <f>年中人口!I1172</f>
        <v>31</v>
      </c>
      <c r="J20" s="197">
        <f>年中人口!J1172</f>
        <v>190</v>
      </c>
      <c r="K20" s="197">
        <f>年中人口!K1172</f>
        <v>277</v>
      </c>
      <c r="L20" s="197">
        <f>年中人口!L1172</f>
        <v>346</v>
      </c>
      <c r="M20" s="198">
        <f>年中人口!M1172</f>
        <v>431</v>
      </c>
      <c r="N20" s="199">
        <f>年中人口!N1172</f>
        <v>425</v>
      </c>
      <c r="O20" s="224">
        <f>年中人口!O1172</f>
        <v>471</v>
      </c>
      <c r="P20" s="197">
        <f>年中人口!P1172</f>
        <v>473</v>
      </c>
      <c r="Q20" s="197">
        <f>年中人口!Q1172</f>
        <v>455</v>
      </c>
      <c r="R20" s="197">
        <f>年中人口!R1172</f>
        <v>542</v>
      </c>
      <c r="S20" s="197">
        <f>年中人口!S1172</f>
        <v>569</v>
      </c>
      <c r="T20" s="197">
        <f>年中人口!T1172</f>
        <v>553</v>
      </c>
      <c r="U20" s="197">
        <f>年中人口!U1172</f>
        <v>509</v>
      </c>
      <c r="V20" s="197">
        <f>年中人口!V1172</f>
        <v>315</v>
      </c>
      <c r="W20" s="197">
        <f>年中人口!W1172</f>
        <v>257</v>
      </c>
      <c r="X20" s="197">
        <f>年中人口!X1172</f>
        <v>219</v>
      </c>
      <c r="Y20" s="197">
        <f>年中人口!Y1172</f>
        <v>138</v>
      </c>
      <c r="Z20" s="197">
        <f>年中人口!Z1172</f>
        <v>90</v>
      </c>
      <c r="AA20" s="197">
        <f>年中人口!AA1172</f>
        <v>28</v>
      </c>
      <c r="AB20" s="197">
        <f>年中人口!AB1172</f>
        <v>5</v>
      </c>
      <c r="AC20" s="197">
        <f>年中人口!AC1172</f>
        <v>0</v>
      </c>
    </row>
    <row r="21" spans="1:29" ht="14.45" customHeight="1">
      <c r="A21" s="291"/>
      <c r="B21" s="80" t="s">
        <v>457</v>
      </c>
      <c r="C21" s="197">
        <f t="shared" si="5"/>
        <v>5554</v>
      </c>
      <c r="D21" s="197">
        <f>年中人口!D1173</f>
        <v>30</v>
      </c>
      <c r="E21" s="197">
        <f>年中人口!E1173</f>
        <v>126</v>
      </c>
      <c r="F21" s="197">
        <f>年中人口!F1173</f>
        <v>40</v>
      </c>
      <c r="G21" s="197">
        <f>年中人口!G1173</f>
        <v>36</v>
      </c>
      <c r="H21" s="197">
        <f>年中人口!H1173</f>
        <v>19</v>
      </c>
      <c r="I21" s="197">
        <f>年中人口!I1173</f>
        <v>31</v>
      </c>
      <c r="J21" s="197">
        <f>年中人口!J1173</f>
        <v>183</v>
      </c>
      <c r="K21" s="197">
        <f>年中人口!K1173</f>
        <v>244</v>
      </c>
      <c r="L21" s="197">
        <f>年中人口!L1173</f>
        <v>334</v>
      </c>
      <c r="M21" s="198">
        <f>年中人口!M1173</f>
        <v>345</v>
      </c>
      <c r="N21" s="199">
        <f>年中人口!N1173</f>
        <v>342</v>
      </c>
      <c r="O21" s="224">
        <f>年中人口!O1173</f>
        <v>347</v>
      </c>
      <c r="P21" s="197">
        <f>年中人口!P1173</f>
        <v>332</v>
      </c>
      <c r="Q21" s="197">
        <f>年中人口!Q1173</f>
        <v>372</v>
      </c>
      <c r="R21" s="197">
        <f>年中人口!R1173</f>
        <v>340</v>
      </c>
      <c r="S21" s="197">
        <f>年中人口!S1173</f>
        <v>448</v>
      </c>
      <c r="T21" s="197">
        <f>年中人口!T1173</f>
        <v>459</v>
      </c>
      <c r="U21" s="197">
        <f>年中人口!U1173</f>
        <v>402</v>
      </c>
      <c r="V21" s="197">
        <f>年中人口!V1173</f>
        <v>329</v>
      </c>
      <c r="W21" s="197">
        <f>年中人口!W1173</f>
        <v>321</v>
      </c>
      <c r="X21" s="197">
        <f>年中人口!X1173</f>
        <v>253</v>
      </c>
      <c r="Y21" s="197">
        <f>年中人口!Y1173</f>
        <v>195</v>
      </c>
      <c r="Z21" s="197">
        <f>年中人口!Z1173</f>
        <v>112</v>
      </c>
      <c r="AA21" s="197">
        <f>年中人口!AA1173</f>
        <v>32</v>
      </c>
      <c r="AB21" s="197">
        <f>年中人口!AB1173</f>
        <v>8</v>
      </c>
      <c r="AC21" s="197">
        <f>年中人口!AC1173</f>
        <v>0</v>
      </c>
    </row>
    <row r="22" spans="1:29" ht="27" customHeight="1">
      <c r="A22" s="79" t="s">
        <v>1258</v>
      </c>
      <c r="B22" s="80" t="s">
        <v>455</v>
      </c>
      <c r="C22" s="197">
        <f t="shared" ref="C22" si="7">SUM(C23:C24)</f>
        <v>10741</v>
      </c>
      <c r="D22" s="197">
        <f>年中人口!D1174</f>
        <v>69</v>
      </c>
      <c r="E22" s="197">
        <f>年中人口!E1174</f>
        <v>277</v>
      </c>
      <c r="F22" s="197">
        <f>年中人口!F1174</f>
        <v>72</v>
      </c>
      <c r="G22" s="197">
        <f>年中人口!G1174</f>
        <v>77</v>
      </c>
      <c r="H22" s="197">
        <f>年中人口!H1174</f>
        <v>63</v>
      </c>
      <c r="I22" s="197">
        <f>年中人口!I1174</f>
        <v>65</v>
      </c>
      <c r="J22" s="197">
        <f>年中人口!J1174</f>
        <v>321</v>
      </c>
      <c r="K22" s="197">
        <f>年中人口!K1174</f>
        <v>486</v>
      </c>
      <c r="L22" s="197">
        <f>年中人口!L1174</f>
        <v>583</v>
      </c>
      <c r="M22" s="198">
        <f>年中人口!M1174</f>
        <v>607</v>
      </c>
      <c r="N22" s="199">
        <f>年中人口!N1174</f>
        <v>586</v>
      </c>
      <c r="O22" s="224">
        <f>年中人口!O1174</f>
        <v>670</v>
      </c>
      <c r="P22" s="197">
        <f>年中人口!P1174</f>
        <v>709</v>
      </c>
      <c r="Q22" s="197">
        <f>年中人口!Q1174</f>
        <v>723</v>
      </c>
      <c r="R22" s="197">
        <f>年中人口!R1174</f>
        <v>886</v>
      </c>
      <c r="S22" s="197">
        <f>年中人口!S1174</f>
        <v>888</v>
      </c>
      <c r="T22" s="197">
        <f>年中人口!T1174</f>
        <v>845</v>
      </c>
      <c r="U22" s="197">
        <f>年中人口!U1174</f>
        <v>814</v>
      </c>
      <c r="V22" s="197">
        <f>年中人口!V1174</f>
        <v>588</v>
      </c>
      <c r="W22" s="197">
        <f>年中人口!W1174</f>
        <v>557</v>
      </c>
      <c r="X22" s="197">
        <f>年中人口!X1174</f>
        <v>524</v>
      </c>
      <c r="Y22" s="197">
        <f>年中人口!Y1174</f>
        <v>365</v>
      </c>
      <c r="Z22" s="197">
        <f>年中人口!Z1174</f>
        <v>171</v>
      </c>
      <c r="AA22" s="197">
        <f>年中人口!AA1174</f>
        <v>57</v>
      </c>
      <c r="AB22" s="197">
        <f>年中人口!AB1174</f>
        <v>14</v>
      </c>
      <c r="AC22" s="197">
        <f>年中人口!AC1174</f>
        <v>1</v>
      </c>
    </row>
    <row r="23" spans="1:29" ht="14.45" customHeight="1">
      <c r="A23" s="291" t="s">
        <v>385</v>
      </c>
      <c r="B23" s="80" t="s">
        <v>456</v>
      </c>
      <c r="C23" s="197">
        <f t="shared" ref="C23:C24" si="8">SUM(D23,E23,J23:AC23)</f>
        <v>5861</v>
      </c>
      <c r="D23" s="197">
        <f>年中人口!D1175</f>
        <v>38</v>
      </c>
      <c r="E23" s="197">
        <f>年中人口!E1175</f>
        <v>140</v>
      </c>
      <c r="F23" s="197">
        <f>年中人口!F1175</f>
        <v>37</v>
      </c>
      <c r="G23" s="197">
        <f>年中人口!G1175</f>
        <v>39</v>
      </c>
      <c r="H23" s="197">
        <f>年中人口!H1175</f>
        <v>32</v>
      </c>
      <c r="I23" s="197">
        <f>年中人口!I1175</f>
        <v>32</v>
      </c>
      <c r="J23" s="197">
        <f>年中人口!J1175</f>
        <v>163</v>
      </c>
      <c r="K23" s="197">
        <f>年中人口!K1175</f>
        <v>244</v>
      </c>
      <c r="L23" s="197">
        <f>年中人口!L1175</f>
        <v>293</v>
      </c>
      <c r="M23" s="198">
        <f>年中人口!M1175</f>
        <v>310</v>
      </c>
      <c r="N23" s="199">
        <f>年中人口!N1175</f>
        <v>311</v>
      </c>
      <c r="O23" s="224">
        <f>年中人口!O1175</f>
        <v>347</v>
      </c>
      <c r="P23" s="197">
        <f>年中人口!P1175</f>
        <v>411</v>
      </c>
      <c r="Q23" s="197">
        <f>年中人口!Q1175</f>
        <v>430</v>
      </c>
      <c r="R23" s="197">
        <f>年中人口!R1175</f>
        <v>582</v>
      </c>
      <c r="S23" s="197">
        <f>年中人口!S1175</f>
        <v>548</v>
      </c>
      <c r="T23" s="197">
        <f>年中人口!T1175</f>
        <v>495</v>
      </c>
      <c r="U23" s="197">
        <f>年中人口!U1175</f>
        <v>446</v>
      </c>
      <c r="V23" s="197">
        <f>年中人口!V1175</f>
        <v>299</v>
      </c>
      <c r="W23" s="197">
        <f>年中人口!W1175</f>
        <v>284</v>
      </c>
      <c r="X23" s="197">
        <f>年中人口!X1175</f>
        <v>252</v>
      </c>
      <c r="Y23" s="197">
        <f>年中人口!Y1175</f>
        <v>162</v>
      </c>
      <c r="Z23" s="197">
        <f>年中人口!Z1175</f>
        <v>77</v>
      </c>
      <c r="AA23" s="197">
        <f>年中人口!AA1175</f>
        <v>22</v>
      </c>
      <c r="AB23" s="197">
        <f>年中人口!AB1175</f>
        <v>6</v>
      </c>
      <c r="AC23" s="197">
        <f>年中人口!AC1175</f>
        <v>1</v>
      </c>
    </row>
    <row r="24" spans="1:29" ht="14.45" customHeight="1">
      <c r="A24" s="291"/>
      <c r="B24" s="80" t="s">
        <v>457</v>
      </c>
      <c r="C24" s="197">
        <f t="shared" si="8"/>
        <v>4880</v>
      </c>
      <c r="D24" s="197">
        <f>年中人口!D1176</f>
        <v>31</v>
      </c>
      <c r="E24" s="197">
        <f>年中人口!E1176</f>
        <v>137</v>
      </c>
      <c r="F24" s="197">
        <f>年中人口!F1176</f>
        <v>35</v>
      </c>
      <c r="G24" s="197">
        <f>年中人口!G1176</f>
        <v>38</v>
      </c>
      <c r="H24" s="197">
        <f>年中人口!H1176</f>
        <v>31</v>
      </c>
      <c r="I24" s="197">
        <f>年中人口!I1176</f>
        <v>33</v>
      </c>
      <c r="J24" s="197">
        <f>年中人口!J1176</f>
        <v>158</v>
      </c>
      <c r="K24" s="197">
        <f>年中人口!K1176</f>
        <v>242</v>
      </c>
      <c r="L24" s="197">
        <f>年中人口!L1176</f>
        <v>290</v>
      </c>
      <c r="M24" s="198">
        <f>年中人口!M1176</f>
        <v>297</v>
      </c>
      <c r="N24" s="199">
        <f>年中人口!N1176</f>
        <v>275</v>
      </c>
      <c r="O24" s="224">
        <f>年中人口!O1176</f>
        <v>323</v>
      </c>
      <c r="P24" s="197">
        <f>年中人口!P1176</f>
        <v>298</v>
      </c>
      <c r="Q24" s="197">
        <f>年中人口!Q1176</f>
        <v>293</v>
      </c>
      <c r="R24" s="197">
        <f>年中人口!R1176</f>
        <v>304</v>
      </c>
      <c r="S24" s="197">
        <f>年中人口!S1176</f>
        <v>340</v>
      </c>
      <c r="T24" s="197">
        <f>年中人口!T1176</f>
        <v>350</v>
      </c>
      <c r="U24" s="197">
        <f>年中人口!U1176</f>
        <v>368</v>
      </c>
      <c r="V24" s="197">
        <f>年中人口!V1176</f>
        <v>289</v>
      </c>
      <c r="W24" s="197">
        <f>年中人口!W1176</f>
        <v>273</v>
      </c>
      <c r="X24" s="197">
        <f>年中人口!X1176</f>
        <v>272</v>
      </c>
      <c r="Y24" s="197">
        <f>年中人口!Y1176</f>
        <v>203</v>
      </c>
      <c r="Z24" s="197">
        <f>年中人口!Z1176</f>
        <v>94</v>
      </c>
      <c r="AA24" s="197">
        <f>年中人口!AA1176</f>
        <v>35</v>
      </c>
      <c r="AB24" s="197">
        <f>年中人口!AB1176</f>
        <v>8</v>
      </c>
      <c r="AC24" s="197">
        <f>年中人口!AC1176</f>
        <v>0</v>
      </c>
    </row>
    <row r="25" spans="1:29" ht="27" customHeight="1">
      <c r="A25" s="211" t="s">
        <v>1259</v>
      </c>
      <c r="B25" s="80" t="s">
        <v>455</v>
      </c>
      <c r="C25" s="197">
        <f t="shared" ref="C25" si="9">SUM(C26:C27)</f>
        <v>15580</v>
      </c>
      <c r="D25" s="197">
        <f>年中人口!D1177</f>
        <v>212</v>
      </c>
      <c r="E25" s="197">
        <f>年中人口!E1177</f>
        <v>721</v>
      </c>
      <c r="F25" s="197">
        <f>年中人口!F1177</f>
        <v>208</v>
      </c>
      <c r="G25" s="197">
        <f>年中人口!G1177</f>
        <v>187</v>
      </c>
      <c r="H25" s="197">
        <f>年中人口!H1177</f>
        <v>169</v>
      </c>
      <c r="I25" s="197">
        <f>年中人口!I1177</f>
        <v>157</v>
      </c>
      <c r="J25" s="197">
        <f>年中人口!J1177</f>
        <v>785</v>
      </c>
      <c r="K25" s="197">
        <f>年中人口!K1177</f>
        <v>1064</v>
      </c>
      <c r="L25" s="197">
        <f>年中人口!L1177</f>
        <v>1426</v>
      </c>
      <c r="M25" s="198">
        <f>年中人口!M1177</f>
        <v>1462</v>
      </c>
      <c r="N25" s="199">
        <f>年中人口!N1177</f>
        <v>1133</v>
      </c>
      <c r="O25" s="224">
        <f>年中人口!O1177</f>
        <v>1210</v>
      </c>
      <c r="P25" s="197">
        <f>年中人口!P1177</f>
        <v>1173</v>
      </c>
      <c r="Q25" s="197">
        <f>年中人口!Q1177</f>
        <v>1171</v>
      </c>
      <c r="R25" s="197">
        <f>年中人口!R1177</f>
        <v>1167</v>
      </c>
      <c r="S25" s="197">
        <f>年中人口!S1177</f>
        <v>1158</v>
      </c>
      <c r="T25" s="197">
        <f>年中人口!T1177</f>
        <v>1012</v>
      </c>
      <c r="U25" s="197">
        <f>年中人口!U1177</f>
        <v>726</v>
      </c>
      <c r="V25" s="197">
        <f>年中人口!V1177</f>
        <v>425</v>
      </c>
      <c r="W25" s="197">
        <f>年中人口!W1177</f>
        <v>263</v>
      </c>
      <c r="X25" s="197">
        <f>年中人口!X1177</f>
        <v>204</v>
      </c>
      <c r="Y25" s="197">
        <f>年中人口!Y1177</f>
        <v>160</v>
      </c>
      <c r="Z25" s="197">
        <f>年中人口!Z1177</f>
        <v>76</v>
      </c>
      <c r="AA25" s="197">
        <f>年中人口!AA1177</f>
        <v>27</v>
      </c>
      <c r="AB25" s="197">
        <f>年中人口!AB1177</f>
        <v>5</v>
      </c>
      <c r="AC25" s="197">
        <f>年中人口!AC1177</f>
        <v>0</v>
      </c>
    </row>
    <row r="26" spans="1:29" ht="14.45" customHeight="1">
      <c r="A26" s="291" t="s">
        <v>386</v>
      </c>
      <c r="B26" s="80" t="s">
        <v>456</v>
      </c>
      <c r="C26" s="197">
        <f t="shared" ref="C26:C27" si="10">SUM(D26,E26,J26:AC26)</f>
        <v>8055</v>
      </c>
      <c r="D26" s="197">
        <f>年中人口!D1178</f>
        <v>117</v>
      </c>
      <c r="E26" s="197">
        <f>年中人口!E1178</f>
        <v>383</v>
      </c>
      <c r="F26" s="197">
        <f>年中人口!F1178</f>
        <v>116</v>
      </c>
      <c r="G26" s="197">
        <f>年中人口!G1178</f>
        <v>94</v>
      </c>
      <c r="H26" s="197">
        <f>年中人口!H1178</f>
        <v>91</v>
      </c>
      <c r="I26" s="197">
        <f>年中人口!I1178</f>
        <v>82</v>
      </c>
      <c r="J26" s="197">
        <f>年中人口!J1178</f>
        <v>395</v>
      </c>
      <c r="K26" s="197">
        <f>年中人口!K1178</f>
        <v>548</v>
      </c>
      <c r="L26" s="197">
        <f>年中人口!L1178</f>
        <v>737</v>
      </c>
      <c r="M26" s="198">
        <f>年中人口!M1178</f>
        <v>757</v>
      </c>
      <c r="N26" s="199">
        <f>年中人口!N1178</f>
        <v>610</v>
      </c>
      <c r="O26" s="224">
        <f>年中人口!O1178</f>
        <v>632</v>
      </c>
      <c r="P26" s="197">
        <f>年中人口!P1178</f>
        <v>599</v>
      </c>
      <c r="Q26" s="197">
        <f>年中人口!Q1178</f>
        <v>621</v>
      </c>
      <c r="R26" s="197">
        <f>年中人口!R1178</f>
        <v>641</v>
      </c>
      <c r="S26" s="197">
        <f>年中人口!S1178</f>
        <v>624</v>
      </c>
      <c r="T26" s="197">
        <f>年中人口!T1178</f>
        <v>536</v>
      </c>
      <c r="U26" s="197">
        <f>年中人口!U1178</f>
        <v>369</v>
      </c>
      <c r="V26" s="197">
        <f>年中人口!V1178</f>
        <v>207</v>
      </c>
      <c r="W26" s="197">
        <f>年中人口!W1178</f>
        <v>112</v>
      </c>
      <c r="X26" s="197">
        <f>年中人口!X1178</f>
        <v>67</v>
      </c>
      <c r="Y26" s="197">
        <f>年中人口!Y1178</f>
        <v>51</v>
      </c>
      <c r="Z26" s="197">
        <f>年中人口!Z1178</f>
        <v>37</v>
      </c>
      <c r="AA26" s="197">
        <f>年中人口!AA1178</f>
        <v>9</v>
      </c>
      <c r="AB26" s="197">
        <f>年中人口!AB1178</f>
        <v>3</v>
      </c>
      <c r="AC26" s="197">
        <f>年中人口!AC1178</f>
        <v>0</v>
      </c>
    </row>
    <row r="27" spans="1:29" ht="14.45" customHeight="1">
      <c r="A27" s="291"/>
      <c r="B27" s="80" t="s">
        <v>457</v>
      </c>
      <c r="C27" s="197">
        <f t="shared" si="10"/>
        <v>7525</v>
      </c>
      <c r="D27" s="197">
        <f>年中人口!D1179</f>
        <v>95</v>
      </c>
      <c r="E27" s="197">
        <f>年中人口!E1179</f>
        <v>338</v>
      </c>
      <c r="F27" s="197">
        <f>年中人口!F1179</f>
        <v>92</v>
      </c>
      <c r="G27" s="197">
        <f>年中人口!G1179</f>
        <v>93</v>
      </c>
      <c r="H27" s="197">
        <f>年中人口!H1179</f>
        <v>78</v>
      </c>
      <c r="I27" s="197">
        <f>年中人口!I1179</f>
        <v>75</v>
      </c>
      <c r="J27" s="197">
        <f>年中人口!J1179</f>
        <v>390</v>
      </c>
      <c r="K27" s="197">
        <f>年中人口!K1179</f>
        <v>516</v>
      </c>
      <c r="L27" s="197">
        <f>年中人口!L1179</f>
        <v>689</v>
      </c>
      <c r="M27" s="198">
        <f>年中人口!M1179</f>
        <v>705</v>
      </c>
      <c r="N27" s="199">
        <f>年中人口!N1179</f>
        <v>523</v>
      </c>
      <c r="O27" s="224">
        <f>年中人口!O1179</f>
        <v>578</v>
      </c>
      <c r="P27" s="197">
        <f>年中人口!P1179</f>
        <v>574</v>
      </c>
      <c r="Q27" s="197">
        <f>年中人口!Q1179</f>
        <v>550</v>
      </c>
      <c r="R27" s="197">
        <f>年中人口!R1179</f>
        <v>526</v>
      </c>
      <c r="S27" s="197">
        <f>年中人口!S1179</f>
        <v>534</v>
      </c>
      <c r="T27" s="197">
        <f>年中人口!T1179</f>
        <v>476</v>
      </c>
      <c r="U27" s="197">
        <f>年中人口!U1179</f>
        <v>357</v>
      </c>
      <c r="V27" s="197">
        <f>年中人口!V1179</f>
        <v>218</v>
      </c>
      <c r="W27" s="197">
        <f>年中人口!W1179</f>
        <v>151</v>
      </c>
      <c r="X27" s="197">
        <f>年中人口!X1179</f>
        <v>137</v>
      </c>
      <c r="Y27" s="197">
        <f>年中人口!Y1179</f>
        <v>109</v>
      </c>
      <c r="Z27" s="197">
        <f>年中人口!Z1179</f>
        <v>39</v>
      </c>
      <c r="AA27" s="197">
        <f>年中人口!AA1179</f>
        <v>18</v>
      </c>
      <c r="AB27" s="197">
        <f>年中人口!AB1179</f>
        <v>2</v>
      </c>
      <c r="AC27" s="197">
        <f>年中人口!AC1179</f>
        <v>0</v>
      </c>
    </row>
    <row r="28" spans="1:29" ht="27" customHeight="1">
      <c r="A28" s="211" t="s">
        <v>1260</v>
      </c>
      <c r="B28" s="80" t="s">
        <v>455</v>
      </c>
      <c r="C28" s="197">
        <f t="shared" ref="C28" si="11">SUM(C29:C30)</f>
        <v>6475</v>
      </c>
      <c r="D28" s="197">
        <f>年中人口!D1180</f>
        <v>63</v>
      </c>
      <c r="E28" s="197">
        <f>年中人口!E1180</f>
        <v>243</v>
      </c>
      <c r="F28" s="197">
        <f>年中人口!F1180</f>
        <v>60</v>
      </c>
      <c r="G28" s="197">
        <f>年中人口!G1180</f>
        <v>58</v>
      </c>
      <c r="H28" s="197">
        <f>年中人口!H1180</f>
        <v>62</v>
      </c>
      <c r="I28" s="197">
        <f>年中人口!I1180</f>
        <v>63</v>
      </c>
      <c r="J28" s="197">
        <f>年中人口!J1180</f>
        <v>334</v>
      </c>
      <c r="K28" s="197">
        <f>年中人口!K1180</f>
        <v>352</v>
      </c>
      <c r="L28" s="197">
        <f>年中人口!L1180</f>
        <v>558</v>
      </c>
      <c r="M28" s="198">
        <f>年中人口!M1180</f>
        <v>643</v>
      </c>
      <c r="N28" s="199">
        <f>年中人口!N1180</f>
        <v>544</v>
      </c>
      <c r="O28" s="224">
        <f>年中人口!O1180</f>
        <v>517</v>
      </c>
      <c r="P28" s="197">
        <f>年中人口!P1180</f>
        <v>508</v>
      </c>
      <c r="Q28" s="197">
        <f>年中人口!Q1180</f>
        <v>465</v>
      </c>
      <c r="R28" s="197">
        <f>年中人口!R1180</f>
        <v>477</v>
      </c>
      <c r="S28" s="197">
        <f>年中人口!S1180</f>
        <v>532</v>
      </c>
      <c r="T28" s="197">
        <f>年中人口!T1180</f>
        <v>435</v>
      </c>
      <c r="U28" s="197">
        <f>年中人口!U1180</f>
        <v>291</v>
      </c>
      <c r="V28" s="197">
        <f>年中人口!V1180</f>
        <v>203</v>
      </c>
      <c r="W28" s="197">
        <f>年中人口!W1180</f>
        <v>122</v>
      </c>
      <c r="X28" s="197">
        <f>年中人口!X1180</f>
        <v>80</v>
      </c>
      <c r="Y28" s="197">
        <f>年中人口!Y1180</f>
        <v>59</v>
      </c>
      <c r="Z28" s="197">
        <f>年中人口!Z1180</f>
        <v>32</v>
      </c>
      <c r="AA28" s="197">
        <f>年中人口!AA1180</f>
        <v>15</v>
      </c>
      <c r="AB28" s="197">
        <f>年中人口!AB1180</f>
        <v>2</v>
      </c>
      <c r="AC28" s="197">
        <f>年中人口!AC1180</f>
        <v>0</v>
      </c>
    </row>
    <row r="29" spans="1:29" ht="14.45" customHeight="1">
      <c r="A29" s="291" t="s">
        <v>387</v>
      </c>
      <c r="B29" s="80" t="s">
        <v>456</v>
      </c>
      <c r="C29" s="197">
        <f t="shared" ref="C29:C30" si="12">SUM(D29,E29,J29:AC29)</f>
        <v>3416</v>
      </c>
      <c r="D29" s="197">
        <f>年中人口!D1181</f>
        <v>29</v>
      </c>
      <c r="E29" s="197">
        <f>年中人口!E1181</f>
        <v>120</v>
      </c>
      <c r="F29" s="197">
        <f>年中人口!F1181</f>
        <v>29</v>
      </c>
      <c r="G29" s="197">
        <f>年中人口!G1181</f>
        <v>24</v>
      </c>
      <c r="H29" s="197">
        <f>年中人口!H1181</f>
        <v>32</v>
      </c>
      <c r="I29" s="197">
        <f>年中人口!I1181</f>
        <v>35</v>
      </c>
      <c r="J29" s="197">
        <f>年中人口!J1181</f>
        <v>170</v>
      </c>
      <c r="K29" s="197">
        <f>年中人口!K1181</f>
        <v>184</v>
      </c>
      <c r="L29" s="197">
        <f>年中人口!L1181</f>
        <v>281</v>
      </c>
      <c r="M29" s="198">
        <f>年中人口!M1181</f>
        <v>330</v>
      </c>
      <c r="N29" s="199">
        <f>年中人口!N1181</f>
        <v>283</v>
      </c>
      <c r="O29" s="224">
        <f>年中人口!O1181</f>
        <v>299</v>
      </c>
      <c r="P29" s="197">
        <f>年中人口!P1181</f>
        <v>306</v>
      </c>
      <c r="Q29" s="197">
        <f>年中人口!Q1181</f>
        <v>263</v>
      </c>
      <c r="R29" s="197">
        <f>年中人口!R1181</f>
        <v>253</v>
      </c>
      <c r="S29" s="197">
        <f>年中人口!S1181</f>
        <v>292</v>
      </c>
      <c r="T29" s="197">
        <f>年中人口!T1181</f>
        <v>246</v>
      </c>
      <c r="U29" s="197">
        <f>年中人口!U1181</f>
        <v>152</v>
      </c>
      <c r="V29" s="197">
        <f>年中人口!V1181</f>
        <v>95</v>
      </c>
      <c r="W29" s="197">
        <f>年中人口!W1181</f>
        <v>55</v>
      </c>
      <c r="X29" s="197">
        <f>年中人口!X1181</f>
        <v>29</v>
      </c>
      <c r="Y29" s="197">
        <f>年中人口!Y1181</f>
        <v>19</v>
      </c>
      <c r="Z29" s="197">
        <f>年中人口!Z1181</f>
        <v>7</v>
      </c>
      <c r="AA29" s="197">
        <f>年中人口!AA1181</f>
        <v>2</v>
      </c>
      <c r="AB29" s="197">
        <f>年中人口!AB1181</f>
        <v>1</v>
      </c>
      <c r="AC29" s="197">
        <f>年中人口!AC1181</f>
        <v>0</v>
      </c>
    </row>
    <row r="30" spans="1:29" ht="14.45" customHeight="1">
      <c r="A30" s="291"/>
      <c r="B30" s="80" t="s">
        <v>457</v>
      </c>
      <c r="C30" s="197">
        <f t="shared" si="12"/>
        <v>3059</v>
      </c>
      <c r="D30" s="197">
        <f>年中人口!D1182</f>
        <v>34</v>
      </c>
      <c r="E30" s="197">
        <f>年中人口!E1182</f>
        <v>123</v>
      </c>
      <c r="F30" s="197">
        <f>年中人口!F1182</f>
        <v>31</v>
      </c>
      <c r="G30" s="197">
        <f>年中人口!G1182</f>
        <v>34</v>
      </c>
      <c r="H30" s="197">
        <f>年中人口!H1182</f>
        <v>30</v>
      </c>
      <c r="I30" s="197">
        <f>年中人口!I1182</f>
        <v>28</v>
      </c>
      <c r="J30" s="197">
        <f>年中人口!J1182</f>
        <v>164</v>
      </c>
      <c r="K30" s="197">
        <f>年中人口!K1182</f>
        <v>168</v>
      </c>
      <c r="L30" s="197">
        <f>年中人口!L1182</f>
        <v>277</v>
      </c>
      <c r="M30" s="198">
        <f>年中人口!M1182</f>
        <v>313</v>
      </c>
      <c r="N30" s="199">
        <f>年中人口!N1182</f>
        <v>261</v>
      </c>
      <c r="O30" s="224">
        <f>年中人口!O1182</f>
        <v>218</v>
      </c>
      <c r="P30" s="197">
        <f>年中人口!P1182</f>
        <v>202</v>
      </c>
      <c r="Q30" s="197">
        <f>年中人口!Q1182</f>
        <v>202</v>
      </c>
      <c r="R30" s="197">
        <f>年中人口!R1182</f>
        <v>224</v>
      </c>
      <c r="S30" s="197">
        <f>年中人口!S1182</f>
        <v>240</v>
      </c>
      <c r="T30" s="197">
        <f>年中人口!T1182</f>
        <v>189</v>
      </c>
      <c r="U30" s="197">
        <f>年中人口!U1182</f>
        <v>139</v>
      </c>
      <c r="V30" s="197">
        <f>年中人口!V1182</f>
        <v>108</v>
      </c>
      <c r="W30" s="197">
        <f>年中人口!W1182</f>
        <v>67</v>
      </c>
      <c r="X30" s="197">
        <f>年中人口!X1182</f>
        <v>51</v>
      </c>
      <c r="Y30" s="197">
        <f>年中人口!Y1182</f>
        <v>40</v>
      </c>
      <c r="Z30" s="197">
        <f>年中人口!Z1182</f>
        <v>25</v>
      </c>
      <c r="AA30" s="197">
        <f>年中人口!AA1182</f>
        <v>13</v>
      </c>
      <c r="AB30" s="197">
        <f>年中人口!AB1182</f>
        <v>1</v>
      </c>
      <c r="AC30" s="197">
        <f>年中人口!AC1182</f>
        <v>0</v>
      </c>
    </row>
    <row r="31" spans="1:29" ht="27" customHeight="1">
      <c r="A31" s="216" t="s">
        <v>1261</v>
      </c>
      <c r="B31" s="80" t="s">
        <v>455</v>
      </c>
      <c r="C31" s="197">
        <f t="shared" ref="C31" si="13">SUM(C32:C33)</f>
        <v>6124</v>
      </c>
      <c r="D31" s="197">
        <f>年中人口!D1183</f>
        <v>71</v>
      </c>
      <c r="E31" s="197">
        <f>年中人口!E1183</f>
        <v>288</v>
      </c>
      <c r="F31" s="197">
        <f>年中人口!F1183</f>
        <v>86</v>
      </c>
      <c r="G31" s="197">
        <f>年中人口!G1183</f>
        <v>72</v>
      </c>
      <c r="H31" s="197">
        <f>年中人口!H1183</f>
        <v>66</v>
      </c>
      <c r="I31" s="197">
        <f>年中人口!I1183</f>
        <v>64</v>
      </c>
      <c r="J31" s="197">
        <f>年中人口!J1183</f>
        <v>287</v>
      </c>
      <c r="K31" s="197">
        <f>年中人口!K1183</f>
        <v>284</v>
      </c>
      <c r="L31" s="197">
        <f>年中人口!L1183</f>
        <v>405</v>
      </c>
      <c r="M31" s="198">
        <f>年中人口!M1183</f>
        <v>548</v>
      </c>
      <c r="N31" s="199">
        <f>年中人口!N1183</f>
        <v>540</v>
      </c>
      <c r="O31" s="224">
        <f>年中人口!O1183</f>
        <v>523</v>
      </c>
      <c r="P31" s="197">
        <f>年中人口!P1183</f>
        <v>456</v>
      </c>
      <c r="Q31" s="197">
        <f>年中人口!Q1183</f>
        <v>476</v>
      </c>
      <c r="R31" s="197">
        <f>年中人口!R1183</f>
        <v>513</v>
      </c>
      <c r="S31" s="197">
        <f>年中人口!S1183</f>
        <v>527</v>
      </c>
      <c r="T31" s="197">
        <f>年中人口!T1183</f>
        <v>399</v>
      </c>
      <c r="U31" s="197">
        <f>年中人口!U1183</f>
        <v>280</v>
      </c>
      <c r="V31" s="197">
        <f>年中人口!V1183</f>
        <v>195</v>
      </c>
      <c r="W31" s="197">
        <f>年中人口!W1183</f>
        <v>125</v>
      </c>
      <c r="X31" s="197">
        <f>年中人口!X1183</f>
        <v>93</v>
      </c>
      <c r="Y31" s="197">
        <f>年中人口!Y1183</f>
        <v>57</v>
      </c>
      <c r="Z31" s="197">
        <f>年中人口!Z1183</f>
        <v>38</v>
      </c>
      <c r="AA31" s="197">
        <f>年中人口!AA1183</f>
        <v>14</v>
      </c>
      <c r="AB31" s="197">
        <f>年中人口!AB1183</f>
        <v>4</v>
      </c>
      <c r="AC31" s="197">
        <f>年中人口!AC1183</f>
        <v>1</v>
      </c>
    </row>
    <row r="32" spans="1:29" ht="14.45" customHeight="1">
      <c r="A32" s="291" t="s">
        <v>1262</v>
      </c>
      <c r="B32" s="80" t="s">
        <v>456</v>
      </c>
      <c r="C32" s="197">
        <f t="shared" ref="C32:C33" si="14">SUM(D32,E32,J32:AC32)</f>
        <v>3363</v>
      </c>
      <c r="D32" s="197">
        <f>年中人口!D1184</f>
        <v>33</v>
      </c>
      <c r="E32" s="197">
        <f>年中人口!E1184</f>
        <v>153</v>
      </c>
      <c r="F32" s="197">
        <f>年中人口!F1184</f>
        <v>43</v>
      </c>
      <c r="G32" s="197">
        <f>年中人口!G1184</f>
        <v>37</v>
      </c>
      <c r="H32" s="197">
        <f>年中人口!H1184</f>
        <v>37</v>
      </c>
      <c r="I32" s="197">
        <f>年中人口!I1184</f>
        <v>36</v>
      </c>
      <c r="J32" s="197">
        <f>年中人口!J1184</f>
        <v>161</v>
      </c>
      <c r="K32" s="197">
        <f>年中人口!K1184</f>
        <v>150</v>
      </c>
      <c r="L32" s="197">
        <f>年中人口!L1184</f>
        <v>222</v>
      </c>
      <c r="M32" s="198">
        <f>年中人口!M1184</f>
        <v>278</v>
      </c>
      <c r="N32" s="199">
        <f>年中人口!N1184</f>
        <v>284</v>
      </c>
      <c r="O32" s="224">
        <f>年中人口!O1184</f>
        <v>306</v>
      </c>
      <c r="P32" s="197">
        <f>年中人口!P1184</f>
        <v>279</v>
      </c>
      <c r="Q32" s="197">
        <f>年中人口!Q1184</f>
        <v>295</v>
      </c>
      <c r="R32" s="197">
        <f>年中人口!R1184</f>
        <v>301</v>
      </c>
      <c r="S32" s="197">
        <f>年中人口!S1184</f>
        <v>311</v>
      </c>
      <c r="T32" s="197">
        <f>年中人口!T1184</f>
        <v>232</v>
      </c>
      <c r="U32" s="197">
        <f>年中人口!U1184</f>
        <v>141</v>
      </c>
      <c r="V32" s="197">
        <f>年中人口!V1184</f>
        <v>89</v>
      </c>
      <c r="W32" s="197">
        <f>年中人口!W1184</f>
        <v>51</v>
      </c>
      <c r="X32" s="197">
        <f>年中人口!X1184</f>
        <v>31</v>
      </c>
      <c r="Y32" s="197">
        <f>年中人口!Y1184</f>
        <v>23</v>
      </c>
      <c r="Z32" s="197">
        <f>年中人口!Z1184</f>
        <v>18</v>
      </c>
      <c r="AA32" s="197">
        <f>年中人口!AA1184</f>
        <v>4</v>
      </c>
      <c r="AB32" s="197">
        <f>年中人口!AB1184</f>
        <v>1</v>
      </c>
      <c r="AC32" s="197">
        <f>年中人口!AC1184</f>
        <v>0</v>
      </c>
    </row>
    <row r="33" spans="1:29" ht="14.45" customHeight="1">
      <c r="A33" s="291"/>
      <c r="B33" s="80" t="s">
        <v>457</v>
      </c>
      <c r="C33" s="197">
        <f t="shared" si="14"/>
        <v>2761</v>
      </c>
      <c r="D33" s="197">
        <f>年中人口!D1185</f>
        <v>38</v>
      </c>
      <c r="E33" s="197">
        <f>年中人口!E1185</f>
        <v>135</v>
      </c>
      <c r="F33" s="197">
        <f>年中人口!F1185</f>
        <v>43</v>
      </c>
      <c r="G33" s="197">
        <f>年中人口!G1185</f>
        <v>35</v>
      </c>
      <c r="H33" s="197">
        <f>年中人口!H1185</f>
        <v>29</v>
      </c>
      <c r="I33" s="197">
        <f>年中人口!I1185</f>
        <v>28</v>
      </c>
      <c r="J33" s="197">
        <f>年中人口!J1185</f>
        <v>126</v>
      </c>
      <c r="K33" s="197">
        <f>年中人口!K1185</f>
        <v>134</v>
      </c>
      <c r="L33" s="197">
        <f>年中人口!L1185</f>
        <v>183</v>
      </c>
      <c r="M33" s="198">
        <f>年中人口!M1185</f>
        <v>270</v>
      </c>
      <c r="N33" s="199">
        <f>年中人口!N1185</f>
        <v>256</v>
      </c>
      <c r="O33" s="224">
        <f>年中人口!O1185</f>
        <v>217</v>
      </c>
      <c r="P33" s="197">
        <f>年中人口!P1185</f>
        <v>177</v>
      </c>
      <c r="Q33" s="197">
        <f>年中人口!Q1185</f>
        <v>181</v>
      </c>
      <c r="R33" s="197">
        <f>年中人口!R1185</f>
        <v>212</v>
      </c>
      <c r="S33" s="197">
        <f>年中人口!S1185</f>
        <v>216</v>
      </c>
      <c r="T33" s="197">
        <f>年中人口!T1185</f>
        <v>167</v>
      </c>
      <c r="U33" s="197">
        <f>年中人口!U1185</f>
        <v>139</v>
      </c>
      <c r="V33" s="197">
        <f>年中人口!V1185</f>
        <v>106</v>
      </c>
      <c r="W33" s="197">
        <f>年中人口!W1185</f>
        <v>74</v>
      </c>
      <c r="X33" s="197">
        <f>年中人口!X1185</f>
        <v>62</v>
      </c>
      <c r="Y33" s="197">
        <f>年中人口!Y1185</f>
        <v>34</v>
      </c>
      <c r="Z33" s="197">
        <f>年中人口!Z1185</f>
        <v>20</v>
      </c>
      <c r="AA33" s="197">
        <f>年中人口!AA1185</f>
        <v>10</v>
      </c>
      <c r="AB33" s="197">
        <f>年中人口!AB1185</f>
        <v>3</v>
      </c>
      <c r="AC33" s="197">
        <f>年中人口!AC1185</f>
        <v>1</v>
      </c>
    </row>
    <row r="34" spans="1:29" s="202" customFormat="1" ht="27" customHeight="1">
      <c r="A34" s="73" t="s">
        <v>178</v>
      </c>
      <c r="B34" s="74" t="s">
        <v>452</v>
      </c>
      <c r="C34" s="75">
        <f>SUM(C35:C36)</f>
        <v>102031</v>
      </c>
      <c r="D34" s="75">
        <f>年中人口!D1189</f>
        <v>870</v>
      </c>
      <c r="E34" s="75">
        <f>年中人口!E1189</f>
        <v>3342</v>
      </c>
      <c r="F34" s="75">
        <f>年中人口!F1189</f>
        <v>897</v>
      </c>
      <c r="G34" s="75">
        <f>年中人口!G1189</f>
        <v>924</v>
      </c>
      <c r="H34" s="75">
        <f>年中人口!H1189</f>
        <v>860</v>
      </c>
      <c r="I34" s="75">
        <f>年中人口!I1189</f>
        <v>661</v>
      </c>
      <c r="J34" s="75">
        <f>年中人口!J1189</f>
        <v>3317</v>
      </c>
      <c r="K34" s="75">
        <f>年中人口!K1189</f>
        <v>4399</v>
      </c>
      <c r="L34" s="75">
        <f>年中人口!L1189</f>
        <v>6407</v>
      </c>
      <c r="M34" s="76">
        <f>年中人口!M1189</f>
        <v>8263</v>
      </c>
      <c r="N34" s="77">
        <f>年中人口!N1189</f>
        <v>7195</v>
      </c>
      <c r="O34" s="221">
        <f>年中人口!O1189</f>
        <v>8405</v>
      </c>
      <c r="P34" s="75">
        <f>年中人口!P1189</f>
        <v>8383</v>
      </c>
      <c r="Q34" s="75">
        <f>年中人口!Q1189</f>
        <v>7524</v>
      </c>
      <c r="R34" s="75">
        <f>年中人口!R1189</f>
        <v>7789</v>
      </c>
      <c r="S34" s="75">
        <f>年中人口!S1189</f>
        <v>7918</v>
      </c>
      <c r="T34" s="75">
        <f>年中人口!T1189</f>
        <v>7238</v>
      </c>
      <c r="U34" s="75">
        <f>年中人口!U1189</f>
        <v>6069</v>
      </c>
      <c r="V34" s="75">
        <f>年中人口!V1189</f>
        <v>4049</v>
      </c>
      <c r="W34" s="75">
        <f>年中人口!W1189</f>
        <v>3108</v>
      </c>
      <c r="X34" s="75">
        <f>年中人口!X1189</f>
        <v>3041</v>
      </c>
      <c r="Y34" s="75">
        <f>年中人口!Y1189</f>
        <v>2569</v>
      </c>
      <c r="Z34" s="75">
        <f>年中人口!Z1189</f>
        <v>1474</v>
      </c>
      <c r="AA34" s="75">
        <f>年中人口!AA1189</f>
        <v>555</v>
      </c>
      <c r="AB34" s="75">
        <f>年中人口!AB1189</f>
        <v>106</v>
      </c>
      <c r="AC34" s="75">
        <f>年中人口!AC1189</f>
        <v>10</v>
      </c>
    </row>
    <row r="35" spans="1:29" s="202" customFormat="1" ht="14.45" customHeight="1">
      <c r="A35" s="292" t="s">
        <v>1263</v>
      </c>
      <c r="B35" s="74" t="s">
        <v>453</v>
      </c>
      <c r="C35" s="75">
        <f>SUM(D35,E35,J35:AC35)</f>
        <v>52580</v>
      </c>
      <c r="D35" s="75">
        <f>年中人口!D1190</f>
        <v>463</v>
      </c>
      <c r="E35" s="75">
        <f>年中人口!E1190</f>
        <v>1733</v>
      </c>
      <c r="F35" s="75">
        <f>年中人口!F1190</f>
        <v>472</v>
      </c>
      <c r="G35" s="75">
        <f>年中人口!G1190</f>
        <v>485</v>
      </c>
      <c r="H35" s="75">
        <f>年中人口!H1190</f>
        <v>443</v>
      </c>
      <c r="I35" s="75">
        <f>年中人口!I1190</f>
        <v>333</v>
      </c>
      <c r="J35" s="75">
        <f>年中人口!J1190</f>
        <v>1717</v>
      </c>
      <c r="K35" s="75">
        <f>年中人口!K1190</f>
        <v>2319</v>
      </c>
      <c r="L35" s="75">
        <f>年中人口!L1190</f>
        <v>3363</v>
      </c>
      <c r="M35" s="76">
        <f>年中人口!M1190</f>
        <v>4451</v>
      </c>
      <c r="N35" s="77">
        <f>年中人口!N1190</f>
        <v>3752</v>
      </c>
      <c r="O35" s="221">
        <f>年中人口!O1190</f>
        <v>4267</v>
      </c>
      <c r="P35" s="75">
        <f>年中人口!P1190</f>
        <v>4235</v>
      </c>
      <c r="Q35" s="75">
        <f>年中人口!Q1190</f>
        <v>3934</v>
      </c>
      <c r="R35" s="75">
        <f>年中人口!R1190</f>
        <v>4197</v>
      </c>
      <c r="S35" s="75">
        <f>年中人口!S1190</f>
        <v>4282</v>
      </c>
      <c r="T35" s="75">
        <f>年中人口!T1190</f>
        <v>3895</v>
      </c>
      <c r="U35" s="75">
        <f>年中人口!U1190</f>
        <v>3070</v>
      </c>
      <c r="V35" s="75">
        <f>年中人口!V1190</f>
        <v>1953</v>
      </c>
      <c r="W35" s="75">
        <f>年中人口!W1190</f>
        <v>1504</v>
      </c>
      <c r="X35" s="75">
        <f>年中人口!X1190</f>
        <v>1409</v>
      </c>
      <c r="Y35" s="75">
        <f>年中人口!Y1190</f>
        <v>1139</v>
      </c>
      <c r="Z35" s="75">
        <f>年中人口!Z1190</f>
        <v>649</v>
      </c>
      <c r="AA35" s="75">
        <f>年中人口!AA1190</f>
        <v>204</v>
      </c>
      <c r="AB35" s="75">
        <f>年中人口!AB1190</f>
        <v>41</v>
      </c>
      <c r="AC35" s="75">
        <f>年中人口!AC1190</f>
        <v>3</v>
      </c>
    </row>
    <row r="36" spans="1:29" s="202" customFormat="1" ht="14.45" customHeight="1">
      <c r="A36" s="292"/>
      <c r="B36" s="74" t="s">
        <v>454</v>
      </c>
      <c r="C36" s="75">
        <f>SUM(D36,E36,J36:AC36)</f>
        <v>49451</v>
      </c>
      <c r="D36" s="75">
        <f>年中人口!D1191</f>
        <v>407</v>
      </c>
      <c r="E36" s="75">
        <f>年中人口!E1191</f>
        <v>1609</v>
      </c>
      <c r="F36" s="75">
        <f>年中人口!F1191</f>
        <v>425</v>
      </c>
      <c r="G36" s="75">
        <f>年中人口!G1191</f>
        <v>439</v>
      </c>
      <c r="H36" s="75">
        <f>年中人口!H1191</f>
        <v>417</v>
      </c>
      <c r="I36" s="75">
        <f>年中人口!I1191</f>
        <v>328</v>
      </c>
      <c r="J36" s="75">
        <f>年中人口!J1191</f>
        <v>1600</v>
      </c>
      <c r="K36" s="75">
        <f>年中人口!K1191</f>
        <v>2080</v>
      </c>
      <c r="L36" s="75">
        <f>年中人口!L1191</f>
        <v>3044</v>
      </c>
      <c r="M36" s="76">
        <f>年中人口!M1191</f>
        <v>3812</v>
      </c>
      <c r="N36" s="77">
        <f>年中人口!N1191</f>
        <v>3443</v>
      </c>
      <c r="O36" s="221">
        <f>年中人口!O1191</f>
        <v>4138</v>
      </c>
      <c r="P36" s="75">
        <f>年中人口!P1191</f>
        <v>4148</v>
      </c>
      <c r="Q36" s="75">
        <f>年中人口!Q1191</f>
        <v>3590</v>
      </c>
      <c r="R36" s="75">
        <f>年中人口!R1191</f>
        <v>3592</v>
      </c>
      <c r="S36" s="75">
        <f>年中人口!S1191</f>
        <v>3636</v>
      </c>
      <c r="T36" s="75">
        <f>年中人口!T1191</f>
        <v>3343</v>
      </c>
      <c r="U36" s="75">
        <f>年中人口!U1191</f>
        <v>2999</v>
      </c>
      <c r="V36" s="75">
        <f>年中人口!V1191</f>
        <v>2096</v>
      </c>
      <c r="W36" s="75">
        <f>年中人口!W1191</f>
        <v>1604</v>
      </c>
      <c r="X36" s="75">
        <f>年中人口!X1191</f>
        <v>1632</v>
      </c>
      <c r="Y36" s="75">
        <f>年中人口!Y1191</f>
        <v>1430</v>
      </c>
      <c r="Z36" s="75">
        <f>年中人口!Z1191</f>
        <v>825</v>
      </c>
      <c r="AA36" s="75">
        <f>年中人口!AA1191</f>
        <v>351</v>
      </c>
      <c r="AB36" s="75">
        <f>年中人口!AB1191</f>
        <v>65</v>
      </c>
      <c r="AC36" s="75">
        <f>年中人口!AC1191</f>
        <v>7</v>
      </c>
    </row>
    <row r="37" spans="1:29" ht="27" customHeight="1">
      <c r="A37" s="79" t="s">
        <v>1264</v>
      </c>
      <c r="B37" s="80" t="s">
        <v>455</v>
      </c>
      <c r="C37" s="197">
        <f>SUM(C38:C39)</f>
        <v>60630</v>
      </c>
      <c r="D37" s="197">
        <f>年中人口!D1192</f>
        <v>480</v>
      </c>
      <c r="E37" s="197">
        <f>年中人口!E1192</f>
        <v>1931</v>
      </c>
      <c r="F37" s="197">
        <f>年中人口!F1192</f>
        <v>490</v>
      </c>
      <c r="G37" s="197">
        <f>年中人口!G1192</f>
        <v>521</v>
      </c>
      <c r="H37" s="197">
        <f>年中人口!H1192</f>
        <v>512</v>
      </c>
      <c r="I37" s="197">
        <f>年中人口!I1192</f>
        <v>408</v>
      </c>
      <c r="J37" s="197">
        <f>年中人口!J1192</f>
        <v>2138</v>
      </c>
      <c r="K37" s="197">
        <f>年中人口!K1192</f>
        <v>2887</v>
      </c>
      <c r="L37" s="197">
        <f>年中人口!L1192</f>
        <v>4283</v>
      </c>
      <c r="M37" s="198">
        <f>年中人口!M1192</f>
        <v>5487</v>
      </c>
      <c r="N37" s="199">
        <f>年中人口!N1192</f>
        <v>4471</v>
      </c>
      <c r="O37" s="224">
        <f>年中人口!O1192</f>
        <v>5057</v>
      </c>
      <c r="P37" s="197">
        <f>年中人口!P1192</f>
        <v>5003</v>
      </c>
      <c r="Q37" s="197">
        <f>年中人口!Q1192</f>
        <v>4372</v>
      </c>
      <c r="R37" s="197">
        <f>年中人口!R1192</f>
        <v>4430</v>
      </c>
      <c r="S37" s="197">
        <f>年中人口!S1192</f>
        <v>4526</v>
      </c>
      <c r="T37" s="197">
        <f>年中人口!T1192</f>
        <v>4241</v>
      </c>
      <c r="U37" s="197">
        <f>年中人口!U1192</f>
        <v>3561</v>
      </c>
      <c r="V37" s="197">
        <f>年中人口!V1192</f>
        <v>2316</v>
      </c>
      <c r="W37" s="197">
        <f>年中人口!W1192</f>
        <v>1656</v>
      </c>
      <c r="X37" s="197">
        <f>年中人口!X1192</f>
        <v>1514</v>
      </c>
      <c r="Y37" s="197">
        <f>年中人口!Y1192</f>
        <v>1206</v>
      </c>
      <c r="Z37" s="197">
        <f>年中人口!Z1192</f>
        <v>741</v>
      </c>
      <c r="AA37" s="197">
        <f>年中人口!AA1192</f>
        <v>278</v>
      </c>
      <c r="AB37" s="197">
        <f>年中人口!AB1192</f>
        <v>47</v>
      </c>
      <c r="AC37" s="197">
        <f>年中人口!AC1192</f>
        <v>5</v>
      </c>
    </row>
    <row r="38" spans="1:29" ht="14.45" customHeight="1">
      <c r="A38" s="291" t="s">
        <v>388</v>
      </c>
      <c r="B38" s="80" t="s">
        <v>456</v>
      </c>
      <c r="C38" s="197">
        <f>SUM(D38,E38,J38:AC38)</f>
        <v>30845</v>
      </c>
      <c r="D38" s="197">
        <f>年中人口!D1193</f>
        <v>251</v>
      </c>
      <c r="E38" s="197">
        <f>年中人口!E1193</f>
        <v>1033</v>
      </c>
      <c r="F38" s="197">
        <f>年中人口!F1193</f>
        <v>268</v>
      </c>
      <c r="G38" s="197">
        <f>年中人口!G1193</f>
        <v>286</v>
      </c>
      <c r="H38" s="197">
        <f>年中人口!H1193</f>
        <v>269</v>
      </c>
      <c r="I38" s="197">
        <f>年中人口!I1193</f>
        <v>210</v>
      </c>
      <c r="J38" s="197">
        <f>年中人口!J1193</f>
        <v>1089</v>
      </c>
      <c r="K38" s="197">
        <f>年中人口!K1193</f>
        <v>1502</v>
      </c>
      <c r="L38" s="197">
        <f>年中人口!L1193</f>
        <v>2266</v>
      </c>
      <c r="M38" s="198">
        <f>年中人口!M1193</f>
        <v>2955</v>
      </c>
      <c r="N38" s="199">
        <f>年中人口!N1193</f>
        <v>2383</v>
      </c>
      <c r="O38" s="224">
        <f>年中人口!O1193</f>
        <v>2611</v>
      </c>
      <c r="P38" s="197">
        <f>年中人口!P1193</f>
        <v>2474</v>
      </c>
      <c r="Q38" s="197">
        <f>年中人口!Q1193</f>
        <v>2184</v>
      </c>
      <c r="R38" s="197">
        <f>年中人口!R1193</f>
        <v>2267</v>
      </c>
      <c r="S38" s="197">
        <f>年中人口!S1193</f>
        <v>2323</v>
      </c>
      <c r="T38" s="197">
        <f>年中人口!T1193</f>
        <v>2157</v>
      </c>
      <c r="U38" s="197">
        <f>年中人口!U1193</f>
        <v>1733</v>
      </c>
      <c r="V38" s="197">
        <f>年中人口!V1193</f>
        <v>1089</v>
      </c>
      <c r="W38" s="197">
        <f>年中人口!W1193</f>
        <v>777</v>
      </c>
      <c r="X38" s="197">
        <f>年中人口!X1193</f>
        <v>687</v>
      </c>
      <c r="Y38" s="197">
        <f>年中人口!Y1193</f>
        <v>556</v>
      </c>
      <c r="Z38" s="197">
        <f>年中人口!Z1193</f>
        <v>368</v>
      </c>
      <c r="AA38" s="197">
        <f>年中人口!AA1193</f>
        <v>115</v>
      </c>
      <c r="AB38" s="197">
        <f>年中人口!AB1193</f>
        <v>23</v>
      </c>
      <c r="AC38" s="197">
        <f>年中人口!AC1193</f>
        <v>2</v>
      </c>
    </row>
    <row r="39" spans="1:29" ht="14.45" customHeight="1">
      <c r="A39" s="291"/>
      <c r="B39" s="80" t="s">
        <v>457</v>
      </c>
      <c r="C39" s="197">
        <f>SUM(D39,E39,J39:AC39)</f>
        <v>29785</v>
      </c>
      <c r="D39" s="197">
        <f>年中人口!D1194</f>
        <v>229</v>
      </c>
      <c r="E39" s="197">
        <f>年中人口!E1194</f>
        <v>898</v>
      </c>
      <c r="F39" s="197">
        <f>年中人口!F1194</f>
        <v>222</v>
      </c>
      <c r="G39" s="197">
        <f>年中人口!G1194</f>
        <v>235</v>
      </c>
      <c r="H39" s="197">
        <f>年中人口!H1194</f>
        <v>243</v>
      </c>
      <c r="I39" s="197">
        <f>年中人口!I1194</f>
        <v>198</v>
      </c>
      <c r="J39" s="197">
        <f>年中人口!J1194</f>
        <v>1049</v>
      </c>
      <c r="K39" s="197">
        <f>年中人口!K1194</f>
        <v>1385</v>
      </c>
      <c r="L39" s="197">
        <f>年中人口!L1194</f>
        <v>2017</v>
      </c>
      <c r="M39" s="198">
        <f>年中人口!M1194</f>
        <v>2532</v>
      </c>
      <c r="N39" s="199">
        <f>年中人口!N1194</f>
        <v>2088</v>
      </c>
      <c r="O39" s="224">
        <f>年中人口!O1194</f>
        <v>2446</v>
      </c>
      <c r="P39" s="197">
        <f>年中人口!P1194</f>
        <v>2529</v>
      </c>
      <c r="Q39" s="197">
        <f>年中人口!Q1194</f>
        <v>2188</v>
      </c>
      <c r="R39" s="197">
        <f>年中人口!R1194</f>
        <v>2163</v>
      </c>
      <c r="S39" s="197">
        <f>年中人口!S1194</f>
        <v>2203</v>
      </c>
      <c r="T39" s="197">
        <f>年中人口!T1194</f>
        <v>2084</v>
      </c>
      <c r="U39" s="197">
        <f>年中人口!U1194</f>
        <v>1828</v>
      </c>
      <c r="V39" s="197">
        <f>年中人口!V1194</f>
        <v>1227</v>
      </c>
      <c r="W39" s="197">
        <f>年中人口!W1194</f>
        <v>879</v>
      </c>
      <c r="X39" s="197">
        <f>年中人口!X1194</f>
        <v>827</v>
      </c>
      <c r="Y39" s="197">
        <f>年中人口!Y1194</f>
        <v>650</v>
      </c>
      <c r="Z39" s="197">
        <f>年中人口!Z1194</f>
        <v>373</v>
      </c>
      <c r="AA39" s="197">
        <f>年中人口!AA1194</f>
        <v>163</v>
      </c>
      <c r="AB39" s="197">
        <f>年中人口!AB1194</f>
        <v>24</v>
      </c>
      <c r="AC39" s="197">
        <f>年中人口!AC1194</f>
        <v>3</v>
      </c>
    </row>
    <row r="40" spans="1:29" s="206" customFormat="1" ht="27" customHeight="1">
      <c r="A40" s="79" t="s">
        <v>1250</v>
      </c>
      <c r="B40" s="80" t="s">
        <v>1289</v>
      </c>
      <c r="C40" s="197">
        <f>SUM(C41:C42)</f>
        <v>41401</v>
      </c>
      <c r="D40" s="203">
        <f>年中人口!D1186</f>
        <v>390</v>
      </c>
      <c r="E40" s="203">
        <f>年中人口!E1186</f>
        <v>1411</v>
      </c>
      <c r="F40" s="203">
        <f>年中人口!F1186</f>
        <v>407</v>
      </c>
      <c r="G40" s="203">
        <f>年中人口!G1186</f>
        <v>403</v>
      </c>
      <c r="H40" s="203">
        <f>年中人口!H1186</f>
        <v>348</v>
      </c>
      <c r="I40" s="203">
        <f>年中人口!I1186</f>
        <v>253</v>
      </c>
      <c r="J40" s="203">
        <f>年中人口!J1186</f>
        <v>1179</v>
      </c>
      <c r="K40" s="203">
        <f>年中人口!K1186</f>
        <v>1512</v>
      </c>
      <c r="L40" s="203">
        <f>年中人口!L1186</f>
        <v>2124</v>
      </c>
      <c r="M40" s="204">
        <f>年中人口!M1186</f>
        <v>2776</v>
      </c>
      <c r="N40" s="205">
        <f>年中人口!N1186</f>
        <v>2724</v>
      </c>
      <c r="O40" s="203">
        <f>年中人口!O1186</f>
        <v>3348</v>
      </c>
      <c r="P40" s="203">
        <f>年中人口!P1186</f>
        <v>3380</v>
      </c>
      <c r="Q40" s="203">
        <f>年中人口!Q1186</f>
        <v>3152</v>
      </c>
      <c r="R40" s="203">
        <f>年中人口!R1186</f>
        <v>3359</v>
      </c>
      <c r="S40" s="203">
        <f>年中人口!S1186</f>
        <v>3392</v>
      </c>
      <c r="T40" s="203">
        <f>年中人口!T1186</f>
        <v>2997</v>
      </c>
      <c r="U40" s="203">
        <f>年中人口!U1186</f>
        <v>2508</v>
      </c>
      <c r="V40" s="203">
        <f>年中人口!V1186</f>
        <v>1733</v>
      </c>
      <c r="W40" s="203">
        <f>年中人口!W1186</f>
        <v>1452</v>
      </c>
      <c r="X40" s="203">
        <f>年中人口!X1186</f>
        <v>1527</v>
      </c>
      <c r="Y40" s="203">
        <f>年中人口!Y1186</f>
        <v>1363</v>
      </c>
      <c r="Z40" s="203">
        <f>年中人口!Z1186</f>
        <v>733</v>
      </c>
      <c r="AA40" s="203">
        <f>年中人口!AA1186</f>
        <v>277</v>
      </c>
      <c r="AB40" s="203">
        <f>年中人口!AB1186</f>
        <v>59</v>
      </c>
      <c r="AC40" s="203">
        <f>年中人口!AC1186</f>
        <v>5</v>
      </c>
    </row>
    <row r="41" spans="1:29" s="206" customFormat="1" ht="14.45" customHeight="1">
      <c r="A41" s="297" t="s">
        <v>1138</v>
      </c>
      <c r="B41" s="80" t="s">
        <v>1290</v>
      </c>
      <c r="C41" s="197">
        <f>SUM(D41,E41,J41:AC41)</f>
        <v>21735</v>
      </c>
      <c r="D41" s="203">
        <f>年中人口!D1187</f>
        <v>212</v>
      </c>
      <c r="E41" s="203">
        <f>年中人口!E1187</f>
        <v>700</v>
      </c>
      <c r="F41" s="203">
        <f>年中人口!F1187</f>
        <v>204</v>
      </c>
      <c r="G41" s="203">
        <f>年中人口!G1187</f>
        <v>199</v>
      </c>
      <c r="H41" s="203">
        <f>年中人口!H1187</f>
        <v>174</v>
      </c>
      <c r="I41" s="203">
        <f>年中人口!I1187</f>
        <v>123</v>
      </c>
      <c r="J41" s="203">
        <f>年中人口!J1187</f>
        <v>628</v>
      </c>
      <c r="K41" s="203">
        <f>年中人口!K1187</f>
        <v>817</v>
      </c>
      <c r="L41" s="203">
        <f>年中人口!L1187</f>
        <v>1097</v>
      </c>
      <c r="M41" s="204">
        <f>年中人口!M1187</f>
        <v>1496</v>
      </c>
      <c r="N41" s="205">
        <f>年中人口!N1187</f>
        <v>1369</v>
      </c>
      <c r="O41" s="203">
        <f>年中人口!O1187</f>
        <v>1656</v>
      </c>
      <c r="P41" s="203">
        <f>年中人口!P1187</f>
        <v>1761</v>
      </c>
      <c r="Q41" s="203">
        <f>年中人口!Q1187</f>
        <v>1750</v>
      </c>
      <c r="R41" s="203">
        <f>年中人口!R1187</f>
        <v>1930</v>
      </c>
      <c r="S41" s="203">
        <f>年中人口!S1187</f>
        <v>1959</v>
      </c>
      <c r="T41" s="203">
        <f>年中人口!T1187</f>
        <v>1738</v>
      </c>
      <c r="U41" s="203">
        <f>年中人口!U1187</f>
        <v>1337</v>
      </c>
      <c r="V41" s="203">
        <f>年中人口!V1187</f>
        <v>864</v>
      </c>
      <c r="W41" s="203">
        <f>年中人口!W1187</f>
        <v>727</v>
      </c>
      <c r="X41" s="203">
        <f>年中人口!X1187</f>
        <v>722</v>
      </c>
      <c r="Y41" s="203">
        <f>年中人口!Y1187</f>
        <v>583</v>
      </c>
      <c r="Z41" s="203">
        <f>年中人口!Z1187</f>
        <v>281</v>
      </c>
      <c r="AA41" s="203">
        <f>年中人口!AA1187</f>
        <v>89</v>
      </c>
      <c r="AB41" s="203">
        <f>年中人口!AB1187</f>
        <v>18</v>
      </c>
      <c r="AC41" s="203">
        <f>年中人口!AC1187</f>
        <v>1</v>
      </c>
    </row>
    <row r="42" spans="1:29" s="206" customFormat="1" ht="14.45" customHeight="1">
      <c r="A42" s="291"/>
      <c r="B42" s="80" t="s">
        <v>1291</v>
      </c>
      <c r="C42" s="197">
        <f>SUM(D42,E42,J42:AC42)</f>
        <v>19666</v>
      </c>
      <c r="D42" s="203">
        <f>年中人口!D1188</f>
        <v>178</v>
      </c>
      <c r="E42" s="203">
        <f>年中人口!E1188</f>
        <v>711</v>
      </c>
      <c r="F42" s="203">
        <f>年中人口!F1188</f>
        <v>203</v>
      </c>
      <c r="G42" s="203">
        <f>年中人口!G1188</f>
        <v>204</v>
      </c>
      <c r="H42" s="203">
        <f>年中人口!H1188</f>
        <v>174</v>
      </c>
      <c r="I42" s="203">
        <f>年中人口!I1188</f>
        <v>130</v>
      </c>
      <c r="J42" s="203">
        <f>年中人口!J1188</f>
        <v>551</v>
      </c>
      <c r="K42" s="203">
        <f>年中人口!K1188</f>
        <v>695</v>
      </c>
      <c r="L42" s="203">
        <f>年中人口!L1188</f>
        <v>1027</v>
      </c>
      <c r="M42" s="204">
        <f>年中人口!M1188</f>
        <v>1280</v>
      </c>
      <c r="N42" s="205">
        <f>年中人口!N1188</f>
        <v>1355</v>
      </c>
      <c r="O42" s="203">
        <f>年中人口!O1188</f>
        <v>1692</v>
      </c>
      <c r="P42" s="203">
        <f>年中人口!P1188</f>
        <v>1619</v>
      </c>
      <c r="Q42" s="203">
        <f>年中人口!Q1188</f>
        <v>1402</v>
      </c>
      <c r="R42" s="203">
        <f>年中人口!R1188</f>
        <v>1429</v>
      </c>
      <c r="S42" s="203">
        <f>年中人口!S1188</f>
        <v>1433</v>
      </c>
      <c r="T42" s="203">
        <f>年中人口!T1188</f>
        <v>1259</v>
      </c>
      <c r="U42" s="203">
        <f>年中人口!U1188</f>
        <v>1171</v>
      </c>
      <c r="V42" s="203">
        <f>年中人口!V1188</f>
        <v>869</v>
      </c>
      <c r="W42" s="203">
        <f>年中人口!W1188</f>
        <v>725</v>
      </c>
      <c r="X42" s="203">
        <f>年中人口!X1188</f>
        <v>805</v>
      </c>
      <c r="Y42" s="203">
        <f>年中人口!Y1188</f>
        <v>780</v>
      </c>
      <c r="Z42" s="203">
        <f>年中人口!Z1188</f>
        <v>452</v>
      </c>
      <c r="AA42" s="203">
        <f>年中人口!AA1188</f>
        <v>188</v>
      </c>
      <c r="AB42" s="203">
        <f>年中人口!AB1188</f>
        <v>41</v>
      </c>
      <c r="AC42" s="203">
        <f>年中人口!AC1188</f>
        <v>4</v>
      </c>
    </row>
    <row r="43" spans="1:29" ht="27" customHeight="1">
      <c r="A43" s="79" t="s">
        <v>179</v>
      </c>
      <c r="B43" s="80" t="s">
        <v>455</v>
      </c>
      <c r="C43" s="197">
        <f>C44+C45</f>
        <v>14364</v>
      </c>
      <c r="D43" s="197">
        <f>年中人口!D1195</f>
        <v>124</v>
      </c>
      <c r="E43" s="197">
        <f>年中人口!E1195</f>
        <v>488</v>
      </c>
      <c r="F43" s="197">
        <f>年中人口!F1195</f>
        <v>147</v>
      </c>
      <c r="G43" s="197">
        <f>年中人口!G1195</f>
        <v>138</v>
      </c>
      <c r="H43" s="197">
        <f>年中人口!H1195</f>
        <v>109</v>
      </c>
      <c r="I43" s="197">
        <f>年中人口!I1195</f>
        <v>94</v>
      </c>
      <c r="J43" s="197">
        <f>年中人口!J1195</f>
        <v>427</v>
      </c>
      <c r="K43" s="197">
        <f>年中人口!K1195</f>
        <v>526</v>
      </c>
      <c r="L43" s="197">
        <f>年中人口!L1195</f>
        <v>788</v>
      </c>
      <c r="M43" s="198">
        <f>年中人口!M1195</f>
        <v>1024</v>
      </c>
      <c r="N43" s="199">
        <f>年中人口!N1195</f>
        <v>964</v>
      </c>
      <c r="O43" s="197">
        <f>年中人口!O1195</f>
        <v>1160</v>
      </c>
      <c r="P43" s="197">
        <f>年中人口!P1195</f>
        <v>1215</v>
      </c>
      <c r="Q43" s="197">
        <f>年中人口!Q1195</f>
        <v>1084</v>
      </c>
      <c r="R43" s="197">
        <f>年中人口!R1195</f>
        <v>1194</v>
      </c>
      <c r="S43" s="197">
        <f>年中人口!S1195</f>
        <v>1148</v>
      </c>
      <c r="T43" s="197">
        <f>年中人口!T1195</f>
        <v>991</v>
      </c>
      <c r="U43" s="197">
        <f>年中人口!U1195</f>
        <v>829</v>
      </c>
      <c r="V43" s="197">
        <f>年中人口!V1195</f>
        <v>547</v>
      </c>
      <c r="W43" s="197">
        <f>年中人口!W1195</f>
        <v>448</v>
      </c>
      <c r="X43" s="197">
        <f>年中人口!X1195</f>
        <v>484</v>
      </c>
      <c r="Y43" s="197">
        <f>年中人口!Y1195</f>
        <v>467</v>
      </c>
      <c r="Z43" s="197">
        <f>年中人口!Z1195</f>
        <v>300</v>
      </c>
      <c r="AA43" s="197">
        <f>年中人口!AA1195</f>
        <v>124</v>
      </c>
      <c r="AB43" s="197">
        <f>年中人口!AB1195</f>
        <v>29</v>
      </c>
      <c r="AC43" s="197">
        <f>年中人口!AC1195</f>
        <v>3</v>
      </c>
    </row>
    <row r="44" spans="1:29" ht="14.45" customHeight="1">
      <c r="A44" s="291" t="s">
        <v>389</v>
      </c>
      <c r="B44" s="80" t="s">
        <v>456</v>
      </c>
      <c r="C44" s="197">
        <f>SUM(D44,E44,J44:AC44)</f>
        <v>7604</v>
      </c>
      <c r="D44" s="197">
        <f>年中人口!D1196</f>
        <v>68</v>
      </c>
      <c r="E44" s="197">
        <f>年中人口!E1196</f>
        <v>255</v>
      </c>
      <c r="F44" s="197">
        <f>年中人口!F1196</f>
        <v>75</v>
      </c>
      <c r="G44" s="197">
        <f>年中人口!G1196</f>
        <v>75</v>
      </c>
      <c r="H44" s="197">
        <f>年中人口!H1196</f>
        <v>55</v>
      </c>
      <c r="I44" s="197">
        <f>年中人口!I1196</f>
        <v>50</v>
      </c>
      <c r="J44" s="197">
        <f>年中人口!J1196</f>
        <v>225</v>
      </c>
      <c r="K44" s="197">
        <f>年中人口!K1196</f>
        <v>282</v>
      </c>
      <c r="L44" s="197">
        <f>年中人口!L1196</f>
        <v>405</v>
      </c>
      <c r="M44" s="198">
        <f>年中人口!M1196</f>
        <v>546</v>
      </c>
      <c r="N44" s="199">
        <f>年中人口!N1196</f>
        <v>525</v>
      </c>
      <c r="O44" s="197">
        <f>年中人口!O1196</f>
        <v>594</v>
      </c>
      <c r="P44" s="197">
        <f>年中人口!P1196</f>
        <v>646</v>
      </c>
      <c r="Q44" s="197">
        <f>年中人口!Q1196</f>
        <v>579</v>
      </c>
      <c r="R44" s="197">
        <f>年中人口!R1196</f>
        <v>677</v>
      </c>
      <c r="S44" s="197">
        <f>年中人口!S1196</f>
        <v>663</v>
      </c>
      <c r="T44" s="197">
        <f>年中人口!T1196</f>
        <v>573</v>
      </c>
      <c r="U44" s="197">
        <f>年中人口!U1196</f>
        <v>450</v>
      </c>
      <c r="V44" s="197">
        <f>年中人口!V1196</f>
        <v>288</v>
      </c>
      <c r="W44" s="197">
        <f>年中人口!W1196</f>
        <v>221</v>
      </c>
      <c r="X44" s="197">
        <f>年中人口!X1196</f>
        <v>234</v>
      </c>
      <c r="Y44" s="197">
        <f>年中人口!Y1196</f>
        <v>197</v>
      </c>
      <c r="Z44" s="197">
        <f>年中人口!Z1196</f>
        <v>121</v>
      </c>
      <c r="AA44" s="197">
        <f>年中人口!AA1196</f>
        <v>42</v>
      </c>
      <c r="AB44" s="197">
        <f>年中人口!AB1196</f>
        <v>12</v>
      </c>
      <c r="AC44" s="197">
        <f>年中人口!AC1196</f>
        <v>1</v>
      </c>
    </row>
    <row r="45" spans="1:29" ht="14.45" customHeight="1">
      <c r="A45" s="291"/>
      <c r="B45" s="80" t="s">
        <v>457</v>
      </c>
      <c r="C45" s="197">
        <f>SUM(D45,E45,J45:AC45)</f>
        <v>6760</v>
      </c>
      <c r="D45" s="197">
        <f>年中人口!D1197</f>
        <v>56</v>
      </c>
      <c r="E45" s="197">
        <f>年中人口!E1197</f>
        <v>233</v>
      </c>
      <c r="F45" s="197">
        <f>年中人口!F1197</f>
        <v>72</v>
      </c>
      <c r="G45" s="197">
        <f>年中人口!G1197</f>
        <v>63</v>
      </c>
      <c r="H45" s="197">
        <f>年中人口!H1197</f>
        <v>54</v>
      </c>
      <c r="I45" s="197">
        <f>年中人口!I1197</f>
        <v>44</v>
      </c>
      <c r="J45" s="197">
        <f>年中人口!J1197</f>
        <v>202</v>
      </c>
      <c r="K45" s="197">
        <f>年中人口!K1197</f>
        <v>244</v>
      </c>
      <c r="L45" s="197">
        <f>年中人口!L1197</f>
        <v>383</v>
      </c>
      <c r="M45" s="198">
        <f>年中人口!M1197</f>
        <v>478</v>
      </c>
      <c r="N45" s="199">
        <f>年中人口!N1197</f>
        <v>439</v>
      </c>
      <c r="O45" s="197">
        <f>年中人口!O1197</f>
        <v>566</v>
      </c>
      <c r="P45" s="197">
        <f>年中人口!P1197</f>
        <v>569</v>
      </c>
      <c r="Q45" s="197">
        <f>年中人口!Q1197</f>
        <v>505</v>
      </c>
      <c r="R45" s="197">
        <f>年中人口!R1197</f>
        <v>517</v>
      </c>
      <c r="S45" s="197">
        <f>年中人口!S1197</f>
        <v>485</v>
      </c>
      <c r="T45" s="197">
        <f>年中人口!T1197</f>
        <v>418</v>
      </c>
      <c r="U45" s="197">
        <f>年中人口!U1197</f>
        <v>379</v>
      </c>
      <c r="V45" s="197">
        <f>年中人口!V1197</f>
        <v>259</v>
      </c>
      <c r="W45" s="197">
        <f>年中人口!W1197</f>
        <v>227</v>
      </c>
      <c r="X45" s="197">
        <f>年中人口!X1197</f>
        <v>250</v>
      </c>
      <c r="Y45" s="197">
        <f>年中人口!Y1197</f>
        <v>270</v>
      </c>
      <c r="Z45" s="197">
        <f>年中人口!Z1197</f>
        <v>179</v>
      </c>
      <c r="AA45" s="197">
        <f>年中人口!AA1197</f>
        <v>82</v>
      </c>
      <c r="AB45" s="197">
        <f>年中人口!AB1197</f>
        <v>17</v>
      </c>
      <c r="AC45" s="197">
        <f>年中人口!AC1197</f>
        <v>2</v>
      </c>
    </row>
    <row r="46" spans="1:29" ht="27" customHeight="1">
      <c r="A46" s="79" t="s">
        <v>168</v>
      </c>
      <c r="B46" s="80" t="s">
        <v>455</v>
      </c>
      <c r="C46" s="197">
        <f t="shared" ref="C46" si="15">C47+C48</f>
        <v>9755</v>
      </c>
      <c r="D46" s="197">
        <f>年中人口!D1198</f>
        <v>109</v>
      </c>
      <c r="E46" s="197">
        <f>年中人口!E1198</f>
        <v>325</v>
      </c>
      <c r="F46" s="197">
        <f>年中人口!F1198</f>
        <v>101</v>
      </c>
      <c r="G46" s="197">
        <f>年中人口!G1198</f>
        <v>94</v>
      </c>
      <c r="H46" s="197">
        <f>年中人口!H1198</f>
        <v>81</v>
      </c>
      <c r="I46" s="197">
        <f>年中人口!I1198</f>
        <v>49</v>
      </c>
      <c r="J46" s="197">
        <f>年中人口!J1198</f>
        <v>270</v>
      </c>
      <c r="K46" s="197">
        <f>年中人口!K1198</f>
        <v>348</v>
      </c>
      <c r="L46" s="197">
        <f>年中人口!L1198</f>
        <v>530</v>
      </c>
      <c r="M46" s="198">
        <f>年中人口!M1198</f>
        <v>651</v>
      </c>
      <c r="N46" s="199">
        <f>年中人口!N1198</f>
        <v>679</v>
      </c>
      <c r="O46" s="197">
        <f>年中人口!O1198</f>
        <v>729</v>
      </c>
      <c r="P46" s="197">
        <f>年中人口!P1198</f>
        <v>782</v>
      </c>
      <c r="Q46" s="197">
        <f>年中人口!Q1198</f>
        <v>793</v>
      </c>
      <c r="R46" s="197">
        <f>年中人口!R1198</f>
        <v>794</v>
      </c>
      <c r="S46" s="197">
        <f>年中人口!S1198</f>
        <v>831</v>
      </c>
      <c r="T46" s="197">
        <f>年中人口!T1198</f>
        <v>718</v>
      </c>
      <c r="U46" s="197">
        <f>年中人口!U1198</f>
        <v>542</v>
      </c>
      <c r="V46" s="197">
        <f>年中人口!V1198</f>
        <v>367</v>
      </c>
      <c r="W46" s="197">
        <f>年中人口!W1198</f>
        <v>354</v>
      </c>
      <c r="X46" s="197">
        <f>年中人口!X1198</f>
        <v>380</v>
      </c>
      <c r="Y46" s="197">
        <f>年中人口!Y1198</f>
        <v>335</v>
      </c>
      <c r="Z46" s="197">
        <f>年中人口!Z1198</f>
        <v>152</v>
      </c>
      <c r="AA46" s="197">
        <f>年中人口!AA1198</f>
        <v>53</v>
      </c>
      <c r="AB46" s="197">
        <f>年中人口!AB1198</f>
        <v>12</v>
      </c>
      <c r="AC46" s="197">
        <f>年中人口!AC1198</f>
        <v>1</v>
      </c>
    </row>
    <row r="47" spans="1:29" ht="14.45" customHeight="1">
      <c r="A47" s="291" t="s">
        <v>390</v>
      </c>
      <c r="B47" s="80" t="s">
        <v>456</v>
      </c>
      <c r="C47" s="197">
        <f t="shared" ref="C47:C48" si="16">SUM(D47,E47,J47:AC47)</f>
        <v>5110</v>
      </c>
      <c r="D47" s="197">
        <f>年中人口!D1199</f>
        <v>59</v>
      </c>
      <c r="E47" s="197">
        <f>年中人口!E1199</f>
        <v>158</v>
      </c>
      <c r="F47" s="197">
        <f>年中人口!F1199</f>
        <v>49</v>
      </c>
      <c r="G47" s="197">
        <f>年中人口!G1199</f>
        <v>43</v>
      </c>
      <c r="H47" s="197">
        <f>年中人口!H1199</f>
        <v>43</v>
      </c>
      <c r="I47" s="197">
        <f>年中人口!I1199</f>
        <v>23</v>
      </c>
      <c r="J47" s="197">
        <f>年中人口!J1199</f>
        <v>145</v>
      </c>
      <c r="K47" s="197">
        <f>年中人口!K1199</f>
        <v>195</v>
      </c>
      <c r="L47" s="197">
        <f>年中人口!L1199</f>
        <v>278</v>
      </c>
      <c r="M47" s="198">
        <f>年中人口!M1199</f>
        <v>354</v>
      </c>
      <c r="N47" s="199">
        <f>年中人口!N1199</f>
        <v>328</v>
      </c>
      <c r="O47" s="197">
        <f>年中人口!O1199</f>
        <v>369</v>
      </c>
      <c r="P47" s="197">
        <f>年中人口!P1199</f>
        <v>398</v>
      </c>
      <c r="Q47" s="197">
        <f>年中人口!Q1199</f>
        <v>431</v>
      </c>
      <c r="R47" s="197">
        <f>年中人口!R1199</f>
        <v>441</v>
      </c>
      <c r="S47" s="197">
        <f>年中人口!S1199</f>
        <v>474</v>
      </c>
      <c r="T47" s="197">
        <f>年中人口!T1199</f>
        <v>418</v>
      </c>
      <c r="U47" s="197">
        <f>年中人口!U1199</f>
        <v>288</v>
      </c>
      <c r="V47" s="197">
        <f>年中人口!V1199</f>
        <v>178</v>
      </c>
      <c r="W47" s="197">
        <f>年中人口!W1199</f>
        <v>178</v>
      </c>
      <c r="X47" s="197">
        <f>年中人口!X1199</f>
        <v>176</v>
      </c>
      <c r="Y47" s="197">
        <f>年中人口!Y1199</f>
        <v>147</v>
      </c>
      <c r="Z47" s="197">
        <f>年中人口!Z1199</f>
        <v>71</v>
      </c>
      <c r="AA47" s="197">
        <f>年中人口!AA1199</f>
        <v>22</v>
      </c>
      <c r="AB47" s="197">
        <f>年中人口!AB1199</f>
        <v>2</v>
      </c>
      <c r="AC47" s="197">
        <f>年中人口!AC1199</f>
        <v>0</v>
      </c>
    </row>
    <row r="48" spans="1:29" ht="14.45" customHeight="1">
      <c r="A48" s="291"/>
      <c r="B48" s="80" t="s">
        <v>457</v>
      </c>
      <c r="C48" s="197">
        <f t="shared" si="16"/>
        <v>4645</v>
      </c>
      <c r="D48" s="197">
        <f>年中人口!D1200</f>
        <v>50</v>
      </c>
      <c r="E48" s="197">
        <f>年中人口!E1200</f>
        <v>167</v>
      </c>
      <c r="F48" s="197">
        <f>年中人口!F1200</f>
        <v>52</v>
      </c>
      <c r="G48" s="197">
        <f>年中人口!G1200</f>
        <v>51</v>
      </c>
      <c r="H48" s="197">
        <f>年中人口!H1200</f>
        <v>38</v>
      </c>
      <c r="I48" s="197">
        <f>年中人口!I1200</f>
        <v>26</v>
      </c>
      <c r="J48" s="197">
        <f>年中人口!J1200</f>
        <v>125</v>
      </c>
      <c r="K48" s="197">
        <f>年中人口!K1200</f>
        <v>153</v>
      </c>
      <c r="L48" s="197">
        <f>年中人口!L1200</f>
        <v>252</v>
      </c>
      <c r="M48" s="198">
        <f>年中人口!M1200</f>
        <v>297</v>
      </c>
      <c r="N48" s="199">
        <f>年中人口!N1200</f>
        <v>351</v>
      </c>
      <c r="O48" s="197">
        <f>年中人口!O1200</f>
        <v>360</v>
      </c>
      <c r="P48" s="197">
        <f>年中人口!P1200</f>
        <v>384</v>
      </c>
      <c r="Q48" s="197">
        <f>年中人口!Q1200</f>
        <v>362</v>
      </c>
      <c r="R48" s="197">
        <f>年中人口!R1200</f>
        <v>353</v>
      </c>
      <c r="S48" s="197">
        <f>年中人口!S1200</f>
        <v>357</v>
      </c>
      <c r="T48" s="197">
        <f>年中人口!T1200</f>
        <v>300</v>
      </c>
      <c r="U48" s="197">
        <f>年中人口!U1200</f>
        <v>254</v>
      </c>
      <c r="V48" s="197">
        <f>年中人口!V1200</f>
        <v>189</v>
      </c>
      <c r="W48" s="197">
        <f>年中人口!W1200</f>
        <v>176</v>
      </c>
      <c r="X48" s="197">
        <f>年中人口!X1200</f>
        <v>204</v>
      </c>
      <c r="Y48" s="197">
        <f>年中人口!Y1200</f>
        <v>188</v>
      </c>
      <c r="Z48" s="197">
        <f>年中人口!Z1200</f>
        <v>81</v>
      </c>
      <c r="AA48" s="197">
        <f>年中人口!AA1200</f>
        <v>31</v>
      </c>
      <c r="AB48" s="197">
        <f>年中人口!AB1200</f>
        <v>10</v>
      </c>
      <c r="AC48" s="197">
        <f>年中人口!AC1200</f>
        <v>1</v>
      </c>
    </row>
    <row r="49" spans="1:29" ht="27" customHeight="1">
      <c r="A49" s="79" t="s">
        <v>169</v>
      </c>
      <c r="B49" s="80" t="s">
        <v>455</v>
      </c>
      <c r="C49" s="197">
        <f t="shared" ref="C49" si="17">C50+C51</f>
        <v>8427</v>
      </c>
      <c r="D49" s="197">
        <f>年中人口!D1201</f>
        <v>73</v>
      </c>
      <c r="E49" s="197">
        <f>年中人口!E1201</f>
        <v>305</v>
      </c>
      <c r="F49" s="197">
        <f>年中人口!F1201</f>
        <v>81</v>
      </c>
      <c r="G49" s="197">
        <f>年中人口!G1201</f>
        <v>89</v>
      </c>
      <c r="H49" s="197">
        <f>年中人口!H1201</f>
        <v>80</v>
      </c>
      <c r="I49" s="197">
        <f>年中人口!I1201</f>
        <v>55</v>
      </c>
      <c r="J49" s="197">
        <f>年中人口!J1201</f>
        <v>246</v>
      </c>
      <c r="K49" s="197">
        <f>年中人口!K1201</f>
        <v>315</v>
      </c>
      <c r="L49" s="197">
        <f>年中人口!L1201</f>
        <v>398</v>
      </c>
      <c r="M49" s="198">
        <f>年中人口!M1201</f>
        <v>519</v>
      </c>
      <c r="N49" s="199">
        <f>年中人口!N1201</f>
        <v>493</v>
      </c>
      <c r="O49" s="197">
        <f>年中人口!O1201</f>
        <v>712</v>
      </c>
      <c r="P49" s="197">
        <f>年中人口!P1201</f>
        <v>637</v>
      </c>
      <c r="Q49" s="197">
        <f>年中人口!Q1201</f>
        <v>593</v>
      </c>
      <c r="R49" s="197">
        <f>年中人口!R1201</f>
        <v>646</v>
      </c>
      <c r="S49" s="197">
        <f>年中人口!S1201</f>
        <v>670</v>
      </c>
      <c r="T49" s="197">
        <f>年中人口!T1201</f>
        <v>632</v>
      </c>
      <c r="U49" s="197">
        <f>年中人口!U1201</f>
        <v>589</v>
      </c>
      <c r="V49" s="197">
        <f>年中人口!V1201</f>
        <v>456</v>
      </c>
      <c r="W49" s="197">
        <f>年中人口!W1201</f>
        <v>303</v>
      </c>
      <c r="X49" s="197">
        <f>年中人口!X1201</f>
        <v>323</v>
      </c>
      <c r="Y49" s="197">
        <f>年中人口!Y1201</f>
        <v>293</v>
      </c>
      <c r="Z49" s="197">
        <f>年中人口!Z1201</f>
        <v>163</v>
      </c>
      <c r="AA49" s="197">
        <f>年中人口!AA1201</f>
        <v>55</v>
      </c>
      <c r="AB49" s="197">
        <f>年中人口!AB1201</f>
        <v>6</v>
      </c>
      <c r="AC49" s="197">
        <f>年中人口!AC1201</f>
        <v>0</v>
      </c>
    </row>
    <row r="50" spans="1:29" ht="14.45" customHeight="1">
      <c r="A50" s="291" t="s">
        <v>391</v>
      </c>
      <c r="B50" s="80" t="s">
        <v>456</v>
      </c>
      <c r="C50" s="197">
        <f t="shared" ref="C50:C54" si="18">SUM(D50,E50,J50:AC50)</f>
        <v>4328</v>
      </c>
      <c r="D50" s="197">
        <f>年中人口!D1202</f>
        <v>39</v>
      </c>
      <c r="E50" s="197">
        <f>年中人口!E1202</f>
        <v>140</v>
      </c>
      <c r="F50" s="197">
        <f>年中人口!F1202</f>
        <v>38</v>
      </c>
      <c r="G50" s="197">
        <f>年中人口!G1202</f>
        <v>42</v>
      </c>
      <c r="H50" s="197">
        <f>年中人口!H1202</f>
        <v>36</v>
      </c>
      <c r="I50" s="197">
        <f>年中人口!I1202</f>
        <v>24</v>
      </c>
      <c r="J50" s="197">
        <f>年中人口!J1202</f>
        <v>136</v>
      </c>
      <c r="K50" s="197">
        <f>年中人口!K1202</f>
        <v>170</v>
      </c>
      <c r="L50" s="197">
        <f>年中人口!L1202</f>
        <v>209</v>
      </c>
      <c r="M50" s="198">
        <f>年中人口!M1202</f>
        <v>284</v>
      </c>
      <c r="N50" s="199">
        <f>年中人口!N1202</f>
        <v>232</v>
      </c>
      <c r="O50" s="197">
        <f>年中人口!O1202</f>
        <v>332</v>
      </c>
      <c r="P50" s="197">
        <f>年中人口!P1202</f>
        <v>328</v>
      </c>
      <c r="Q50" s="197">
        <f>年中人口!Q1202</f>
        <v>341</v>
      </c>
      <c r="R50" s="197">
        <f>年中人口!R1202</f>
        <v>364</v>
      </c>
      <c r="S50" s="197">
        <f>年中人口!S1202</f>
        <v>392</v>
      </c>
      <c r="T50" s="197">
        <f>年中人口!T1202</f>
        <v>363</v>
      </c>
      <c r="U50" s="197">
        <f>年中人口!U1202</f>
        <v>301</v>
      </c>
      <c r="V50" s="197">
        <f>年中人口!V1202</f>
        <v>214</v>
      </c>
      <c r="W50" s="197">
        <f>年中人口!W1202</f>
        <v>147</v>
      </c>
      <c r="X50" s="197">
        <f>年中人口!X1202</f>
        <v>149</v>
      </c>
      <c r="Y50" s="197">
        <f>年中人口!Y1202</f>
        <v>127</v>
      </c>
      <c r="Z50" s="197">
        <f>年中人口!Z1202</f>
        <v>47</v>
      </c>
      <c r="AA50" s="197">
        <f>年中人口!AA1202</f>
        <v>12</v>
      </c>
      <c r="AB50" s="197">
        <f>年中人口!AB1202</f>
        <v>1</v>
      </c>
      <c r="AC50" s="197">
        <f>年中人口!AC1202</f>
        <v>0</v>
      </c>
    </row>
    <row r="51" spans="1:29" ht="14.45" customHeight="1">
      <c r="A51" s="291"/>
      <c r="B51" s="80" t="s">
        <v>457</v>
      </c>
      <c r="C51" s="197">
        <f t="shared" si="18"/>
        <v>4099</v>
      </c>
      <c r="D51" s="197">
        <f>年中人口!D1203</f>
        <v>34</v>
      </c>
      <c r="E51" s="197">
        <f>年中人口!E1203</f>
        <v>165</v>
      </c>
      <c r="F51" s="197">
        <f>年中人口!F1203</f>
        <v>43</v>
      </c>
      <c r="G51" s="197">
        <f>年中人口!G1203</f>
        <v>47</v>
      </c>
      <c r="H51" s="197">
        <f>年中人口!H1203</f>
        <v>44</v>
      </c>
      <c r="I51" s="197">
        <f>年中人口!I1203</f>
        <v>31</v>
      </c>
      <c r="J51" s="197">
        <f>年中人口!J1203</f>
        <v>110</v>
      </c>
      <c r="K51" s="197">
        <f>年中人口!K1203</f>
        <v>145</v>
      </c>
      <c r="L51" s="197">
        <f>年中人口!L1203</f>
        <v>189</v>
      </c>
      <c r="M51" s="198">
        <f>年中人口!M1203</f>
        <v>235</v>
      </c>
      <c r="N51" s="199">
        <f>年中人口!N1203</f>
        <v>261</v>
      </c>
      <c r="O51" s="197">
        <f>年中人口!O1203</f>
        <v>380</v>
      </c>
      <c r="P51" s="197">
        <f>年中人口!P1203</f>
        <v>309</v>
      </c>
      <c r="Q51" s="197">
        <f>年中人口!Q1203</f>
        <v>252</v>
      </c>
      <c r="R51" s="197">
        <f>年中人口!R1203</f>
        <v>282</v>
      </c>
      <c r="S51" s="197">
        <f>年中人口!S1203</f>
        <v>278</v>
      </c>
      <c r="T51" s="197">
        <f>年中人口!T1203</f>
        <v>269</v>
      </c>
      <c r="U51" s="197">
        <f>年中人口!U1203</f>
        <v>288</v>
      </c>
      <c r="V51" s="197">
        <f>年中人口!V1203</f>
        <v>242</v>
      </c>
      <c r="W51" s="197">
        <f>年中人口!W1203</f>
        <v>156</v>
      </c>
      <c r="X51" s="197">
        <f>年中人口!X1203</f>
        <v>174</v>
      </c>
      <c r="Y51" s="197">
        <f>年中人口!Y1203</f>
        <v>166</v>
      </c>
      <c r="Z51" s="197">
        <f>年中人口!Z1203</f>
        <v>116</v>
      </c>
      <c r="AA51" s="197">
        <f>年中人口!AA1203</f>
        <v>43</v>
      </c>
      <c r="AB51" s="197">
        <f>年中人口!AB1203</f>
        <v>5</v>
      </c>
      <c r="AC51" s="197">
        <f>年中人口!AC1203</f>
        <v>0</v>
      </c>
    </row>
    <row r="52" spans="1:29" ht="24.95" customHeight="1">
      <c r="A52" s="79" t="s">
        <v>170</v>
      </c>
      <c r="B52" s="80" t="s">
        <v>455</v>
      </c>
      <c r="C52" s="197">
        <f t="shared" ref="C52" si="19">C53+C54</f>
        <v>5104</v>
      </c>
      <c r="D52" s="197">
        <f>年中人口!D1204</f>
        <v>42</v>
      </c>
      <c r="E52" s="197">
        <f>年中人口!E1204</f>
        <v>146</v>
      </c>
      <c r="F52" s="197">
        <f>年中人口!F1204</f>
        <v>38</v>
      </c>
      <c r="G52" s="197">
        <f>年中人口!G1204</f>
        <v>40</v>
      </c>
      <c r="H52" s="197">
        <f>年中人口!H1204</f>
        <v>39</v>
      </c>
      <c r="I52" s="197">
        <f>年中人口!I1204</f>
        <v>29</v>
      </c>
      <c r="J52" s="197">
        <f>年中人口!J1204</f>
        <v>130</v>
      </c>
      <c r="K52" s="197">
        <f>年中人口!K1204</f>
        <v>195</v>
      </c>
      <c r="L52" s="197">
        <f>年中人口!L1204</f>
        <v>229</v>
      </c>
      <c r="M52" s="198">
        <f>年中人口!M1204</f>
        <v>302</v>
      </c>
      <c r="N52" s="199">
        <f>年中人口!N1204</f>
        <v>311</v>
      </c>
      <c r="O52" s="197">
        <f>年中人口!O1204</f>
        <v>396</v>
      </c>
      <c r="P52" s="197">
        <f>年中人口!P1204</f>
        <v>409</v>
      </c>
      <c r="Q52" s="197">
        <f>年中人口!Q1204</f>
        <v>392</v>
      </c>
      <c r="R52" s="197">
        <f>年中人口!R1204</f>
        <v>431</v>
      </c>
      <c r="S52" s="197">
        <f>年中人口!S1204</f>
        <v>448</v>
      </c>
      <c r="T52" s="197">
        <f>年中人口!T1204</f>
        <v>416</v>
      </c>
      <c r="U52" s="197">
        <f>年中人口!U1204</f>
        <v>348</v>
      </c>
      <c r="V52" s="197">
        <f>年中人口!V1204</f>
        <v>219</v>
      </c>
      <c r="W52" s="197">
        <f>年中人口!W1204</f>
        <v>220</v>
      </c>
      <c r="X52" s="197">
        <f>年中人口!X1204</f>
        <v>221</v>
      </c>
      <c r="Y52" s="197">
        <f>年中人口!Y1204</f>
        <v>149</v>
      </c>
      <c r="Z52" s="197">
        <f>年中人口!Z1204</f>
        <v>64</v>
      </c>
      <c r="AA52" s="197">
        <f>年中人口!AA1204</f>
        <v>29</v>
      </c>
      <c r="AB52" s="197">
        <f>年中人口!AB1204</f>
        <v>6</v>
      </c>
      <c r="AC52" s="197">
        <f>年中人口!AC1204</f>
        <v>1</v>
      </c>
    </row>
    <row r="53" spans="1:29" ht="14.45" customHeight="1">
      <c r="A53" s="291" t="s">
        <v>104</v>
      </c>
      <c r="B53" s="80" t="s">
        <v>456</v>
      </c>
      <c r="C53" s="197">
        <f t="shared" si="18"/>
        <v>2741</v>
      </c>
      <c r="D53" s="197">
        <f>年中人口!D1205</f>
        <v>28</v>
      </c>
      <c r="E53" s="197">
        <f>年中人口!E1205</f>
        <v>75</v>
      </c>
      <c r="F53" s="197">
        <f>年中人口!F1205</f>
        <v>23</v>
      </c>
      <c r="G53" s="197">
        <f>年中人口!G1205</f>
        <v>19</v>
      </c>
      <c r="H53" s="197">
        <f>年中人口!H1205</f>
        <v>19</v>
      </c>
      <c r="I53" s="197">
        <f>年中人口!I1205</f>
        <v>14</v>
      </c>
      <c r="J53" s="197">
        <f>年中人口!J1205</f>
        <v>75</v>
      </c>
      <c r="K53" s="197">
        <f>年中人口!K1205</f>
        <v>95</v>
      </c>
      <c r="L53" s="197">
        <f>年中人口!L1205</f>
        <v>108</v>
      </c>
      <c r="M53" s="198">
        <f>年中人口!M1205</f>
        <v>150</v>
      </c>
      <c r="N53" s="199">
        <f>年中人口!N1205</f>
        <v>142</v>
      </c>
      <c r="O53" s="197">
        <f>年中人口!O1205</f>
        <v>196</v>
      </c>
      <c r="P53" s="197">
        <f>年中人口!P1205</f>
        <v>217</v>
      </c>
      <c r="Q53" s="197">
        <f>年中人口!Q1205</f>
        <v>235</v>
      </c>
      <c r="R53" s="197">
        <f>年中人口!R1205</f>
        <v>271</v>
      </c>
      <c r="S53" s="197">
        <f>年中人口!S1205</f>
        <v>260</v>
      </c>
      <c r="T53" s="197">
        <f>年中人口!T1205</f>
        <v>248</v>
      </c>
      <c r="U53" s="197">
        <f>年中人口!U1205</f>
        <v>197</v>
      </c>
      <c r="V53" s="197">
        <f>年中人口!V1205</f>
        <v>115</v>
      </c>
      <c r="W53" s="197">
        <f>年中人口!W1205</f>
        <v>112</v>
      </c>
      <c r="X53" s="197">
        <f>年中人口!X1205</f>
        <v>118</v>
      </c>
      <c r="Y53" s="197">
        <f>年中人口!Y1205</f>
        <v>63</v>
      </c>
      <c r="Z53" s="197">
        <f>年中人口!Z1205</f>
        <v>25</v>
      </c>
      <c r="AA53" s="197">
        <f>年中人口!AA1205</f>
        <v>9</v>
      </c>
      <c r="AB53" s="197">
        <f>年中人口!AB1205</f>
        <v>2</v>
      </c>
      <c r="AC53" s="197">
        <f>年中人口!AC1205</f>
        <v>0</v>
      </c>
    </row>
    <row r="54" spans="1:29" ht="14.45" customHeight="1">
      <c r="A54" s="291"/>
      <c r="B54" s="80" t="s">
        <v>457</v>
      </c>
      <c r="C54" s="197">
        <f t="shared" si="18"/>
        <v>2363</v>
      </c>
      <c r="D54" s="197">
        <f>年中人口!D1206</f>
        <v>14</v>
      </c>
      <c r="E54" s="197">
        <f>年中人口!E1206</f>
        <v>71</v>
      </c>
      <c r="F54" s="197">
        <f>年中人口!F1206</f>
        <v>15</v>
      </c>
      <c r="G54" s="197">
        <f>年中人口!G1206</f>
        <v>21</v>
      </c>
      <c r="H54" s="197">
        <f>年中人口!H1206</f>
        <v>20</v>
      </c>
      <c r="I54" s="197">
        <f>年中人口!I1206</f>
        <v>15</v>
      </c>
      <c r="J54" s="197">
        <f>年中人口!J1206</f>
        <v>55</v>
      </c>
      <c r="K54" s="197">
        <f>年中人口!K1206</f>
        <v>100</v>
      </c>
      <c r="L54" s="197">
        <f>年中人口!L1206</f>
        <v>121</v>
      </c>
      <c r="M54" s="198">
        <f>年中人口!M1206</f>
        <v>152</v>
      </c>
      <c r="N54" s="199">
        <f>年中人口!N1206</f>
        <v>169</v>
      </c>
      <c r="O54" s="197">
        <f>年中人口!O1206</f>
        <v>200</v>
      </c>
      <c r="P54" s="197">
        <f>年中人口!P1206</f>
        <v>192</v>
      </c>
      <c r="Q54" s="197">
        <f>年中人口!Q1206</f>
        <v>157</v>
      </c>
      <c r="R54" s="197">
        <f>年中人口!R1206</f>
        <v>160</v>
      </c>
      <c r="S54" s="197">
        <f>年中人口!S1206</f>
        <v>188</v>
      </c>
      <c r="T54" s="197">
        <f>年中人口!T1206</f>
        <v>168</v>
      </c>
      <c r="U54" s="197">
        <f>年中人口!U1206</f>
        <v>151</v>
      </c>
      <c r="V54" s="197">
        <f>年中人口!V1206</f>
        <v>104</v>
      </c>
      <c r="W54" s="197">
        <f>年中人口!W1206</f>
        <v>108</v>
      </c>
      <c r="X54" s="197">
        <f>年中人口!X1206</f>
        <v>103</v>
      </c>
      <c r="Y54" s="197">
        <f>年中人口!Y1206</f>
        <v>86</v>
      </c>
      <c r="Z54" s="197">
        <f>年中人口!Z1206</f>
        <v>39</v>
      </c>
      <c r="AA54" s="197">
        <f>年中人口!AA1206</f>
        <v>20</v>
      </c>
      <c r="AB54" s="197">
        <f>年中人口!AB1206</f>
        <v>4</v>
      </c>
      <c r="AC54" s="197">
        <f>年中人口!AC1206</f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50:A51"/>
    <mergeCell ref="A47:A48"/>
    <mergeCell ref="A8:A9"/>
    <mergeCell ref="A35:A36"/>
    <mergeCell ref="A38:A39"/>
    <mergeCell ref="A41:A42"/>
    <mergeCell ref="A44:A45"/>
    <mergeCell ref="A23:A24"/>
    <mergeCell ref="A26:A27"/>
    <mergeCell ref="A29:A30"/>
    <mergeCell ref="A32:A33"/>
    <mergeCell ref="A11:A12"/>
    <mergeCell ref="A14:A15"/>
    <mergeCell ref="A17:A18"/>
    <mergeCell ref="A20:A2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">
    <pageSetUpPr autoPageBreaks="0"/>
  </sheetPr>
  <dimension ref="A1:AC94"/>
  <sheetViews>
    <sheetView showGridLines="0" topLeftCell="A1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478</v>
      </c>
      <c r="AA5" s="189" t="s">
        <v>479</v>
      </c>
      <c r="AB5" s="189" t="s">
        <v>480</v>
      </c>
      <c r="AC5" s="189" t="s">
        <v>427</v>
      </c>
    </row>
    <row r="6" spans="1:29" ht="18.95" customHeight="1" thickBot="1">
      <c r="A6" s="190" t="s">
        <v>481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171</v>
      </c>
      <c r="B7" s="80" t="s">
        <v>455</v>
      </c>
      <c r="C7" s="197">
        <f>C8+C9</f>
        <v>3751</v>
      </c>
      <c r="D7" s="197">
        <f>年中人口!D1207</f>
        <v>42</v>
      </c>
      <c r="E7" s="197">
        <f>年中人口!E1207</f>
        <v>147</v>
      </c>
      <c r="F7" s="197">
        <f>年中人口!F1207</f>
        <v>40</v>
      </c>
      <c r="G7" s="197">
        <f>年中人口!G1207</f>
        <v>42</v>
      </c>
      <c r="H7" s="197">
        <f>年中人口!H1207</f>
        <v>39</v>
      </c>
      <c r="I7" s="197">
        <f>年中人口!I1207</f>
        <v>26</v>
      </c>
      <c r="J7" s="197">
        <f>年中人口!J1207</f>
        <v>106</v>
      </c>
      <c r="K7" s="197">
        <f>年中人口!K1207</f>
        <v>128</v>
      </c>
      <c r="L7" s="197">
        <f>年中人口!L1207</f>
        <v>179</v>
      </c>
      <c r="M7" s="230">
        <f>年中人口!M1207</f>
        <v>280</v>
      </c>
      <c r="N7" s="246">
        <f>年中人口!N1207</f>
        <v>277</v>
      </c>
      <c r="O7" s="224">
        <f>年中人口!O1207</f>
        <v>351</v>
      </c>
      <c r="P7" s="197">
        <f>年中人口!P1207</f>
        <v>337</v>
      </c>
      <c r="Q7" s="197">
        <f>年中人口!Q1207</f>
        <v>290</v>
      </c>
      <c r="R7" s="197">
        <f>年中人口!R1207</f>
        <v>294</v>
      </c>
      <c r="S7" s="197">
        <f>年中人口!S1207</f>
        <v>295</v>
      </c>
      <c r="T7" s="197">
        <f>年中人口!T1207</f>
        <v>240</v>
      </c>
      <c r="U7" s="197">
        <f>年中人口!U1207</f>
        <v>200</v>
      </c>
      <c r="V7" s="197">
        <f>年中人口!V1207</f>
        <v>144</v>
      </c>
      <c r="W7" s="197">
        <f>年中人口!W1207</f>
        <v>127</v>
      </c>
      <c r="X7" s="197">
        <f>年中人口!X1207</f>
        <v>119</v>
      </c>
      <c r="Y7" s="197">
        <f>年中人口!Y1207</f>
        <v>119</v>
      </c>
      <c r="Z7" s="197">
        <f>年中人口!Z1207</f>
        <v>54</v>
      </c>
      <c r="AA7" s="197">
        <f>年中人口!AA1207</f>
        <v>16</v>
      </c>
      <c r="AB7" s="197">
        <f>年中人口!AB1207</f>
        <v>6</v>
      </c>
      <c r="AC7" s="197">
        <f>年中人口!AC1207</f>
        <v>0</v>
      </c>
    </row>
    <row r="8" spans="1:29" ht="14.45" customHeight="1">
      <c r="A8" s="291" t="s">
        <v>392</v>
      </c>
      <c r="B8" s="80" t="s">
        <v>456</v>
      </c>
      <c r="C8" s="197">
        <f>SUM(D8,E8,J8:AC8)</f>
        <v>1952</v>
      </c>
      <c r="D8" s="197">
        <f>年中人口!D1208</f>
        <v>18</v>
      </c>
      <c r="E8" s="197">
        <f>年中人口!E1208</f>
        <v>72</v>
      </c>
      <c r="F8" s="197">
        <f>年中人口!F1208</f>
        <v>19</v>
      </c>
      <c r="G8" s="197">
        <f>年中人口!G1208</f>
        <v>20</v>
      </c>
      <c r="H8" s="197">
        <f>年中人口!H1208</f>
        <v>21</v>
      </c>
      <c r="I8" s="197">
        <f>年中人口!I1208</f>
        <v>12</v>
      </c>
      <c r="J8" s="197">
        <f>年中人口!J1208</f>
        <v>47</v>
      </c>
      <c r="K8" s="197">
        <f>年中人口!K1208</f>
        <v>75</v>
      </c>
      <c r="L8" s="197">
        <f>年中人口!L1208</f>
        <v>97</v>
      </c>
      <c r="M8" s="198">
        <f>年中人口!M1208</f>
        <v>162</v>
      </c>
      <c r="N8" s="199">
        <f>年中人口!N1208</f>
        <v>142</v>
      </c>
      <c r="O8" s="224">
        <f>年中人口!O1208</f>
        <v>165</v>
      </c>
      <c r="P8" s="197">
        <f>年中人口!P1208</f>
        <v>172</v>
      </c>
      <c r="Q8" s="197">
        <f>年中人口!Q1208</f>
        <v>164</v>
      </c>
      <c r="R8" s="197">
        <f>年中人口!R1208</f>
        <v>177</v>
      </c>
      <c r="S8" s="197">
        <f>年中人口!S1208</f>
        <v>170</v>
      </c>
      <c r="T8" s="197">
        <f>年中人口!T1208</f>
        <v>136</v>
      </c>
      <c r="U8" s="197">
        <f>年中人口!U1208</f>
        <v>101</v>
      </c>
      <c r="V8" s="197">
        <f>年中人口!V1208</f>
        <v>69</v>
      </c>
      <c r="W8" s="197">
        <f>年中人口!W1208</f>
        <v>69</v>
      </c>
      <c r="X8" s="197">
        <f>年中人口!X1208</f>
        <v>45</v>
      </c>
      <c r="Y8" s="197">
        <f>年中人口!Y1208</f>
        <v>49</v>
      </c>
      <c r="Z8" s="197">
        <f>年中人口!Z1208</f>
        <v>17</v>
      </c>
      <c r="AA8" s="197">
        <f>年中人口!AA1208</f>
        <v>4</v>
      </c>
      <c r="AB8" s="197">
        <f>年中人口!AB1208</f>
        <v>1</v>
      </c>
      <c r="AC8" s="197">
        <f>年中人口!AC1208</f>
        <v>0</v>
      </c>
    </row>
    <row r="9" spans="1:29" ht="14.45" customHeight="1">
      <c r="A9" s="291"/>
      <c r="B9" s="80" t="s">
        <v>457</v>
      </c>
      <c r="C9" s="197">
        <f>SUM(D9,E9,J9:AC9)</f>
        <v>1799</v>
      </c>
      <c r="D9" s="197">
        <f>年中人口!D1209</f>
        <v>24</v>
      </c>
      <c r="E9" s="197">
        <f>年中人口!E1209</f>
        <v>75</v>
      </c>
      <c r="F9" s="197">
        <f>年中人口!F1209</f>
        <v>21</v>
      </c>
      <c r="G9" s="197">
        <f>年中人口!G1209</f>
        <v>22</v>
      </c>
      <c r="H9" s="197">
        <f>年中人口!H1209</f>
        <v>18</v>
      </c>
      <c r="I9" s="197">
        <f>年中人口!I1209</f>
        <v>14</v>
      </c>
      <c r="J9" s="197">
        <f>年中人口!J1209</f>
        <v>59</v>
      </c>
      <c r="K9" s="197">
        <f>年中人口!K1209</f>
        <v>53</v>
      </c>
      <c r="L9" s="197">
        <f>年中人口!L1209</f>
        <v>82</v>
      </c>
      <c r="M9" s="198">
        <f>年中人口!M1209</f>
        <v>118</v>
      </c>
      <c r="N9" s="199">
        <f>年中人口!N1209</f>
        <v>135</v>
      </c>
      <c r="O9" s="224">
        <f>年中人口!O1209</f>
        <v>186</v>
      </c>
      <c r="P9" s="197">
        <f>年中人口!P1209</f>
        <v>165</v>
      </c>
      <c r="Q9" s="197">
        <f>年中人口!Q1209</f>
        <v>126</v>
      </c>
      <c r="R9" s="197">
        <f>年中人口!R1209</f>
        <v>117</v>
      </c>
      <c r="S9" s="197">
        <f>年中人口!S1209</f>
        <v>125</v>
      </c>
      <c r="T9" s="197">
        <f>年中人口!T1209</f>
        <v>104</v>
      </c>
      <c r="U9" s="197">
        <f>年中人口!U1209</f>
        <v>99</v>
      </c>
      <c r="V9" s="197">
        <f>年中人口!V1209</f>
        <v>75</v>
      </c>
      <c r="W9" s="197">
        <f>年中人口!W1209</f>
        <v>58</v>
      </c>
      <c r="X9" s="197">
        <f>年中人口!X1209</f>
        <v>74</v>
      </c>
      <c r="Y9" s="197">
        <f>年中人口!Y1209</f>
        <v>70</v>
      </c>
      <c r="Z9" s="197">
        <f>年中人口!Z1209</f>
        <v>37</v>
      </c>
      <c r="AA9" s="197">
        <f>年中人口!AA1209</f>
        <v>12</v>
      </c>
      <c r="AB9" s="197">
        <f>年中人口!AB1209</f>
        <v>5</v>
      </c>
      <c r="AC9" s="197">
        <f>年中人口!AC1209</f>
        <v>0</v>
      </c>
    </row>
    <row r="10" spans="1:29" s="202" customFormat="1" ht="24.95" customHeight="1">
      <c r="A10" s="73" t="s">
        <v>172</v>
      </c>
      <c r="B10" s="74" t="s">
        <v>452</v>
      </c>
      <c r="C10" s="75">
        <f>C11+C12</f>
        <v>372591</v>
      </c>
      <c r="D10" s="75">
        <f>年中人口!D1210</f>
        <v>2100</v>
      </c>
      <c r="E10" s="75">
        <f>年中人口!E1210</f>
        <v>8810</v>
      </c>
      <c r="F10" s="75">
        <f>年中人口!F1210</f>
        <v>2088</v>
      </c>
      <c r="G10" s="75">
        <f>年中人口!G1210</f>
        <v>2285</v>
      </c>
      <c r="H10" s="75">
        <f>年中人口!H1210</f>
        <v>2337</v>
      </c>
      <c r="I10" s="75">
        <f>年中人口!I1210</f>
        <v>2100</v>
      </c>
      <c r="J10" s="75">
        <f>年中人口!J1210</f>
        <v>13622</v>
      </c>
      <c r="K10" s="75">
        <f>年中人口!K1210</f>
        <v>17764</v>
      </c>
      <c r="L10" s="75">
        <f>年中人口!L1210</f>
        <v>24356</v>
      </c>
      <c r="M10" s="76">
        <f>年中人口!M1210</f>
        <v>27094</v>
      </c>
      <c r="N10" s="77">
        <f>年中人口!N1210</f>
        <v>25181</v>
      </c>
      <c r="O10" s="221">
        <f>年中人口!O1210</f>
        <v>27157</v>
      </c>
      <c r="P10" s="75">
        <f>年中人口!P1210</f>
        <v>28537</v>
      </c>
      <c r="Q10" s="75">
        <f>年中人口!Q1210</f>
        <v>28502</v>
      </c>
      <c r="R10" s="75">
        <f>年中人口!R1210</f>
        <v>31346</v>
      </c>
      <c r="S10" s="75">
        <f>年中人口!S1210</f>
        <v>32950</v>
      </c>
      <c r="T10" s="75">
        <f>年中人口!T1210</f>
        <v>30999</v>
      </c>
      <c r="U10" s="75">
        <f>年中人口!U1210</f>
        <v>26198</v>
      </c>
      <c r="V10" s="75">
        <f>年中人口!V1210</f>
        <v>15191</v>
      </c>
      <c r="W10" s="75">
        <f>年中人口!W1210</f>
        <v>11393</v>
      </c>
      <c r="X10" s="75">
        <f>年中人口!X1210</f>
        <v>9459</v>
      </c>
      <c r="Y10" s="75">
        <f>年中人口!Y1210</f>
        <v>6232</v>
      </c>
      <c r="Z10" s="75">
        <f>年中人口!Z1210</f>
        <v>3887</v>
      </c>
      <c r="AA10" s="75">
        <f>年中人口!AA1210</f>
        <v>1449</v>
      </c>
      <c r="AB10" s="75">
        <f>年中人口!AB1210</f>
        <v>292</v>
      </c>
      <c r="AC10" s="75">
        <f>年中人口!AC1210</f>
        <v>72</v>
      </c>
    </row>
    <row r="11" spans="1:29" s="202" customFormat="1" ht="14.45" customHeight="1">
      <c r="A11" s="292" t="s">
        <v>105</v>
      </c>
      <c r="B11" s="74" t="s">
        <v>453</v>
      </c>
      <c r="C11" s="75">
        <f>SUM(D11,E11,J11:AC11)</f>
        <v>187274</v>
      </c>
      <c r="D11" s="75">
        <f>年中人口!D1211</f>
        <v>1109</v>
      </c>
      <c r="E11" s="75">
        <f>年中人口!E1211</f>
        <v>4536</v>
      </c>
      <c r="F11" s="75">
        <f>年中人口!F1211</f>
        <v>1094</v>
      </c>
      <c r="G11" s="75">
        <f>年中人口!G1211</f>
        <v>1182</v>
      </c>
      <c r="H11" s="75">
        <f>年中人口!H1211</f>
        <v>1183</v>
      </c>
      <c r="I11" s="75">
        <f>年中人口!I1211</f>
        <v>1077</v>
      </c>
      <c r="J11" s="75">
        <f>年中人口!J1211</f>
        <v>7069</v>
      </c>
      <c r="K11" s="75">
        <f>年中人口!K1211</f>
        <v>9348</v>
      </c>
      <c r="L11" s="75">
        <f>年中人口!L1211</f>
        <v>12693</v>
      </c>
      <c r="M11" s="76">
        <f>年中人口!M1211</f>
        <v>14139</v>
      </c>
      <c r="N11" s="77">
        <f>年中人口!N1211</f>
        <v>13224</v>
      </c>
      <c r="O11" s="221">
        <f>年中人口!O1211</f>
        <v>14118</v>
      </c>
      <c r="P11" s="75">
        <f>年中人口!P1211</f>
        <v>14366</v>
      </c>
      <c r="Q11" s="75">
        <f>年中人口!Q1211</f>
        <v>14313</v>
      </c>
      <c r="R11" s="75">
        <f>年中人口!R1211</f>
        <v>15750</v>
      </c>
      <c r="S11" s="75">
        <f>年中人口!S1211</f>
        <v>16596</v>
      </c>
      <c r="T11" s="75">
        <f>年中人口!T1211</f>
        <v>15320</v>
      </c>
      <c r="U11" s="75">
        <f>年中人口!U1211</f>
        <v>12691</v>
      </c>
      <c r="V11" s="75">
        <f>年中人口!V1211</f>
        <v>7276</v>
      </c>
      <c r="W11" s="75">
        <f>年中人口!W1211</f>
        <v>5183</v>
      </c>
      <c r="X11" s="75">
        <f>年中人口!X1211</f>
        <v>3999</v>
      </c>
      <c r="Y11" s="75">
        <f>年中人口!Y1211</f>
        <v>2757</v>
      </c>
      <c r="Z11" s="75">
        <f>年中人口!Z1211</f>
        <v>1898</v>
      </c>
      <c r="AA11" s="75">
        <f>年中人口!AA1211</f>
        <v>704</v>
      </c>
      <c r="AB11" s="75">
        <f>年中人口!AB1211</f>
        <v>146</v>
      </c>
      <c r="AC11" s="75">
        <f>年中人口!AC1211</f>
        <v>39</v>
      </c>
    </row>
    <row r="12" spans="1:29" s="202" customFormat="1" ht="14.45" customHeight="1">
      <c r="A12" s="292"/>
      <c r="B12" s="74" t="s">
        <v>454</v>
      </c>
      <c r="C12" s="75">
        <f>SUM(D12,E12,J12:AC12)</f>
        <v>185317</v>
      </c>
      <c r="D12" s="75">
        <f>年中人口!D1212</f>
        <v>991</v>
      </c>
      <c r="E12" s="75">
        <f>年中人口!E1212</f>
        <v>4274</v>
      </c>
      <c r="F12" s="75">
        <f>年中人口!F1212</f>
        <v>994</v>
      </c>
      <c r="G12" s="75">
        <f>年中人口!G1212</f>
        <v>1103</v>
      </c>
      <c r="H12" s="75">
        <f>年中人口!H1212</f>
        <v>1154</v>
      </c>
      <c r="I12" s="75">
        <f>年中人口!I1212</f>
        <v>1023</v>
      </c>
      <c r="J12" s="75">
        <f>年中人口!J1212</f>
        <v>6553</v>
      </c>
      <c r="K12" s="75">
        <f>年中人口!K1212</f>
        <v>8416</v>
      </c>
      <c r="L12" s="75">
        <f>年中人口!L1212</f>
        <v>11663</v>
      </c>
      <c r="M12" s="76">
        <f>年中人口!M1212</f>
        <v>12955</v>
      </c>
      <c r="N12" s="77">
        <f>年中人口!N1212</f>
        <v>11957</v>
      </c>
      <c r="O12" s="221">
        <f>年中人口!O1212</f>
        <v>13039</v>
      </c>
      <c r="P12" s="75">
        <f>年中人口!P1212</f>
        <v>14171</v>
      </c>
      <c r="Q12" s="75">
        <f>年中人口!Q1212</f>
        <v>14189</v>
      </c>
      <c r="R12" s="75">
        <f>年中人口!R1212</f>
        <v>15596</v>
      </c>
      <c r="S12" s="75">
        <f>年中人口!S1212</f>
        <v>16354</v>
      </c>
      <c r="T12" s="75">
        <f>年中人口!T1212</f>
        <v>15679</v>
      </c>
      <c r="U12" s="75">
        <f>年中人口!U1212</f>
        <v>13507</v>
      </c>
      <c r="V12" s="75">
        <f>年中人口!V1212</f>
        <v>7915</v>
      </c>
      <c r="W12" s="75">
        <f>年中人口!W1212</f>
        <v>6210</v>
      </c>
      <c r="X12" s="75">
        <f>年中人口!X1212</f>
        <v>5460</v>
      </c>
      <c r="Y12" s="75">
        <f>年中人口!Y1212</f>
        <v>3475</v>
      </c>
      <c r="Z12" s="75">
        <f>年中人口!Z1212</f>
        <v>1989</v>
      </c>
      <c r="AA12" s="75">
        <f>年中人口!AA1212</f>
        <v>745</v>
      </c>
      <c r="AB12" s="75">
        <f>年中人口!AB1212</f>
        <v>146</v>
      </c>
      <c r="AC12" s="75">
        <f>年中人口!AC1212</f>
        <v>33</v>
      </c>
    </row>
    <row r="13" spans="1:29" ht="24.95" customHeight="1">
      <c r="A13" s="79" t="s">
        <v>159</v>
      </c>
      <c r="B13" s="80" t="s">
        <v>455</v>
      </c>
      <c r="C13" s="197">
        <f>C14+C15</f>
        <v>52902</v>
      </c>
      <c r="D13" s="197">
        <f>年中人口!D1213</f>
        <v>289</v>
      </c>
      <c r="E13" s="197">
        <f>年中人口!E1213</f>
        <v>1147</v>
      </c>
      <c r="F13" s="197">
        <f>年中人口!F1213</f>
        <v>281</v>
      </c>
      <c r="G13" s="197">
        <f>年中人口!G1213</f>
        <v>312</v>
      </c>
      <c r="H13" s="197">
        <f>年中人口!H1213</f>
        <v>306</v>
      </c>
      <c r="I13" s="197">
        <f>年中人口!I1213</f>
        <v>248</v>
      </c>
      <c r="J13" s="197">
        <f>年中人口!J1213</f>
        <v>1514</v>
      </c>
      <c r="K13" s="197">
        <f>年中人口!K1213</f>
        <v>2367</v>
      </c>
      <c r="L13" s="197">
        <f>年中人口!L1213</f>
        <v>3235</v>
      </c>
      <c r="M13" s="198">
        <f>年中人口!M1213</f>
        <v>3661</v>
      </c>
      <c r="N13" s="199">
        <f>年中人口!N1213</f>
        <v>3529</v>
      </c>
      <c r="O13" s="224">
        <f>年中人口!O1213</f>
        <v>4020</v>
      </c>
      <c r="P13" s="197">
        <f>年中人口!P1213</f>
        <v>4149</v>
      </c>
      <c r="Q13" s="197">
        <f>年中人口!Q1213</f>
        <v>3955</v>
      </c>
      <c r="R13" s="197">
        <f>年中人口!R1213</f>
        <v>4360</v>
      </c>
      <c r="S13" s="197">
        <f>年中人口!S1213</f>
        <v>4704</v>
      </c>
      <c r="T13" s="197">
        <f>年中人口!T1213</f>
        <v>4495</v>
      </c>
      <c r="U13" s="197">
        <f>年中人口!U1213</f>
        <v>3944</v>
      </c>
      <c r="V13" s="197">
        <f>年中人口!V1213</f>
        <v>2430</v>
      </c>
      <c r="W13" s="197">
        <f>年中人口!W1213</f>
        <v>1747</v>
      </c>
      <c r="X13" s="197">
        <f>年中人口!X1213</f>
        <v>1489</v>
      </c>
      <c r="Y13" s="197">
        <f>年中人口!Y1213</f>
        <v>969</v>
      </c>
      <c r="Z13" s="197">
        <f>年中人口!Z1213</f>
        <v>619</v>
      </c>
      <c r="AA13" s="197">
        <f>年中人口!AA1213</f>
        <v>216</v>
      </c>
      <c r="AB13" s="197">
        <f>年中人口!AB1213</f>
        <v>50</v>
      </c>
      <c r="AC13" s="197">
        <f>年中人口!AC1213</f>
        <v>13</v>
      </c>
    </row>
    <row r="14" spans="1:29" ht="14.45" customHeight="1">
      <c r="A14" s="291" t="s">
        <v>393</v>
      </c>
      <c r="B14" s="80" t="s">
        <v>456</v>
      </c>
      <c r="C14" s="197">
        <f>SUM(D14,E14,J14:AC14)</f>
        <v>27110</v>
      </c>
      <c r="D14" s="197">
        <f>年中人口!D1214</f>
        <v>152</v>
      </c>
      <c r="E14" s="197">
        <f>年中人口!E1214</f>
        <v>596</v>
      </c>
      <c r="F14" s="197">
        <f>年中人口!F1214</f>
        <v>146</v>
      </c>
      <c r="G14" s="197">
        <f>年中人口!G1214</f>
        <v>161</v>
      </c>
      <c r="H14" s="197">
        <f>年中人口!H1214</f>
        <v>158</v>
      </c>
      <c r="I14" s="197">
        <f>年中人口!I1214</f>
        <v>131</v>
      </c>
      <c r="J14" s="197">
        <f>年中人口!J1214</f>
        <v>804</v>
      </c>
      <c r="K14" s="197">
        <f>年中人口!K1214</f>
        <v>1254</v>
      </c>
      <c r="L14" s="197">
        <f>年中人口!L1214</f>
        <v>1732</v>
      </c>
      <c r="M14" s="198">
        <f>年中人口!M1214</f>
        <v>1949</v>
      </c>
      <c r="N14" s="199">
        <f>年中人口!N1214</f>
        <v>1887</v>
      </c>
      <c r="O14" s="224">
        <f>年中人口!O1214</f>
        <v>2084</v>
      </c>
      <c r="P14" s="197">
        <f>年中人口!P1214</f>
        <v>2147</v>
      </c>
      <c r="Q14" s="197">
        <f>年中人口!Q1214</f>
        <v>2075</v>
      </c>
      <c r="R14" s="197">
        <f>年中人口!R1214</f>
        <v>2278</v>
      </c>
      <c r="S14" s="197">
        <f>年中人口!S1214</f>
        <v>2447</v>
      </c>
      <c r="T14" s="197">
        <f>年中人口!T1214</f>
        <v>2239</v>
      </c>
      <c r="U14" s="197">
        <f>年中人口!U1214</f>
        <v>1964</v>
      </c>
      <c r="V14" s="197">
        <f>年中人口!V1214</f>
        <v>1159</v>
      </c>
      <c r="W14" s="197">
        <f>年中人口!W1214</f>
        <v>773</v>
      </c>
      <c r="X14" s="197">
        <f>年中人口!X1214</f>
        <v>650</v>
      </c>
      <c r="Y14" s="197">
        <f>年中人口!Y1214</f>
        <v>452</v>
      </c>
      <c r="Z14" s="197">
        <f>年中人口!Z1214</f>
        <v>321</v>
      </c>
      <c r="AA14" s="197">
        <f>年中人口!AA1214</f>
        <v>114</v>
      </c>
      <c r="AB14" s="197">
        <f>年中人口!AB1214</f>
        <v>25</v>
      </c>
      <c r="AC14" s="197">
        <f>年中人口!AC1214</f>
        <v>8</v>
      </c>
    </row>
    <row r="15" spans="1:29" ht="14.45" customHeight="1">
      <c r="A15" s="291"/>
      <c r="B15" s="80" t="s">
        <v>457</v>
      </c>
      <c r="C15" s="197">
        <f>SUM(D15,E15,J15:AC15)</f>
        <v>25792</v>
      </c>
      <c r="D15" s="197">
        <f>年中人口!D1215</f>
        <v>137</v>
      </c>
      <c r="E15" s="197">
        <f>年中人口!E1215</f>
        <v>551</v>
      </c>
      <c r="F15" s="197">
        <f>年中人口!F1215</f>
        <v>135</v>
      </c>
      <c r="G15" s="197">
        <f>年中人口!G1215</f>
        <v>151</v>
      </c>
      <c r="H15" s="197">
        <f>年中人口!H1215</f>
        <v>148</v>
      </c>
      <c r="I15" s="197">
        <f>年中人口!I1215</f>
        <v>117</v>
      </c>
      <c r="J15" s="197">
        <f>年中人口!J1215</f>
        <v>710</v>
      </c>
      <c r="K15" s="197">
        <f>年中人口!K1215</f>
        <v>1113</v>
      </c>
      <c r="L15" s="197">
        <f>年中人口!L1215</f>
        <v>1503</v>
      </c>
      <c r="M15" s="198">
        <f>年中人口!M1215</f>
        <v>1712</v>
      </c>
      <c r="N15" s="199">
        <f>年中人口!N1215</f>
        <v>1642</v>
      </c>
      <c r="O15" s="224">
        <f>年中人口!O1215</f>
        <v>1936</v>
      </c>
      <c r="P15" s="197">
        <f>年中人口!P1215</f>
        <v>2002</v>
      </c>
      <c r="Q15" s="197">
        <f>年中人口!Q1215</f>
        <v>1880</v>
      </c>
      <c r="R15" s="197">
        <f>年中人口!R1215</f>
        <v>2082</v>
      </c>
      <c r="S15" s="197">
        <f>年中人口!S1215</f>
        <v>2257</v>
      </c>
      <c r="T15" s="197">
        <f>年中人口!T1215</f>
        <v>2256</v>
      </c>
      <c r="U15" s="197">
        <f>年中人口!U1215</f>
        <v>1980</v>
      </c>
      <c r="V15" s="197">
        <f>年中人口!V1215</f>
        <v>1271</v>
      </c>
      <c r="W15" s="197">
        <f>年中人口!W1215</f>
        <v>974</v>
      </c>
      <c r="X15" s="197">
        <f>年中人口!X1215</f>
        <v>839</v>
      </c>
      <c r="Y15" s="197">
        <f>年中人口!Y1215</f>
        <v>517</v>
      </c>
      <c r="Z15" s="197">
        <f>年中人口!Z1215</f>
        <v>298</v>
      </c>
      <c r="AA15" s="197">
        <f>年中人口!AA1215</f>
        <v>102</v>
      </c>
      <c r="AB15" s="197">
        <f>年中人口!AB1215</f>
        <v>25</v>
      </c>
      <c r="AC15" s="197">
        <f>年中人口!AC1215</f>
        <v>5</v>
      </c>
    </row>
    <row r="16" spans="1:29" s="206" customFormat="1" ht="24.95" customHeight="1">
      <c r="A16" s="79" t="s">
        <v>173</v>
      </c>
      <c r="B16" s="80" t="s">
        <v>1282</v>
      </c>
      <c r="C16" s="197">
        <f>C17+C18</f>
        <v>54017</v>
      </c>
      <c r="D16" s="197">
        <f>年中人口!D1216</f>
        <v>307</v>
      </c>
      <c r="E16" s="197">
        <f>年中人口!E1216</f>
        <v>1358</v>
      </c>
      <c r="F16" s="197">
        <f>年中人口!F1216</f>
        <v>309</v>
      </c>
      <c r="G16" s="197">
        <f>年中人口!G1216</f>
        <v>352</v>
      </c>
      <c r="H16" s="197">
        <f>年中人口!H1216</f>
        <v>368</v>
      </c>
      <c r="I16" s="197">
        <f>年中人口!I1216</f>
        <v>329</v>
      </c>
      <c r="J16" s="197">
        <f>年中人口!J1216</f>
        <v>2131</v>
      </c>
      <c r="K16" s="197">
        <f>年中人口!K1216</f>
        <v>2562</v>
      </c>
      <c r="L16" s="197">
        <f>年中人口!L1216</f>
        <v>3566</v>
      </c>
      <c r="M16" s="198">
        <f>年中人口!M1216</f>
        <v>4047</v>
      </c>
      <c r="N16" s="199">
        <f>年中人口!N1216</f>
        <v>3830</v>
      </c>
      <c r="O16" s="224">
        <f>年中人口!O1216</f>
        <v>4249</v>
      </c>
      <c r="P16" s="197">
        <f>年中人口!P1216</f>
        <v>4232</v>
      </c>
      <c r="Q16" s="197">
        <f>年中人口!Q1216</f>
        <v>3992</v>
      </c>
      <c r="R16" s="197">
        <f>年中人口!R1216</f>
        <v>4413</v>
      </c>
      <c r="S16" s="197">
        <f>年中人口!S1216</f>
        <v>4714</v>
      </c>
      <c r="T16" s="197">
        <f>年中人口!T1216</f>
        <v>4498</v>
      </c>
      <c r="U16" s="197">
        <f>年中人口!U1216</f>
        <v>3711</v>
      </c>
      <c r="V16" s="197">
        <f>年中人口!V1216</f>
        <v>2073</v>
      </c>
      <c r="W16" s="197">
        <f>年中人口!W1216</f>
        <v>1555</v>
      </c>
      <c r="X16" s="197">
        <f>年中人口!X1216</f>
        <v>1296</v>
      </c>
      <c r="Y16" s="197">
        <f>年中人口!Y1216</f>
        <v>838</v>
      </c>
      <c r="Z16" s="197">
        <f>年中人口!Z1216</f>
        <v>452</v>
      </c>
      <c r="AA16" s="197">
        <f>年中人口!AA1216</f>
        <v>151</v>
      </c>
      <c r="AB16" s="197">
        <f>年中人口!AB1216</f>
        <v>35</v>
      </c>
      <c r="AC16" s="197">
        <f>年中人口!AC1216</f>
        <v>7</v>
      </c>
    </row>
    <row r="17" spans="1:29" s="206" customFormat="1" ht="14.45" customHeight="1">
      <c r="A17" s="291" t="s">
        <v>394</v>
      </c>
      <c r="B17" s="80" t="s">
        <v>1283</v>
      </c>
      <c r="C17" s="197">
        <f>SUM(D17,E17,J17:AC17)</f>
        <v>27298</v>
      </c>
      <c r="D17" s="197">
        <f>年中人口!D1217</f>
        <v>157</v>
      </c>
      <c r="E17" s="197">
        <f>年中人口!E1217</f>
        <v>707</v>
      </c>
      <c r="F17" s="197">
        <f>年中人口!F1217</f>
        <v>164</v>
      </c>
      <c r="G17" s="197">
        <f>年中人口!G1217</f>
        <v>185</v>
      </c>
      <c r="H17" s="197">
        <f>年中人口!H1217</f>
        <v>189</v>
      </c>
      <c r="I17" s="197">
        <f>年中人口!I1217</f>
        <v>169</v>
      </c>
      <c r="J17" s="197">
        <f>年中人口!J1217</f>
        <v>1060</v>
      </c>
      <c r="K17" s="197">
        <f>年中人口!K1217</f>
        <v>1331</v>
      </c>
      <c r="L17" s="197">
        <f>年中人口!L1217</f>
        <v>1821</v>
      </c>
      <c r="M17" s="198">
        <f>年中人口!M1217</f>
        <v>2108</v>
      </c>
      <c r="N17" s="199">
        <f>年中人口!N1217</f>
        <v>2032</v>
      </c>
      <c r="O17" s="224">
        <f>年中人口!O1217</f>
        <v>2225</v>
      </c>
      <c r="P17" s="197">
        <f>年中人口!P1217</f>
        <v>2138</v>
      </c>
      <c r="Q17" s="197">
        <f>年中人口!Q1217</f>
        <v>2072</v>
      </c>
      <c r="R17" s="197">
        <f>年中人口!R1217</f>
        <v>2263</v>
      </c>
      <c r="S17" s="197">
        <f>年中人口!S1217</f>
        <v>2355</v>
      </c>
      <c r="T17" s="197">
        <f>年中人口!T1217</f>
        <v>2266</v>
      </c>
      <c r="U17" s="197">
        <f>年中人口!U1217</f>
        <v>1789</v>
      </c>
      <c r="V17" s="197">
        <f>年中人口!V1217</f>
        <v>990</v>
      </c>
      <c r="W17" s="197">
        <f>年中人口!W1217</f>
        <v>767</v>
      </c>
      <c r="X17" s="197">
        <f>年中人口!X1217</f>
        <v>561</v>
      </c>
      <c r="Y17" s="197">
        <f>年中人口!Y1217</f>
        <v>358</v>
      </c>
      <c r="Z17" s="197">
        <f>年中人口!Z1217</f>
        <v>210</v>
      </c>
      <c r="AA17" s="197">
        <f>年中人口!AA1217</f>
        <v>69</v>
      </c>
      <c r="AB17" s="197">
        <f>年中人口!AB1217</f>
        <v>15</v>
      </c>
      <c r="AC17" s="197">
        <f>年中人口!AC1217</f>
        <v>4</v>
      </c>
    </row>
    <row r="18" spans="1:29" s="206" customFormat="1" ht="14.45" customHeight="1">
      <c r="A18" s="291"/>
      <c r="B18" s="80" t="s">
        <v>1284</v>
      </c>
      <c r="C18" s="197">
        <f>SUM(D18,E18,J18:AC18)</f>
        <v>26719</v>
      </c>
      <c r="D18" s="197">
        <f>年中人口!D1218</f>
        <v>150</v>
      </c>
      <c r="E18" s="197">
        <f>年中人口!E1218</f>
        <v>651</v>
      </c>
      <c r="F18" s="197">
        <f>年中人口!F1218</f>
        <v>145</v>
      </c>
      <c r="G18" s="197">
        <f>年中人口!G1218</f>
        <v>167</v>
      </c>
      <c r="H18" s="197">
        <f>年中人口!H1218</f>
        <v>179</v>
      </c>
      <c r="I18" s="197">
        <f>年中人口!I1218</f>
        <v>160</v>
      </c>
      <c r="J18" s="197">
        <f>年中人口!J1218</f>
        <v>1071</v>
      </c>
      <c r="K18" s="197">
        <f>年中人口!K1218</f>
        <v>1231</v>
      </c>
      <c r="L18" s="197">
        <f>年中人口!L1218</f>
        <v>1745</v>
      </c>
      <c r="M18" s="198">
        <f>年中人口!M1218</f>
        <v>1939</v>
      </c>
      <c r="N18" s="199">
        <f>年中人口!N1218</f>
        <v>1798</v>
      </c>
      <c r="O18" s="224">
        <f>年中人口!O1218</f>
        <v>2024</v>
      </c>
      <c r="P18" s="197">
        <f>年中人口!P1218</f>
        <v>2094</v>
      </c>
      <c r="Q18" s="197">
        <f>年中人口!Q1218</f>
        <v>1920</v>
      </c>
      <c r="R18" s="197">
        <f>年中人口!R1218</f>
        <v>2150</v>
      </c>
      <c r="S18" s="197">
        <f>年中人口!S1218</f>
        <v>2359</v>
      </c>
      <c r="T18" s="197">
        <f>年中人口!T1218</f>
        <v>2232</v>
      </c>
      <c r="U18" s="197">
        <f>年中人口!U1218</f>
        <v>1922</v>
      </c>
      <c r="V18" s="197">
        <f>年中人口!V1218</f>
        <v>1083</v>
      </c>
      <c r="W18" s="197">
        <f>年中人口!W1218</f>
        <v>788</v>
      </c>
      <c r="X18" s="197">
        <f>年中人口!X1218</f>
        <v>735</v>
      </c>
      <c r="Y18" s="197">
        <f>年中人口!Y1218</f>
        <v>480</v>
      </c>
      <c r="Z18" s="197">
        <f>年中人口!Z1218</f>
        <v>242</v>
      </c>
      <c r="AA18" s="197">
        <f>年中人口!AA1218</f>
        <v>82</v>
      </c>
      <c r="AB18" s="197">
        <f>年中人口!AB1218</f>
        <v>20</v>
      </c>
      <c r="AC18" s="197">
        <f>年中人口!AC1218</f>
        <v>3</v>
      </c>
    </row>
    <row r="19" spans="1:29" ht="24.95" customHeight="1">
      <c r="A19" s="79" t="s">
        <v>174</v>
      </c>
      <c r="B19" s="80" t="s">
        <v>455</v>
      </c>
      <c r="C19" s="197">
        <f>C20+C21</f>
        <v>38284</v>
      </c>
      <c r="D19" s="197">
        <f>年中人口!D1219</f>
        <v>214</v>
      </c>
      <c r="E19" s="197">
        <f>年中人口!E1219</f>
        <v>897</v>
      </c>
      <c r="F19" s="197">
        <f>年中人口!F1219</f>
        <v>215</v>
      </c>
      <c r="G19" s="197">
        <f>年中人口!G1219</f>
        <v>216</v>
      </c>
      <c r="H19" s="197">
        <f>年中人口!H1219</f>
        <v>238</v>
      </c>
      <c r="I19" s="197">
        <f>年中人口!I1219</f>
        <v>228</v>
      </c>
      <c r="J19" s="197">
        <f>年中人口!J1219</f>
        <v>1323</v>
      </c>
      <c r="K19" s="197">
        <f>年中人口!K1219</f>
        <v>1919</v>
      </c>
      <c r="L19" s="197">
        <f>年中人口!L1219</f>
        <v>2712</v>
      </c>
      <c r="M19" s="198">
        <f>年中人口!M1219</f>
        <v>3075</v>
      </c>
      <c r="N19" s="199">
        <f>年中人口!N1219</f>
        <v>2654</v>
      </c>
      <c r="O19" s="224">
        <f>年中人口!O1219</f>
        <v>2701</v>
      </c>
      <c r="P19" s="197">
        <f>年中人口!P1219</f>
        <v>2831</v>
      </c>
      <c r="Q19" s="197">
        <f>年中人口!Q1219</f>
        <v>2953</v>
      </c>
      <c r="R19" s="197">
        <f>年中人口!R1219</f>
        <v>3492</v>
      </c>
      <c r="S19" s="197">
        <f>年中人口!S1219</f>
        <v>3741</v>
      </c>
      <c r="T19" s="197">
        <f>年中人口!T1219</f>
        <v>3166</v>
      </c>
      <c r="U19" s="197">
        <f>年中人口!U1219</f>
        <v>2378</v>
      </c>
      <c r="V19" s="197">
        <f>年中人口!V1219</f>
        <v>1309</v>
      </c>
      <c r="W19" s="197">
        <f>年中人口!W1219</f>
        <v>950</v>
      </c>
      <c r="X19" s="197">
        <f>年中人口!X1219</f>
        <v>821</v>
      </c>
      <c r="Y19" s="197">
        <f>年中人口!Y1219</f>
        <v>572</v>
      </c>
      <c r="Z19" s="197">
        <f>年中人口!Z1219</f>
        <v>396</v>
      </c>
      <c r="AA19" s="197">
        <f>年中人口!AA1219</f>
        <v>144</v>
      </c>
      <c r="AB19" s="197">
        <f>年中人口!AB1219</f>
        <v>30</v>
      </c>
      <c r="AC19" s="197">
        <f>年中人口!AC1219</f>
        <v>6</v>
      </c>
    </row>
    <row r="20" spans="1:29" ht="14.45" customHeight="1">
      <c r="A20" s="291" t="s">
        <v>395</v>
      </c>
      <c r="B20" s="80" t="s">
        <v>456</v>
      </c>
      <c r="C20" s="197">
        <f>SUM(D20:E20,J20:AC20)</f>
        <v>19309</v>
      </c>
      <c r="D20" s="197">
        <f>年中人口!D1220</f>
        <v>103</v>
      </c>
      <c r="E20" s="197">
        <f>年中人口!E1220</f>
        <v>464</v>
      </c>
      <c r="F20" s="197">
        <f>年中人口!F1220</f>
        <v>116</v>
      </c>
      <c r="G20" s="197">
        <f>年中人口!G1220</f>
        <v>115</v>
      </c>
      <c r="H20" s="197">
        <f>年中人口!H1220</f>
        <v>120</v>
      </c>
      <c r="I20" s="197">
        <f>年中人口!I1220</f>
        <v>113</v>
      </c>
      <c r="J20" s="197">
        <f>年中人口!J1220</f>
        <v>697</v>
      </c>
      <c r="K20" s="197">
        <f>年中人口!K1220</f>
        <v>1020</v>
      </c>
      <c r="L20" s="197">
        <f>年中人口!L1220</f>
        <v>1446</v>
      </c>
      <c r="M20" s="198">
        <f>年中人口!M1220</f>
        <v>1563</v>
      </c>
      <c r="N20" s="199">
        <f>年中人口!N1220</f>
        <v>1337</v>
      </c>
      <c r="O20" s="224">
        <f>年中人口!O1220</f>
        <v>1424</v>
      </c>
      <c r="P20" s="197">
        <f>年中人口!P1220</f>
        <v>1428</v>
      </c>
      <c r="Q20" s="197">
        <f>年中人口!Q1220</f>
        <v>1462</v>
      </c>
      <c r="R20" s="197">
        <f>年中人口!R1220</f>
        <v>1722</v>
      </c>
      <c r="S20" s="197">
        <f>年中人口!S1220</f>
        <v>1898</v>
      </c>
      <c r="T20" s="197">
        <f>年中人口!T1220</f>
        <v>1552</v>
      </c>
      <c r="U20" s="197">
        <f>年中人口!U1220</f>
        <v>1184</v>
      </c>
      <c r="V20" s="197">
        <f>年中人口!V1220</f>
        <v>645</v>
      </c>
      <c r="W20" s="197">
        <f>年中人口!W1220</f>
        <v>411</v>
      </c>
      <c r="X20" s="197">
        <f>年中人口!X1220</f>
        <v>333</v>
      </c>
      <c r="Y20" s="197">
        <f>年中人口!Y1220</f>
        <v>293</v>
      </c>
      <c r="Z20" s="197">
        <f>年中人口!Z1220</f>
        <v>237</v>
      </c>
      <c r="AA20" s="197">
        <f>年中人口!AA1220</f>
        <v>75</v>
      </c>
      <c r="AB20" s="197">
        <f>年中人口!AB1220</f>
        <v>11</v>
      </c>
      <c r="AC20" s="197">
        <f>年中人口!AC1220</f>
        <v>4</v>
      </c>
    </row>
    <row r="21" spans="1:29" ht="14.45" customHeight="1">
      <c r="A21" s="291"/>
      <c r="B21" s="80" t="s">
        <v>457</v>
      </c>
      <c r="C21" s="197">
        <f>SUM(D21:E21,J21:AC21)</f>
        <v>18975</v>
      </c>
      <c r="D21" s="197">
        <f>年中人口!D1221</f>
        <v>111</v>
      </c>
      <c r="E21" s="197">
        <f>年中人口!E1221</f>
        <v>433</v>
      </c>
      <c r="F21" s="197">
        <f>年中人口!F1221</f>
        <v>99</v>
      </c>
      <c r="G21" s="197">
        <f>年中人口!G1221</f>
        <v>101</v>
      </c>
      <c r="H21" s="197">
        <f>年中人口!H1221</f>
        <v>118</v>
      </c>
      <c r="I21" s="197">
        <f>年中人口!I1221</f>
        <v>115</v>
      </c>
      <c r="J21" s="197">
        <f>年中人口!J1221</f>
        <v>626</v>
      </c>
      <c r="K21" s="197">
        <f>年中人口!K1221</f>
        <v>899</v>
      </c>
      <c r="L21" s="197">
        <f>年中人口!L1221</f>
        <v>1266</v>
      </c>
      <c r="M21" s="198">
        <f>年中人口!M1221</f>
        <v>1512</v>
      </c>
      <c r="N21" s="199">
        <f>年中人口!N1221</f>
        <v>1317</v>
      </c>
      <c r="O21" s="224">
        <f>年中人口!O1221</f>
        <v>1277</v>
      </c>
      <c r="P21" s="197">
        <f>年中人口!P1221</f>
        <v>1403</v>
      </c>
      <c r="Q21" s="197">
        <f>年中人口!Q1221</f>
        <v>1491</v>
      </c>
      <c r="R21" s="197">
        <f>年中人口!R1221</f>
        <v>1770</v>
      </c>
      <c r="S21" s="197">
        <f>年中人口!S1221</f>
        <v>1843</v>
      </c>
      <c r="T21" s="197">
        <f>年中人口!T1221</f>
        <v>1614</v>
      </c>
      <c r="U21" s="197">
        <f>年中人口!U1221</f>
        <v>1194</v>
      </c>
      <c r="V21" s="197">
        <f>年中人口!V1221</f>
        <v>664</v>
      </c>
      <c r="W21" s="197">
        <f>年中人口!W1221</f>
        <v>539</v>
      </c>
      <c r="X21" s="197">
        <f>年中人口!X1221</f>
        <v>488</v>
      </c>
      <c r="Y21" s="197">
        <f>年中人口!Y1221</f>
        <v>279</v>
      </c>
      <c r="Z21" s="197">
        <f>年中人口!Z1221</f>
        <v>159</v>
      </c>
      <c r="AA21" s="197">
        <f>年中人口!AA1221</f>
        <v>69</v>
      </c>
      <c r="AB21" s="197">
        <f>年中人口!AB1221</f>
        <v>19</v>
      </c>
      <c r="AC21" s="197">
        <f>年中人口!AC1221</f>
        <v>2</v>
      </c>
    </row>
    <row r="22" spans="1:29" ht="24.95" customHeight="1">
      <c r="A22" s="79" t="s">
        <v>175</v>
      </c>
      <c r="B22" s="80" t="s">
        <v>455</v>
      </c>
      <c r="C22" s="197">
        <f>C23+C24</f>
        <v>45935</v>
      </c>
      <c r="D22" s="197">
        <f>年中人口!D1222</f>
        <v>216</v>
      </c>
      <c r="E22" s="197">
        <f>年中人口!E1222</f>
        <v>1159</v>
      </c>
      <c r="F22" s="197">
        <f>年中人口!F1222</f>
        <v>224</v>
      </c>
      <c r="G22" s="197">
        <f>年中人口!G1222</f>
        <v>295</v>
      </c>
      <c r="H22" s="197">
        <f>年中人口!H1222</f>
        <v>322</v>
      </c>
      <c r="I22" s="197">
        <f>年中人口!I1222</f>
        <v>318</v>
      </c>
      <c r="J22" s="197">
        <f>年中人口!J1222</f>
        <v>2473</v>
      </c>
      <c r="K22" s="197">
        <f>年中人口!K1222</f>
        <v>2831</v>
      </c>
      <c r="L22" s="197">
        <f>年中人口!L1222</f>
        <v>2413</v>
      </c>
      <c r="M22" s="198">
        <f>年中人口!M1222</f>
        <v>2536</v>
      </c>
      <c r="N22" s="199">
        <f>年中人口!N1222</f>
        <v>2607</v>
      </c>
      <c r="O22" s="224">
        <f>年中人口!O1222</f>
        <v>3059</v>
      </c>
      <c r="P22" s="197">
        <f>年中人口!P1222</f>
        <v>3570</v>
      </c>
      <c r="Q22" s="197">
        <f>年中人口!Q1222</f>
        <v>3489</v>
      </c>
      <c r="R22" s="197">
        <f>年中人口!R1222</f>
        <v>3575</v>
      </c>
      <c r="S22" s="197">
        <f>年中人口!S1222</f>
        <v>3540</v>
      </c>
      <c r="T22" s="197">
        <f>年中人口!T1222</f>
        <v>3613</v>
      </c>
      <c r="U22" s="197">
        <f>年中人口!U1222</f>
        <v>3367</v>
      </c>
      <c r="V22" s="197">
        <f>年中人口!V1222</f>
        <v>2103</v>
      </c>
      <c r="W22" s="197">
        <f>年中人口!W1222</f>
        <v>1797</v>
      </c>
      <c r="X22" s="197">
        <f>年中人口!X1222</f>
        <v>1539</v>
      </c>
      <c r="Y22" s="197">
        <f>年中人口!Y1222</f>
        <v>1096</v>
      </c>
      <c r="Z22" s="197">
        <f>年中人口!Z1222</f>
        <v>631</v>
      </c>
      <c r="AA22" s="197">
        <f>年中人口!AA1222</f>
        <v>264</v>
      </c>
      <c r="AB22" s="197">
        <f>年中人口!AB1222</f>
        <v>46</v>
      </c>
      <c r="AC22" s="197">
        <f>年中人口!AC1222</f>
        <v>11</v>
      </c>
    </row>
    <row r="23" spans="1:29" ht="14.45" customHeight="1">
      <c r="A23" s="291" t="s">
        <v>106</v>
      </c>
      <c r="B23" s="80" t="s">
        <v>456</v>
      </c>
      <c r="C23" s="197">
        <f>SUM(D23:E23,J23:AC23)</f>
        <v>22664</v>
      </c>
      <c r="D23" s="197">
        <f>年中人口!D1223</f>
        <v>120</v>
      </c>
      <c r="E23" s="197">
        <f>年中人口!E1223</f>
        <v>598</v>
      </c>
      <c r="F23" s="197">
        <f>年中人口!F1223</f>
        <v>119</v>
      </c>
      <c r="G23" s="197">
        <f>年中人口!G1223</f>
        <v>151</v>
      </c>
      <c r="H23" s="197">
        <f>年中人口!H1223</f>
        <v>163</v>
      </c>
      <c r="I23" s="197">
        <f>年中人口!I1223</f>
        <v>165</v>
      </c>
      <c r="J23" s="197">
        <f>年中人口!J1223</f>
        <v>1304</v>
      </c>
      <c r="K23" s="197">
        <f>年中人口!K1223</f>
        <v>1459</v>
      </c>
      <c r="L23" s="197">
        <f>年中人口!L1223</f>
        <v>1208</v>
      </c>
      <c r="M23" s="198">
        <f>年中人口!M1223</f>
        <v>1351</v>
      </c>
      <c r="N23" s="199">
        <f>年中人口!N1223</f>
        <v>1368</v>
      </c>
      <c r="O23" s="224">
        <f>年中人口!O1223</f>
        <v>1541</v>
      </c>
      <c r="P23" s="197">
        <f>年中人口!P1223</f>
        <v>1674</v>
      </c>
      <c r="Q23" s="197">
        <f>年中人口!Q1223</f>
        <v>1631</v>
      </c>
      <c r="R23" s="197">
        <f>年中人口!R1223</f>
        <v>1841</v>
      </c>
      <c r="S23" s="197">
        <f>年中人口!S1223</f>
        <v>1835</v>
      </c>
      <c r="T23" s="197">
        <f>年中人口!T1223</f>
        <v>1831</v>
      </c>
      <c r="U23" s="197">
        <f>年中人口!U1223</f>
        <v>1615</v>
      </c>
      <c r="V23" s="197">
        <f>年中人口!V1223</f>
        <v>985</v>
      </c>
      <c r="W23" s="197">
        <f>年中人口!W1223</f>
        <v>795</v>
      </c>
      <c r="X23" s="197">
        <f>年中人口!X1223</f>
        <v>647</v>
      </c>
      <c r="Y23" s="197">
        <f>年中人口!Y1223</f>
        <v>449</v>
      </c>
      <c r="Z23" s="197">
        <f>年中人口!Z1223</f>
        <v>268</v>
      </c>
      <c r="AA23" s="197">
        <f>年中人口!AA1223</f>
        <v>116</v>
      </c>
      <c r="AB23" s="197">
        <f>年中人口!AB1223</f>
        <v>24</v>
      </c>
      <c r="AC23" s="197">
        <f>年中人口!AC1223</f>
        <v>4</v>
      </c>
    </row>
    <row r="24" spans="1:29" ht="14.45" customHeight="1">
      <c r="A24" s="291"/>
      <c r="B24" s="80" t="s">
        <v>457</v>
      </c>
      <c r="C24" s="197">
        <f>SUM(D24:E24,J24:AC24)</f>
        <v>23271</v>
      </c>
      <c r="D24" s="197">
        <f>年中人口!D1224</f>
        <v>96</v>
      </c>
      <c r="E24" s="197">
        <f>年中人口!E1224</f>
        <v>561</v>
      </c>
      <c r="F24" s="197">
        <f>年中人口!F1224</f>
        <v>105</v>
      </c>
      <c r="G24" s="197">
        <f>年中人口!G1224</f>
        <v>144</v>
      </c>
      <c r="H24" s="197">
        <f>年中人口!H1224</f>
        <v>159</v>
      </c>
      <c r="I24" s="197">
        <f>年中人口!I1224</f>
        <v>153</v>
      </c>
      <c r="J24" s="197">
        <f>年中人口!J1224</f>
        <v>1169</v>
      </c>
      <c r="K24" s="197">
        <f>年中人口!K1224</f>
        <v>1372</v>
      </c>
      <c r="L24" s="197">
        <f>年中人口!L1224</f>
        <v>1205</v>
      </c>
      <c r="M24" s="198">
        <f>年中人口!M1224</f>
        <v>1185</v>
      </c>
      <c r="N24" s="199">
        <f>年中人口!N1224</f>
        <v>1239</v>
      </c>
      <c r="O24" s="224">
        <f>年中人口!O1224</f>
        <v>1518</v>
      </c>
      <c r="P24" s="197">
        <f>年中人口!P1224</f>
        <v>1896</v>
      </c>
      <c r="Q24" s="197">
        <f>年中人口!Q1224</f>
        <v>1858</v>
      </c>
      <c r="R24" s="197">
        <f>年中人口!R1224</f>
        <v>1734</v>
      </c>
      <c r="S24" s="197">
        <f>年中人口!S1224</f>
        <v>1705</v>
      </c>
      <c r="T24" s="197">
        <f>年中人口!T1224</f>
        <v>1782</v>
      </c>
      <c r="U24" s="197">
        <f>年中人口!U1224</f>
        <v>1752</v>
      </c>
      <c r="V24" s="197">
        <f>年中人口!V1224</f>
        <v>1118</v>
      </c>
      <c r="W24" s="197">
        <f>年中人口!W1224</f>
        <v>1002</v>
      </c>
      <c r="X24" s="197">
        <f>年中人口!X1224</f>
        <v>892</v>
      </c>
      <c r="Y24" s="197">
        <f>年中人口!Y1224</f>
        <v>647</v>
      </c>
      <c r="Z24" s="197">
        <f>年中人口!Z1224</f>
        <v>363</v>
      </c>
      <c r="AA24" s="197">
        <f>年中人口!AA1224</f>
        <v>148</v>
      </c>
      <c r="AB24" s="197">
        <f>年中人口!AB1224</f>
        <v>22</v>
      </c>
      <c r="AC24" s="197">
        <f>年中人口!AC1224</f>
        <v>7</v>
      </c>
    </row>
    <row r="25" spans="1:29" ht="24.95" customHeight="1">
      <c r="A25" s="79" t="s">
        <v>158</v>
      </c>
      <c r="B25" s="80" t="s">
        <v>455</v>
      </c>
      <c r="C25" s="197">
        <f>C26+C27</f>
        <v>48565</v>
      </c>
      <c r="D25" s="197">
        <f>年中人口!D1225</f>
        <v>279</v>
      </c>
      <c r="E25" s="197">
        <f>年中人口!E1225</f>
        <v>1020</v>
      </c>
      <c r="F25" s="197">
        <f>年中人口!F1225</f>
        <v>267</v>
      </c>
      <c r="G25" s="197">
        <f>年中人口!G1225</f>
        <v>268</v>
      </c>
      <c r="H25" s="197">
        <f>年中人口!H1225</f>
        <v>256</v>
      </c>
      <c r="I25" s="197">
        <f>年中人口!I1225</f>
        <v>229</v>
      </c>
      <c r="J25" s="197">
        <f>年中人口!J1225</f>
        <v>1393</v>
      </c>
      <c r="K25" s="197">
        <f>年中人口!K1225</f>
        <v>1961</v>
      </c>
      <c r="L25" s="197">
        <f>年中人口!L1225</f>
        <v>3211</v>
      </c>
      <c r="M25" s="198">
        <f>年中人口!M1225</f>
        <v>3838</v>
      </c>
      <c r="N25" s="199">
        <f>年中人口!N1225</f>
        <v>3386</v>
      </c>
      <c r="O25" s="224">
        <f>年中人口!O1225</f>
        <v>3433</v>
      </c>
      <c r="P25" s="197">
        <f>年中人口!P1225</f>
        <v>3549</v>
      </c>
      <c r="Q25" s="197">
        <f>年中人口!Q1225</f>
        <v>3826</v>
      </c>
      <c r="R25" s="197">
        <f>年中人口!R1225</f>
        <v>4244</v>
      </c>
      <c r="S25" s="197">
        <f>年中人口!S1225</f>
        <v>4364</v>
      </c>
      <c r="T25" s="197">
        <f>年中人口!T1225</f>
        <v>4039</v>
      </c>
      <c r="U25" s="197">
        <f>年中人口!U1225</f>
        <v>3398</v>
      </c>
      <c r="V25" s="197">
        <f>年中人口!V1225</f>
        <v>2009</v>
      </c>
      <c r="W25" s="197">
        <f>年中人口!W1225</f>
        <v>1557</v>
      </c>
      <c r="X25" s="197">
        <f>年中人口!X1225</f>
        <v>1354</v>
      </c>
      <c r="Y25" s="197">
        <f>年中人口!Y1225</f>
        <v>920</v>
      </c>
      <c r="Z25" s="197">
        <f>年中人口!Z1225</f>
        <v>556</v>
      </c>
      <c r="AA25" s="197">
        <f>年中人口!AA1225</f>
        <v>190</v>
      </c>
      <c r="AB25" s="197">
        <f>年中人口!AB1225</f>
        <v>30</v>
      </c>
      <c r="AC25" s="197">
        <f>年中人口!AC1225</f>
        <v>8</v>
      </c>
    </row>
    <row r="26" spans="1:29" ht="14.45" customHeight="1">
      <c r="A26" s="291" t="s">
        <v>396</v>
      </c>
      <c r="B26" s="80" t="s">
        <v>456</v>
      </c>
      <c r="C26" s="197">
        <f>SUM(D26:E26,J26:AC26)</f>
        <v>24715</v>
      </c>
      <c r="D26" s="197">
        <f>年中人口!D1226</f>
        <v>146</v>
      </c>
      <c r="E26" s="197">
        <f>年中人口!E1226</f>
        <v>510</v>
      </c>
      <c r="F26" s="197">
        <f>年中人口!F1226</f>
        <v>134</v>
      </c>
      <c r="G26" s="197">
        <f>年中人口!G1226</f>
        <v>133</v>
      </c>
      <c r="H26" s="197">
        <f>年中人口!H1226</f>
        <v>126</v>
      </c>
      <c r="I26" s="197">
        <f>年中人口!I1226</f>
        <v>117</v>
      </c>
      <c r="J26" s="197">
        <f>年中人口!J1226</f>
        <v>707</v>
      </c>
      <c r="K26" s="197">
        <f>年中人口!K1226</f>
        <v>1037</v>
      </c>
      <c r="L26" s="197">
        <f>年中人口!L1226</f>
        <v>1674</v>
      </c>
      <c r="M26" s="198">
        <f>年中人口!M1226</f>
        <v>2021</v>
      </c>
      <c r="N26" s="199">
        <f>年中人口!N1226</f>
        <v>1794</v>
      </c>
      <c r="O26" s="224">
        <f>年中人口!O1226</f>
        <v>1787</v>
      </c>
      <c r="P26" s="197">
        <f>年中人口!P1226</f>
        <v>1844</v>
      </c>
      <c r="Q26" s="197">
        <f>年中人口!Q1226</f>
        <v>2018</v>
      </c>
      <c r="R26" s="197">
        <f>年中人口!R1226</f>
        <v>2207</v>
      </c>
      <c r="S26" s="197">
        <f>年中人口!S1226</f>
        <v>2253</v>
      </c>
      <c r="T26" s="197">
        <f>年中人口!T1226</f>
        <v>2040</v>
      </c>
      <c r="U26" s="197">
        <f>年中人口!U1226</f>
        <v>1668</v>
      </c>
      <c r="V26" s="197">
        <f>年中人口!V1226</f>
        <v>985</v>
      </c>
      <c r="W26" s="197">
        <f>年中人口!W1226</f>
        <v>695</v>
      </c>
      <c r="X26" s="197">
        <f>年中人口!X1226</f>
        <v>571</v>
      </c>
      <c r="Y26" s="197">
        <f>年中人口!Y1226</f>
        <v>395</v>
      </c>
      <c r="Z26" s="197">
        <f>年中人口!Z1226</f>
        <v>262</v>
      </c>
      <c r="AA26" s="197">
        <f>年中人口!AA1226</f>
        <v>82</v>
      </c>
      <c r="AB26" s="197">
        <f>年中人口!AB1226</f>
        <v>15</v>
      </c>
      <c r="AC26" s="197">
        <f>年中人口!AC1226</f>
        <v>4</v>
      </c>
    </row>
    <row r="27" spans="1:29" ht="14.45" customHeight="1">
      <c r="A27" s="291"/>
      <c r="B27" s="80" t="s">
        <v>457</v>
      </c>
      <c r="C27" s="197">
        <f>SUM(D27:E27,J27:AC27)</f>
        <v>23850</v>
      </c>
      <c r="D27" s="197">
        <f>年中人口!D1227</f>
        <v>133</v>
      </c>
      <c r="E27" s="197">
        <f>年中人口!E1227</f>
        <v>510</v>
      </c>
      <c r="F27" s="197">
        <f>年中人口!F1227</f>
        <v>133</v>
      </c>
      <c r="G27" s="197">
        <f>年中人口!G1227</f>
        <v>135</v>
      </c>
      <c r="H27" s="197">
        <f>年中人口!H1227</f>
        <v>130</v>
      </c>
      <c r="I27" s="197">
        <f>年中人口!I1227</f>
        <v>112</v>
      </c>
      <c r="J27" s="197">
        <f>年中人口!J1227</f>
        <v>686</v>
      </c>
      <c r="K27" s="197">
        <f>年中人口!K1227</f>
        <v>924</v>
      </c>
      <c r="L27" s="197">
        <f>年中人口!L1227</f>
        <v>1537</v>
      </c>
      <c r="M27" s="198">
        <f>年中人口!M1227</f>
        <v>1817</v>
      </c>
      <c r="N27" s="199">
        <f>年中人口!N1227</f>
        <v>1592</v>
      </c>
      <c r="O27" s="224">
        <f>年中人口!O1227</f>
        <v>1646</v>
      </c>
      <c r="P27" s="197">
        <f>年中人口!P1227</f>
        <v>1705</v>
      </c>
      <c r="Q27" s="197">
        <f>年中人口!Q1227</f>
        <v>1808</v>
      </c>
      <c r="R27" s="197">
        <f>年中人口!R1227</f>
        <v>2037</v>
      </c>
      <c r="S27" s="197">
        <f>年中人口!S1227</f>
        <v>2111</v>
      </c>
      <c r="T27" s="197">
        <f>年中人口!T1227</f>
        <v>1999</v>
      </c>
      <c r="U27" s="197">
        <f>年中人口!U1227</f>
        <v>1730</v>
      </c>
      <c r="V27" s="197">
        <f>年中人口!V1227</f>
        <v>1024</v>
      </c>
      <c r="W27" s="197">
        <f>年中人口!W1227</f>
        <v>862</v>
      </c>
      <c r="X27" s="197">
        <f>年中人口!X1227</f>
        <v>783</v>
      </c>
      <c r="Y27" s="197">
        <f>年中人口!Y1227</f>
        <v>525</v>
      </c>
      <c r="Z27" s="197">
        <f>年中人口!Z1227</f>
        <v>294</v>
      </c>
      <c r="AA27" s="197">
        <f>年中人口!AA1227</f>
        <v>108</v>
      </c>
      <c r="AB27" s="197">
        <f>年中人口!AB1227</f>
        <v>15</v>
      </c>
      <c r="AC27" s="197">
        <f>年中人口!AC1227</f>
        <v>4</v>
      </c>
    </row>
    <row r="28" spans="1:29" ht="24.95" customHeight="1">
      <c r="A28" s="79" t="s">
        <v>176</v>
      </c>
      <c r="B28" s="80" t="s">
        <v>455</v>
      </c>
      <c r="C28" s="197">
        <f>C29+C30</f>
        <v>81455</v>
      </c>
      <c r="D28" s="197">
        <f>年中人口!D1228</f>
        <v>491</v>
      </c>
      <c r="E28" s="197">
        <f>年中人口!E1228</f>
        <v>2025</v>
      </c>
      <c r="F28" s="197">
        <f>年中人口!F1228</f>
        <v>491</v>
      </c>
      <c r="G28" s="197">
        <f>年中人口!G1228</f>
        <v>521</v>
      </c>
      <c r="H28" s="197">
        <f>年中人口!H1228</f>
        <v>530</v>
      </c>
      <c r="I28" s="197">
        <f>年中人口!I1228</f>
        <v>483</v>
      </c>
      <c r="J28" s="197">
        <f>年中人口!J1228</f>
        <v>3236</v>
      </c>
      <c r="K28" s="197">
        <f>年中人口!K1228</f>
        <v>4315</v>
      </c>
      <c r="L28" s="197">
        <f>年中人口!L1228</f>
        <v>5693</v>
      </c>
      <c r="M28" s="198">
        <f>年中人口!M1228</f>
        <v>5966</v>
      </c>
      <c r="N28" s="199">
        <f>年中人口!N1228</f>
        <v>5356</v>
      </c>
      <c r="O28" s="224">
        <f>年中人口!O1228</f>
        <v>5820</v>
      </c>
      <c r="P28" s="197">
        <f>年中人口!P1228</f>
        <v>6574</v>
      </c>
      <c r="Q28" s="197">
        <f>年中人口!Q1228</f>
        <v>6567</v>
      </c>
      <c r="R28" s="197">
        <f>年中人口!R1228</f>
        <v>6978</v>
      </c>
      <c r="S28" s="197">
        <f>年中人口!S1228</f>
        <v>7228</v>
      </c>
      <c r="T28" s="197">
        <f>年中人口!T1228</f>
        <v>6562</v>
      </c>
      <c r="U28" s="197">
        <f>年中人口!U1228</f>
        <v>5628</v>
      </c>
      <c r="V28" s="197">
        <f>年中人口!V1228</f>
        <v>3111</v>
      </c>
      <c r="W28" s="197">
        <f>年中人口!W1228</f>
        <v>2232</v>
      </c>
      <c r="X28" s="197">
        <f>年中人口!X1228</f>
        <v>1703</v>
      </c>
      <c r="Y28" s="197">
        <f>年中人口!Y1228</f>
        <v>1024</v>
      </c>
      <c r="Z28" s="197">
        <f>年中人口!Z1228</f>
        <v>644</v>
      </c>
      <c r="AA28" s="197">
        <f>年中人口!AA1228</f>
        <v>250</v>
      </c>
      <c r="AB28" s="197">
        <f>年中人口!AB1228</f>
        <v>46</v>
      </c>
      <c r="AC28" s="197">
        <f>年中人口!AC1228</f>
        <v>6</v>
      </c>
    </row>
    <row r="29" spans="1:29" ht="14.45" customHeight="1">
      <c r="A29" s="291" t="s">
        <v>397</v>
      </c>
      <c r="B29" s="80" t="s">
        <v>456</v>
      </c>
      <c r="C29" s="197">
        <f>SUM(D29:E29,J29:AC29)</f>
        <v>40547</v>
      </c>
      <c r="D29" s="197">
        <f>年中人口!D1229</f>
        <v>268</v>
      </c>
      <c r="E29" s="197">
        <f>年中人口!E1229</f>
        <v>1026</v>
      </c>
      <c r="F29" s="197">
        <f>年中人口!F1229</f>
        <v>252</v>
      </c>
      <c r="G29" s="197">
        <f>年中人口!G1229</f>
        <v>265</v>
      </c>
      <c r="H29" s="197">
        <f>年中人口!H1229</f>
        <v>265</v>
      </c>
      <c r="I29" s="197">
        <f>年中人口!I1229</f>
        <v>244</v>
      </c>
      <c r="J29" s="197">
        <f>年中人口!J1229</f>
        <v>1672</v>
      </c>
      <c r="K29" s="197">
        <f>年中人口!K1229</f>
        <v>2289</v>
      </c>
      <c r="L29" s="197">
        <f>年中人口!L1229</f>
        <v>3033</v>
      </c>
      <c r="M29" s="198">
        <f>年中人口!M1229</f>
        <v>3074</v>
      </c>
      <c r="N29" s="199">
        <f>年中人口!N1229</f>
        <v>2775</v>
      </c>
      <c r="O29" s="224">
        <f>年中人口!O1229</f>
        <v>3040</v>
      </c>
      <c r="P29" s="197">
        <f>年中人口!P1229</f>
        <v>3282</v>
      </c>
      <c r="Q29" s="197">
        <f>年中人口!Q1229</f>
        <v>3217</v>
      </c>
      <c r="R29" s="197">
        <f>年中人口!R1229</f>
        <v>3351</v>
      </c>
      <c r="S29" s="197">
        <f>年中人口!S1229</f>
        <v>3500</v>
      </c>
      <c r="T29" s="197">
        <f>年中人口!T1229</f>
        <v>3177</v>
      </c>
      <c r="U29" s="197">
        <f>年中人口!U1229</f>
        <v>2636</v>
      </c>
      <c r="V29" s="197">
        <f>年中人口!V1229</f>
        <v>1502</v>
      </c>
      <c r="W29" s="197">
        <f>年中人口!W1229</f>
        <v>1056</v>
      </c>
      <c r="X29" s="197">
        <f>年中人口!X1229</f>
        <v>734</v>
      </c>
      <c r="Y29" s="197">
        <f>年中人口!Y1229</f>
        <v>451</v>
      </c>
      <c r="Z29" s="197">
        <f>年中人口!Z1229</f>
        <v>320</v>
      </c>
      <c r="AA29" s="197">
        <f>年中人口!AA1229</f>
        <v>122</v>
      </c>
      <c r="AB29" s="197">
        <f>年中人口!AB1229</f>
        <v>20</v>
      </c>
      <c r="AC29" s="197">
        <f>年中人口!AC1229</f>
        <v>2</v>
      </c>
    </row>
    <row r="30" spans="1:29" ht="14.45" customHeight="1">
      <c r="A30" s="291"/>
      <c r="B30" s="80" t="s">
        <v>457</v>
      </c>
      <c r="C30" s="197">
        <f>SUM(D30:E30,J30:AC30)</f>
        <v>40908</v>
      </c>
      <c r="D30" s="197">
        <f>年中人口!D1230</f>
        <v>223</v>
      </c>
      <c r="E30" s="197">
        <f>年中人口!E1230</f>
        <v>999</v>
      </c>
      <c r="F30" s="197">
        <f>年中人口!F1230</f>
        <v>239</v>
      </c>
      <c r="G30" s="197">
        <f>年中人口!G1230</f>
        <v>256</v>
      </c>
      <c r="H30" s="197">
        <f>年中人口!H1230</f>
        <v>265</v>
      </c>
      <c r="I30" s="197">
        <f>年中人口!I1230</f>
        <v>239</v>
      </c>
      <c r="J30" s="197">
        <f>年中人口!J1230</f>
        <v>1564</v>
      </c>
      <c r="K30" s="197">
        <f>年中人口!K1230</f>
        <v>2026</v>
      </c>
      <c r="L30" s="197">
        <f>年中人口!L1230</f>
        <v>2660</v>
      </c>
      <c r="M30" s="198">
        <f>年中人口!M1230</f>
        <v>2892</v>
      </c>
      <c r="N30" s="199">
        <f>年中人口!N1230</f>
        <v>2581</v>
      </c>
      <c r="O30" s="224">
        <f>年中人口!O1230</f>
        <v>2780</v>
      </c>
      <c r="P30" s="197">
        <f>年中人口!P1230</f>
        <v>3292</v>
      </c>
      <c r="Q30" s="197">
        <f>年中人口!Q1230</f>
        <v>3350</v>
      </c>
      <c r="R30" s="197">
        <f>年中人口!R1230</f>
        <v>3627</v>
      </c>
      <c r="S30" s="197">
        <f>年中人口!S1230</f>
        <v>3728</v>
      </c>
      <c r="T30" s="197">
        <f>年中人口!T1230</f>
        <v>3385</v>
      </c>
      <c r="U30" s="197">
        <f>年中人口!U1230</f>
        <v>2992</v>
      </c>
      <c r="V30" s="197">
        <f>年中人口!V1230</f>
        <v>1609</v>
      </c>
      <c r="W30" s="197">
        <f>年中人口!W1230</f>
        <v>1176</v>
      </c>
      <c r="X30" s="197">
        <f>年中人口!X1230</f>
        <v>969</v>
      </c>
      <c r="Y30" s="197">
        <f>年中人口!Y1230</f>
        <v>573</v>
      </c>
      <c r="Z30" s="197">
        <f>年中人口!Z1230</f>
        <v>324</v>
      </c>
      <c r="AA30" s="197">
        <f>年中人口!AA1230</f>
        <v>128</v>
      </c>
      <c r="AB30" s="197">
        <f>年中人口!AB1230</f>
        <v>26</v>
      </c>
      <c r="AC30" s="197">
        <f>年中人口!AC1230</f>
        <v>4</v>
      </c>
    </row>
    <row r="31" spans="1:29" ht="24.95" customHeight="1">
      <c r="A31" s="79" t="s">
        <v>156</v>
      </c>
      <c r="B31" s="80" t="s">
        <v>455</v>
      </c>
      <c r="C31" s="197">
        <f>C32+C33</f>
        <v>51433</v>
      </c>
      <c r="D31" s="197">
        <f>年中人口!D1231</f>
        <v>304</v>
      </c>
      <c r="E31" s="197">
        <f>年中人口!E1231</f>
        <v>1204</v>
      </c>
      <c r="F31" s="197">
        <f>年中人口!F1231</f>
        <v>301</v>
      </c>
      <c r="G31" s="197">
        <f>年中人口!G1231</f>
        <v>321</v>
      </c>
      <c r="H31" s="197">
        <f>年中人口!H1231</f>
        <v>317</v>
      </c>
      <c r="I31" s="197">
        <f>年中人口!I1231</f>
        <v>265</v>
      </c>
      <c r="J31" s="197">
        <f>年中人口!J1231</f>
        <v>1552</v>
      </c>
      <c r="K31" s="197">
        <f>年中人口!K1231</f>
        <v>1809</v>
      </c>
      <c r="L31" s="197">
        <f>年中人口!L1231</f>
        <v>3526</v>
      </c>
      <c r="M31" s="198">
        <f>年中人口!M1231</f>
        <v>3971</v>
      </c>
      <c r="N31" s="199">
        <f>年中人口!N1231</f>
        <v>3819</v>
      </c>
      <c r="O31" s="224">
        <f>年中人口!O1231</f>
        <v>3875</v>
      </c>
      <c r="P31" s="197">
        <f>年中人口!P1231</f>
        <v>3632</v>
      </c>
      <c r="Q31" s="197">
        <f>年中人口!Q1231</f>
        <v>3720</v>
      </c>
      <c r="R31" s="197">
        <f>年中人口!R1231</f>
        <v>4284</v>
      </c>
      <c r="S31" s="197">
        <f>年中人口!S1231</f>
        <v>4659</v>
      </c>
      <c r="T31" s="197">
        <f>年中人口!T1231</f>
        <v>4626</v>
      </c>
      <c r="U31" s="197">
        <f>年中人口!U1231</f>
        <v>3772</v>
      </c>
      <c r="V31" s="197">
        <f>年中人口!V1231</f>
        <v>2156</v>
      </c>
      <c r="W31" s="197">
        <f>年中人口!W1231</f>
        <v>1555</v>
      </c>
      <c r="X31" s="197">
        <f>年中人口!X1231</f>
        <v>1257</v>
      </c>
      <c r="Y31" s="197">
        <f>年中人口!Y1231</f>
        <v>813</v>
      </c>
      <c r="Z31" s="197">
        <f>年中人口!Z1231</f>
        <v>589</v>
      </c>
      <c r="AA31" s="197">
        <f>年中人口!AA1231</f>
        <v>234</v>
      </c>
      <c r="AB31" s="197">
        <f>年中人口!AB1231</f>
        <v>55</v>
      </c>
      <c r="AC31" s="197">
        <f>年中人口!AC1231</f>
        <v>21</v>
      </c>
    </row>
    <row r="32" spans="1:29" ht="14.45" customHeight="1">
      <c r="A32" s="291" t="s">
        <v>398</v>
      </c>
      <c r="B32" s="80" t="s">
        <v>456</v>
      </c>
      <c r="C32" s="197">
        <f>SUM(D32:E32,J32:AC32)</f>
        <v>25631</v>
      </c>
      <c r="D32" s="197">
        <f>年中人口!D1232</f>
        <v>163</v>
      </c>
      <c r="E32" s="197">
        <f>年中人口!E1232</f>
        <v>635</v>
      </c>
      <c r="F32" s="197">
        <f>年中人口!F1232</f>
        <v>163</v>
      </c>
      <c r="G32" s="197">
        <f>年中人口!G1232</f>
        <v>172</v>
      </c>
      <c r="H32" s="197">
        <f>年中人口!H1232</f>
        <v>162</v>
      </c>
      <c r="I32" s="197">
        <f>年中人口!I1232</f>
        <v>138</v>
      </c>
      <c r="J32" s="197">
        <f>年中人口!J1232</f>
        <v>825</v>
      </c>
      <c r="K32" s="197">
        <f>年中人口!K1232</f>
        <v>958</v>
      </c>
      <c r="L32" s="197">
        <f>年中人口!L1232</f>
        <v>1779</v>
      </c>
      <c r="M32" s="198">
        <f>年中人口!M1232</f>
        <v>2073</v>
      </c>
      <c r="N32" s="199">
        <f>年中人口!N1232</f>
        <v>2031</v>
      </c>
      <c r="O32" s="224">
        <f>年中人口!O1232</f>
        <v>2017</v>
      </c>
      <c r="P32" s="197">
        <f>年中人口!P1232</f>
        <v>1853</v>
      </c>
      <c r="Q32" s="197">
        <f>年中人口!Q1232</f>
        <v>1838</v>
      </c>
      <c r="R32" s="197">
        <f>年中人口!R1232</f>
        <v>2088</v>
      </c>
      <c r="S32" s="197">
        <f>年中人口!S1232</f>
        <v>2308</v>
      </c>
      <c r="T32" s="197">
        <f>年中人口!T1232</f>
        <v>2215</v>
      </c>
      <c r="U32" s="197">
        <f>年中人口!U1232</f>
        <v>1835</v>
      </c>
      <c r="V32" s="197">
        <f>年中人口!V1232</f>
        <v>1010</v>
      </c>
      <c r="W32" s="197">
        <f>年中人口!W1232</f>
        <v>686</v>
      </c>
      <c r="X32" s="197">
        <f>年中人口!X1232</f>
        <v>503</v>
      </c>
      <c r="Y32" s="197">
        <f>年中人口!Y1232</f>
        <v>359</v>
      </c>
      <c r="Z32" s="197">
        <f>年中人口!Z1232</f>
        <v>280</v>
      </c>
      <c r="AA32" s="197">
        <f>年中人口!AA1232</f>
        <v>126</v>
      </c>
      <c r="AB32" s="197">
        <f>年中人口!AB1232</f>
        <v>36</v>
      </c>
      <c r="AC32" s="197">
        <f>年中人口!AC1232</f>
        <v>13</v>
      </c>
    </row>
    <row r="33" spans="1:29" ht="14.45" customHeight="1">
      <c r="A33" s="291"/>
      <c r="B33" s="80" t="s">
        <v>457</v>
      </c>
      <c r="C33" s="197">
        <f>SUM(D33:E33,J33:AC33)</f>
        <v>25802</v>
      </c>
      <c r="D33" s="197">
        <f>年中人口!D1233</f>
        <v>141</v>
      </c>
      <c r="E33" s="197">
        <f>年中人口!E1233</f>
        <v>569</v>
      </c>
      <c r="F33" s="197">
        <f>年中人口!F1233</f>
        <v>138</v>
      </c>
      <c r="G33" s="197">
        <f>年中人口!G1233</f>
        <v>149</v>
      </c>
      <c r="H33" s="197">
        <f>年中人口!H1233</f>
        <v>155</v>
      </c>
      <c r="I33" s="197">
        <f>年中人口!I1233</f>
        <v>127</v>
      </c>
      <c r="J33" s="197">
        <f>年中人口!J1233</f>
        <v>727</v>
      </c>
      <c r="K33" s="197">
        <f>年中人口!K1233</f>
        <v>851</v>
      </c>
      <c r="L33" s="197">
        <f>年中人口!L1233</f>
        <v>1747</v>
      </c>
      <c r="M33" s="198">
        <f>年中人口!M1233</f>
        <v>1898</v>
      </c>
      <c r="N33" s="199">
        <f>年中人口!N1233</f>
        <v>1788</v>
      </c>
      <c r="O33" s="224">
        <f>年中人口!O1233</f>
        <v>1858</v>
      </c>
      <c r="P33" s="197">
        <f>年中人口!P1233</f>
        <v>1779</v>
      </c>
      <c r="Q33" s="197">
        <f>年中人口!Q1233</f>
        <v>1882</v>
      </c>
      <c r="R33" s="197">
        <f>年中人口!R1233</f>
        <v>2196</v>
      </c>
      <c r="S33" s="197">
        <f>年中人口!S1233</f>
        <v>2351</v>
      </c>
      <c r="T33" s="197">
        <f>年中人口!T1233</f>
        <v>2411</v>
      </c>
      <c r="U33" s="197">
        <f>年中人口!U1233</f>
        <v>1937</v>
      </c>
      <c r="V33" s="197">
        <f>年中人口!V1233</f>
        <v>1146</v>
      </c>
      <c r="W33" s="197">
        <f>年中人口!W1233</f>
        <v>869</v>
      </c>
      <c r="X33" s="197">
        <f>年中人口!X1233</f>
        <v>754</v>
      </c>
      <c r="Y33" s="197">
        <f>年中人口!Y1233</f>
        <v>454</v>
      </c>
      <c r="Z33" s="197">
        <f>年中人口!Z1233</f>
        <v>309</v>
      </c>
      <c r="AA33" s="197">
        <f>年中人口!AA1233</f>
        <v>108</v>
      </c>
      <c r="AB33" s="197">
        <f>年中人口!AB1233</f>
        <v>19</v>
      </c>
      <c r="AC33" s="197">
        <f>年中人口!AC1233</f>
        <v>8</v>
      </c>
    </row>
    <row r="34" spans="1:29" s="202" customFormat="1" ht="24.95" customHeight="1">
      <c r="A34" s="73" t="s">
        <v>177</v>
      </c>
      <c r="B34" s="74" t="s">
        <v>452</v>
      </c>
      <c r="C34" s="75">
        <f>C35+C36</f>
        <v>433024</v>
      </c>
      <c r="D34" s="75">
        <f>年中人口!D1234</f>
        <v>4852</v>
      </c>
      <c r="E34" s="75">
        <f>年中人口!E1234</f>
        <v>21049</v>
      </c>
      <c r="F34" s="75">
        <f>年中人口!F1234</f>
        <v>5140</v>
      </c>
      <c r="G34" s="75">
        <f>年中人口!G1234</f>
        <v>5499</v>
      </c>
      <c r="H34" s="75">
        <f>年中人口!H1234</f>
        <v>5603</v>
      </c>
      <c r="I34" s="75">
        <f>年中人口!I1234</f>
        <v>4807</v>
      </c>
      <c r="J34" s="75">
        <f>年中人口!J1234</f>
        <v>24927</v>
      </c>
      <c r="K34" s="75">
        <f>年中人口!K1234</f>
        <v>26594</v>
      </c>
      <c r="L34" s="75">
        <f>年中人口!L1234</f>
        <v>28301</v>
      </c>
      <c r="M34" s="76">
        <f>年中人口!M1234</f>
        <v>27630</v>
      </c>
      <c r="N34" s="77">
        <f>年中人口!N1234</f>
        <v>26877</v>
      </c>
      <c r="O34" s="221">
        <f>年中人口!O1234</f>
        <v>36812</v>
      </c>
      <c r="P34" s="75">
        <f>年中人口!P1234</f>
        <v>41903</v>
      </c>
      <c r="Q34" s="75">
        <f>年中人口!Q1234</f>
        <v>35652</v>
      </c>
      <c r="R34" s="75">
        <f>年中人口!R1234</f>
        <v>33584</v>
      </c>
      <c r="S34" s="75">
        <f>年中人口!S1234</f>
        <v>30850</v>
      </c>
      <c r="T34" s="75">
        <f>年中人口!T1234</f>
        <v>26632</v>
      </c>
      <c r="U34" s="75">
        <f>年中人口!U1234</f>
        <v>22715</v>
      </c>
      <c r="V34" s="75">
        <f>年中人口!V1234</f>
        <v>14072</v>
      </c>
      <c r="W34" s="75">
        <f>年中人口!W1234</f>
        <v>10570</v>
      </c>
      <c r="X34" s="75">
        <f>年中人口!X1234</f>
        <v>8232</v>
      </c>
      <c r="Y34" s="75">
        <f>年中人口!Y1234</f>
        <v>5820</v>
      </c>
      <c r="Z34" s="75">
        <f>年中人口!Z1234</f>
        <v>4014</v>
      </c>
      <c r="AA34" s="75">
        <f>年中人口!AA1234</f>
        <v>1561</v>
      </c>
      <c r="AB34" s="75">
        <f>年中人口!AB1234</f>
        <v>316</v>
      </c>
      <c r="AC34" s="75">
        <f>年中人口!AC1234</f>
        <v>61</v>
      </c>
    </row>
    <row r="35" spans="1:29" s="202" customFormat="1" ht="14.45" customHeight="1">
      <c r="A35" s="292" t="s">
        <v>107</v>
      </c>
      <c r="B35" s="74" t="s">
        <v>453</v>
      </c>
      <c r="C35" s="75">
        <f>SUM(D35:E35,J35:AC35)</f>
        <v>214315</v>
      </c>
      <c r="D35" s="75">
        <f>年中人口!D1235</f>
        <v>2499</v>
      </c>
      <c r="E35" s="75">
        <f>年中人口!E1235</f>
        <v>10946</v>
      </c>
      <c r="F35" s="75">
        <f>年中人口!F1235</f>
        <v>2655</v>
      </c>
      <c r="G35" s="75">
        <f>年中人口!G1235</f>
        <v>2852</v>
      </c>
      <c r="H35" s="75">
        <f>年中人口!H1235</f>
        <v>2911</v>
      </c>
      <c r="I35" s="75">
        <f>年中人口!I1235</f>
        <v>2528</v>
      </c>
      <c r="J35" s="75">
        <f>年中人口!J1235</f>
        <v>13067</v>
      </c>
      <c r="K35" s="75">
        <f>年中人口!K1235</f>
        <v>13929</v>
      </c>
      <c r="L35" s="75">
        <f>年中人口!L1235</f>
        <v>14678</v>
      </c>
      <c r="M35" s="76">
        <f>年中人口!M1235</f>
        <v>14205</v>
      </c>
      <c r="N35" s="77">
        <f>年中人口!N1235</f>
        <v>13622</v>
      </c>
      <c r="O35" s="221">
        <f>年中人口!O1235</f>
        <v>17667</v>
      </c>
      <c r="P35" s="75">
        <f>年中人口!P1235</f>
        <v>20155</v>
      </c>
      <c r="Q35" s="75">
        <f>年中人口!Q1235</f>
        <v>17497</v>
      </c>
      <c r="R35" s="75">
        <f>年中人口!R1235</f>
        <v>16653</v>
      </c>
      <c r="S35" s="75">
        <f>年中人口!S1235</f>
        <v>15435</v>
      </c>
      <c r="T35" s="75">
        <f>年中人口!T1235</f>
        <v>12928</v>
      </c>
      <c r="U35" s="75">
        <f>年中人口!U1235</f>
        <v>10831</v>
      </c>
      <c r="V35" s="75">
        <f>年中人口!V1235</f>
        <v>6559</v>
      </c>
      <c r="W35" s="75">
        <f>年中人口!W1235</f>
        <v>4575</v>
      </c>
      <c r="X35" s="75">
        <f>年中人口!X1235</f>
        <v>3452</v>
      </c>
      <c r="Y35" s="75">
        <f>年中人口!Y1235</f>
        <v>2582</v>
      </c>
      <c r="Z35" s="75">
        <f>年中人口!Z1235</f>
        <v>2048</v>
      </c>
      <c r="AA35" s="75">
        <f>年中人口!AA1235</f>
        <v>811</v>
      </c>
      <c r="AB35" s="75">
        <f>年中人口!AB1235</f>
        <v>141</v>
      </c>
      <c r="AC35" s="75">
        <f>年中人口!AC1235</f>
        <v>35</v>
      </c>
    </row>
    <row r="36" spans="1:29" s="202" customFormat="1" ht="14.45" customHeight="1">
      <c r="A36" s="292"/>
      <c r="B36" s="74" t="s">
        <v>454</v>
      </c>
      <c r="C36" s="75">
        <f>SUM(D36:E36,J36:AC36)</f>
        <v>218709</v>
      </c>
      <c r="D36" s="75">
        <f>年中人口!D1236</f>
        <v>2353</v>
      </c>
      <c r="E36" s="75">
        <f>年中人口!E1236</f>
        <v>10103</v>
      </c>
      <c r="F36" s="75">
        <f>年中人口!F1236</f>
        <v>2485</v>
      </c>
      <c r="G36" s="75">
        <f>年中人口!G1236</f>
        <v>2647</v>
      </c>
      <c r="H36" s="75">
        <f>年中人口!H1236</f>
        <v>2692</v>
      </c>
      <c r="I36" s="75">
        <f>年中人口!I1236</f>
        <v>2279</v>
      </c>
      <c r="J36" s="75">
        <f>年中人口!J1236</f>
        <v>11860</v>
      </c>
      <c r="K36" s="75">
        <f>年中人口!K1236</f>
        <v>12665</v>
      </c>
      <c r="L36" s="75">
        <f>年中人口!L1236</f>
        <v>13623</v>
      </c>
      <c r="M36" s="76">
        <f>年中人口!M1236</f>
        <v>13425</v>
      </c>
      <c r="N36" s="77">
        <f>年中人口!N1236</f>
        <v>13255</v>
      </c>
      <c r="O36" s="221">
        <f>年中人口!O1236</f>
        <v>19145</v>
      </c>
      <c r="P36" s="75">
        <f>年中人口!P1236</f>
        <v>21748</v>
      </c>
      <c r="Q36" s="75">
        <f>年中人口!Q1236</f>
        <v>18155</v>
      </c>
      <c r="R36" s="75">
        <f>年中人口!R1236</f>
        <v>16931</v>
      </c>
      <c r="S36" s="75">
        <f>年中人口!S1236</f>
        <v>15415</v>
      </c>
      <c r="T36" s="75">
        <f>年中人口!T1236</f>
        <v>13704</v>
      </c>
      <c r="U36" s="75">
        <f>年中人口!U1236</f>
        <v>11884</v>
      </c>
      <c r="V36" s="75">
        <f>年中人口!V1236</f>
        <v>7513</v>
      </c>
      <c r="W36" s="75">
        <f>年中人口!W1236</f>
        <v>5995</v>
      </c>
      <c r="X36" s="75">
        <f>年中人口!X1236</f>
        <v>4780</v>
      </c>
      <c r="Y36" s="75">
        <f>年中人口!Y1236</f>
        <v>3238</v>
      </c>
      <c r="Z36" s="75">
        <f>年中人口!Z1236</f>
        <v>1966</v>
      </c>
      <c r="AA36" s="75">
        <f>年中人口!AA1236</f>
        <v>750</v>
      </c>
      <c r="AB36" s="75">
        <f>年中人口!AB1236</f>
        <v>175</v>
      </c>
      <c r="AC36" s="75">
        <f>年中人口!AC1236</f>
        <v>26</v>
      </c>
    </row>
    <row r="37" spans="1:29" ht="24.95" customHeight="1">
      <c r="A37" s="79" t="s">
        <v>1265</v>
      </c>
      <c r="B37" s="80" t="s">
        <v>455</v>
      </c>
      <c r="C37" s="197">
        <f>C38+C39</f>
        <v>207492</v>
      </c>
      <c r="D37" s="197">
        <f>年中人口!D1237</f>
        <v>2323</v>
      </c>
      <c r="E37" s="197">
        <f>年中人口!E1237</f>
        <v>10772</v>
      </c>
      <c r="F37" s="197">
        <f>年中人口!F1237</f>
        <v>2538</v>
      </c>
      <c r="G37" s="197">
        <f>年中人口!G1237</f>
        <v>2754</v>
      </c>
      <c r="H37" s="197">
        <f>年中人口!H1237</f>
        <v>2903</v>
      </c>
      <c r="I37" s="197">
        <f>年中人口!I1237</f>
        <v>2577</v>
      </c>
      <c r="J37" s="197">
        <f>年中人口!J1237</f>
        <v>14097</v>
      </c>
      <c r="K37" s="197">
        <f>年中人口!K1237</f>
        <v>15176</v>
      </c>
      <c r="L37" s="197">
        <f>年中人口!L1237</f>
        <v>13752</v>
      </c>
      <c r="M37" s="198">
        <f>年中人口!M1237</f>
        <v>12397</v>
      </c>
      <c r="N37" s="199">
        <f>年中人口!N1237</f>
        <v>11566</v>
      </c>
      <c r="O37" s="224">
        <f>年中人口!O1237</f>
        <v>16510</v>
      </c>
      <c r="P37" s="197">
        <f>年中人口!P1237</f>
        <v>20196</v>
      </c>
      <c r="Q37" s="197">
        <f>年中人口!Q1237</f>
        <v>17742</v>
      </c>
      <c r="R37" s="197">
        <f>年中人口!R1237</f>
        <v>16135</v>
      </c>
      <c r="S37" s="197">
        <f>年中人口!S1237</f>
        <v>14067</v>
      </c>
      <c r="T37" s="197">
        <f>年中人口!T1237</f>
        <v>11983</v>
      </c>
      <c r="U37" s="197">
        <f>年中人口!U1237</f>
        <v>10087</v>
      </c>
      <c r="V37" s="197">
        <f>年中人口!V1237</f>
        <v>6400</v>
      </c>
      <c r="W37" s="197">
        <f>年中人口!W1237</f>
        <v>4783</v>
      </c>
      <c r="X37" s="197">
        <f>年中人口!X1237</f>
        <v>3911</v>
      </c>
      <c r="Y37" s="197">
        <f>年中人口!Y1237</f>
        <v>2740</v>
      </c>
      <c r="Z37" s="197">
        <f>年中人口!Z1237</f>
        <v>1889</v>
      </c>
      <c r="AA37" s="197">
        <f>年中人口!AA1237</f>
        <v>778</v>
      </c>
      <c r="AB37" s="197">
        <f>年中人口!AB1237</f>
        <v>149</v>
      </c>
      <c r="AC37" s="197">
        <f>年中人口!AC1237</f>
        <v>39</v>
      </c>
    </row>
    <row r="38" spans="1:29" ht="14.45" customHeight="1">
      <c r="A38" s="291" t="s">
        <v>1266</v>
      </c>
      <c r="B38" s="80" t="s">
        <v>456</v>
      </c>
      <c r="C38" s="197">
        <f>SUM(D38:E38,J38:AC38)</f>
        <v>102239</v>
      </c>
      <c r="D38" s="197">
        <f>年中人口!D1238</f>
        <v>1208</v>
      </c>
      <c r="E38" s="197">
        <f>年中人口!E1238</f>
        <v>5616</v>
      </c>
      <c r="F38" s="197">
        <f>年中人口!F1238</f>
        <v>1314</v>
      </c>
      <c r="G38" s="197">
        <f>年中人口!G1238</f>
        <v>1427</v>
      </c>
      <c r="H38" s="197">
        <f>年中人口!H1238</f>
        <v>1518</v>
      </c>
      <c r="I38" s="197">
        <f>年中人口!I1238</f>
        <v>1357</v>
      </c>
      <c r="J38" s="197">
        <f>年中人口!J1238</f>
        <v>7404</v>
      </c>
      <c r="K38" s="197">
        <f>年中人口!K1238</f>
        <v>7926</v>
      </c>
      <c r="L38" s="197">
        <f>年中人口!L1238</f>
        <v>7126</v>
      </c>
      <c r="M38" s="198">
        <f>年中人口!M1238</f>
        <v>6327</v>
      </c>
      <c r="N38" s="199">
        <f>年中人口!N1238</f>
        <v>5864</v>
      </c>
      <c r="O38" s="224">
        <f>年中人口!O1238</f>
        <v>7849</v>
      </c>
      <c r="P38" s="197">
        <f>年中人口!P1238</f>
        <v>9405</v>
      </c>
      <c r="Q38" s="197">
        <f>年中人口!Q1238</f>
        <v>8458</v>
      </c>
      <c r="R38" s="197">
        <f>年中人口!R1238</f>
        <v>7960</v>
      </c>
      <c r="S38" s="197">
        <f>年中人口!S1238</f>
        <v>7087</v>
      </c>
      <c r="T38" s="197">
        <f>年中人口!T1238</f>
        <v>5904</v>
      </c>
      <c r="U38" s="197">
        <f>年中人口!U1238</f>
        <v>4855</v>
      </c>
      <c r="V38" s="197">
        <f>年中人口!V1238</f>
        <v>2939</v>
      </c>
      <c r="W38" s="197">
        <f>年中人口!W1238</f>
        <v>2036</v>
      </c>
      <c r="X38" s="197">
        <f>年中人口!X1238</f>
        <v>1622</v>
      </c>
      <c r="Y38" s="197">
        <f>年中人口!Y1238</f>
        <v>1206</v>
      </c>
      <c r="Z38" s="197">
        <f>年中人口!Z1238</f>
        <v>952</v>
      </c>
      <c r="AA38" s="197">
        <f>年中人口!AA1238</f>
        <v>406</v>
      </c>
      <c r="AB38" s="197">
        <f>年中人口!AB1238</f>
        <v>67</v>
      </c>
      <c r="AC38" s="197">
        <f>年中人口!AC1238</f>
        <v>22</v>
      </c>
    </row>
    <row r="39" spans="1:29" ht="14.45" customHeight="1">
      <c r="A39" s="291"/>
      <c r="B39" s="80" t="s">
        <v>457</v>
      </c>
      <c r="C39" s="197">
        <f>SUM(D39:E39,J39:AC39)</f>
        <v>105253</v>
      </c>
      <c r="D39" s="197">
        <f>年中人口!D1239</f>
        <v>1115</v>
      </c>
      <c r="E39" s="197">
        <f>年中人口!E1239</f>
        <v>5156</v>
      </c>
      <c r="F39" s="197">
        <f>年中人口!F1239</f>
        <v>1224</v>
      </c>
      <c r="G39" s="197">
        <f>年中人口!G1239</f>
        <v>1327</v>
      </c>
      <c r="H39" s="197">
        <f>年中人口!H1239</f>
        <v>1385</v>
      </c>
      <c r="I39" s="197">
        <f>年中人口!I1239</f>
        <v>1220</v>
      </c>
      <c r="J39" s="197">
        <f>年中人口!J1239</f>
        <v>6693</v>
      </c>
      <c r="K39" s="197">
        <f>年中人口!K1239</f>
        <v>7250</v>
      </c>
      <c r="L39" s="197">
        <f>年中人口!L1239</f>
        <v>6626</v>
      </c>
      <c r="M39" s="198">
        <f>年中人口!M1239</f>
        <v>6070</v>
      </c>
      <c r="N39" s="199">
        <f>年中人口!N1239</f>
        <v>5702</v>
      </c>
      <c r="O39" s="224">
        <f>年中人口!O1239</f>
        <v>8661</v>
      </c>
      <c r="P39" s="197">
        <f>年中人口!P1239</f>
        <v>10791</v>
      </c>
      <c r="Q39" s="197">
        <f>年中人口!Q1239</f>
        <v>9284</v>
      </c>
      <c r="R39" s="197">
        <f>年中人口!R1239</f>
        <v>8175</v>
      </c>
      <c r="S39" s="197">
        <f>年中人口!S1239</f>
        <v>6980</v>
      </c>
      <c r="T39" s="197">
        <f>年中人口!T1239</f>
        <v>6079</v>
      </c>
      <c r="U39" s="197">
        <f>年中人口!U1239</f>
        <v>5232</v>
      </c>
      <c r="V39" s="197">
        <f>年中人口!V1239</f>
        <v>3461</v>
      </c>
      <c r="W39" s="197">
        <f>年中人口!W1239</f>
        <v>2747</v>
      </c>
      <c r="X39" s="197">
        <f>年中人口!X1239</f>
        <v>2289</v>
      </c>
      <c r="Y39" s="197">
        <f>年中人口!Y1239</f>
        <v>1534</v>
      </c>
      <c r="Z39" s="197">
        <f>年中人口!Z1239</f>
        <v>937</v>
      </c>
      <c r="AA39" s="197">
        <f>年中人口!AA1239</f>
        <v>372</v>
      </c>
      <c r="AB39" s="197">
        <f>年中人口!AB1239</f>
        <v>82</v>
      </c>
      <c r="AC39" s="197">
        <f>年中人口!AC1239</f>
        <v>17</v>
      </c>
    </row>
    <row r="40" spans="1:29" s="78" customFormat="1" ht="24.95" customHeight="1">
      <c r="A40" s="79" t="s">
        <v>164</v>
      </c>
      <c r="B40" s="80" t="s">
        <v>1282</v>
      </c>
      <c r="C40" s="197">
        <f>C41+C42</f>
        <v>148955</v>
      </c>
      <c r="D40" s="197">
        <f>年中人口!D1240</f>
        <v>1617</v>
      </c>
      <c r="E40" s="197">
        <f>年中人口!E1240</f>
        <v>6746</v>
      </c>
      <c r="F40" s="197">
        <f>年中人口!F1240</f>
        <v>1663</v>
      </c>
      <c r="G40" s="197">
        <f>年中人口!G1240</f>
        <v>1770</v>
      </c>
      <c r="H40" s="197">
        <f>年中人口!H1240</f>
        <v>1786</v>
      </c>
      <c r="I40" s="197">
        <f>年中人口!I1240</f>
        <v>1527</v>
      </c>
      <c r="J40" s="197">
        <f>年中人口!J1240</f>
        <v>7642</v>
      </c>
      <c r="K40" s="197">
        <f>年中人口!K1240</f>
        <v>7896</v>
      </c>
      <c r="L40" s="197">
        <f>年中人口!L1240</f>
        <v>9474</v>
      </c>
      <c r="M40" s="198">
        <f>年中人口!M1240</f>
        <v>9600</v>
      </c>
      <c r="N40" s="199">
        <f>年中人口!N1240</f>
        <v>9747</v>
      </c>
      <c r="O40" s="224">
        <f>年中人口!O1240</f>
        <v>12772</v>
      </c>
      <c r="P40" s="197">
        <f>年中人口!P1240</f>
        <v>14148</v>
      </c>
      <c r="Q40" s="197">
        <f>年中人口!Q1240</f>
        <v>11814</v>
      </c>
      <c r="R40" s="197">
        <f>年中人口!R1240</f>
        <v>11610</v>
      </c>
      <c r="S40" s="197">
        <f>年中人口!S1240</f>
        <v>10897</v>
      </c>
      <c r="T40" s="197">
        <f>年中人口!T1240</f>
        <v>9739</v>
      </c>
      <c r="U40" s="197">
        <f>年中人口!U1240</f>
        <v>8475</v>
      </c>
      <c r="V40" s="197">
        <f>年中人口!V1240</f>
        <v>5296</v>
      </c>
      <c r="W40" s="197">
        <f>年中人口!W1240</f>
        <v>4007</v>
      </c>
      <c r="X40" s="197">
        <f>年中人口!X1240</f>
        <v>3001</v>
      </c>
      <c r="Y40" s="197">
        <f>年中人口!Y1240</f>
        <v>2160</v>
      </c>
      <c r="Z40" s="197">
        <f>年中人口!Z1240</f>
        <v>1576</v>
      </c>
      <c r="AA40" s="197">
        <f>年中人口!AA1240</f>
        <v>599</v>
      </c>
      <c r="AB40" s="197">
        <f>年中人口!AB1240</f>
        <v>123</v>
      </c>
      <c r="AC40" s="197">
        <f>年中人口!AC1240</f>
        <v>16</v>
      </c>
    </row>
    <row r="41" spans="1:29" s="78" customFormat="1" ht="14.45" customHeight="1">
      <c r="A41" s="291" t="s">
        <v>1045</v>
      </c>
      <c r="B41" s="80" t="s">
        <v>1283</v>
      </c>
      <c r="C41" s="197">
        <f>SUM(D41:E41,J41:AC41)</f>
        <v>73066</v>
      </c>
      <c r="D41" s="197">
        <f>年中人口!D1241</f>
        <v>813</v>
      </c>
      <c r="E41" s="197">
        <f>年中人口!E1241</f>
        <v>3506</v>
      </c>
      <c r="F41" s="197">
        <f>年中人口!F1241</f>
        <v>854</v>
      </c>
      <c r="G41" s="197">
        <f>年中人口!G1241</f>
        <v>923</v>
      </c>
      <c r="H41" s="197">
        <f>年中人口!H1241</f>
        <v>929</v>
      </c>
      <c r="I41" s="197">
        <f>年中人口!I1241</f>
        <v>800</v>
      </c>
      <c r="J41" s="197">
        <f>年中人口!J1241</f>
        <v>4011</v>
      </c>
      <c r="K41" s="197">
        <f>年中人口!K1241</f>
        <v>4111</v>
      </c>
      <c r="L41" s="197">
        <f>年中人口!L1241</f>
        <v>4870</v>
      </c>
      <c r="M41" s="198">
        <f>年中人口!M1241</f>
        <v>4994</v>
      </c>
      <c r="N41" s="199">
        <f>年中人口!N1241</f>
        <v>4923</v>
      </c>
      <c r="O41" s="224">
        <f>年中人口!O1241</f>
        <v>6077</v>
      </c>
      <c r="P41" s="197">
        <f>年中人口!P1241</f>
        <v>6811</v>
      </c>
      <c r="Q41" s="197">
        <f>年中人口!Q1241</f>
        <v>5776</v>
      </c>
      <c r="R41" s="197">
        <f>年中人口!R1241</f>
        <v>5685</v>
      </c>
      <c r="S41" s="197">
        <f>年中人口!S1241</f>
        <v>5367</v>
      </c>
      <c r="T41" s="197">
        <f>年中人口!T1241</f>
        <v>4581</v>
      </c>
      <c r="U41" s="197">
        <f>年中人口!U1241</f>
        <v>3960</v>
      </c>
      <c r="V41" s="197">
        <f>年中人口!V1241</f>
        <v>2457</v>
      </c>
      <c r="W41" s="197">
        <f>年中人口!W1241</f>
        <v>1691</v>
      </c>
      <c r="X41" s="197">
        <f>年中人口!X1241</f>
        <v>1246</v>
      </c>
      <c r="Y41" s="197">
        <f>年中人口!Y1241</f>
        <v>956</v>
      </c>
      <c r="Z41" s="197">
        <f>年中人口!Z1241</f>
        <v>831</v>
      </c>
      <c r="AA41" s="197">
        <f>年中人口!AA1241</f>
        <v>327</v>
      </c>
      <c r="AB41" s="197">
        <f>年中人口!AB1241</f>
        <v>64</v>
      </c>
      <c r="AC41" s="197">
        <f>年中人口!AC1241</f>
        <v>9</v>
      </c>
    </row>
    <row r="42" spans="1:29" s="78" customFormat="1" ht="14.45" customHeight="1">
      <c r="A42" s="291"/>
      <c r="B42" s="80" t="s">
        <v>1284</v>
      </c>
      <c r="C42" s="197">
        <f>SUM(D42:E42,J42:AC42)</f>
        <v>75889</v>
      </c>
      <c r="D42" s="197">
        <f>年中人口!D1242</f>
        <v>804</v>
      </c>
      <c r="E42" s="197">
        <f>年中人口!E1242</f>
        <v>3240</v>
      </c>
      <c r="F42" s="197">
        <f>年中人口!F1242</f>
        <v>809</v>
      </c>
      <c r="G42" s="197">
        <f>年中人口!G1242</f>
        <v>847</v>
      </c>
      <c r="H42" s="197">
        <f>年中人口!H1242</f>
        <v>857</v>
      </c>
      <c r="I42" s="197">
        <f>年中人口!I1242</f>
        <v>727</v>
      </c>
      <c r="J42" s="197">
        <f>年中人口!J1242</f>
        <v>3631</v>
      </c>
      <c r="K42" s="197">
        <f>年中人口!K1242</f>
        <v>3785</v>
      </c>
      <c r="L42" s="197">
        <f>年中人口!L1242</f>
        <v>4604</v>
      </c>
      <c r="M42" s="198">
        <f>年中人口!M1242</f>
        <v>4606</v>
      </c>
      <c r="N42" s="199">
        <f>年中人口!N1242</f>
        <v>4824</v>
      </c>
      <c r="O42" s="224">
        <f>年中人口!O1242</f>
        <v>6695</v>
      </c>
      <c r="P42" s="197">
        <f>年中人口!P1242</f>
        <v>7337</v>
      </c>
      <c r="Q42" s="197">
        <f>年中人口!Q1242</f>
        <v>6038</v>
      </c>
      <c r="R42" s="197">
        <f>年中人口!R1242</f>
        <v>5925</v>
      </c>
      <c r="S42" s="197">
        <f>年中人口!S1242</f>
        <v>5530</v>
      </c>
      <c r="T42" s="197">
        <f>年中人口!T1242</f>
        <v>5158</v>
      </c>
      <c r="U42" s="197">
        <f>年中人口!U1242</f>
        <v>4515</v>
      </c>
      <c r="V42" s="197">
        <f>年中人口!V1242</f>
        <v>2839</v>
      </c>
      <c r="W42" s="197">
        <f>年中人口!W1242</f>
        <v>2316</v>
      </c>
      <c r="X42" s="197">
        <f>年中人口!X1242</f>
        <v>1755</v>
      </c>
      <c r="Y42" s="197">
        <f>年中人口!Y1242</f>
        <v>1204</v>
      </c>
      <c r="Z42" s="197">
        <f>年中人口!Z1242</f>
        <v>745</v>
      </c>
      <c r="AA42" s="197">
        <f>年中人口!AA1242</f>
        <v>272</v>
      </c>
      <c r="AB42" s="197">
        <f>年中人口!AB1242</f>
        <v>59</v>
      </c>
      <c r="AC42" s="197">
        <f>年中人口!AC1242</f>
        <v>7</v>
      </c>
    </row>
    <row r="43" spans="1:29" ht="24.95" customHeight="1">
      <c r="A43" s="79" t="s">
        <v>163</v>
      </c>
      <c r="B43" s="80" t="s">
        <v>455</v>
      </c>
      <c r="C43" s="197">
        <f>C44+C45</f>
        <v>76577</v>
      </c>
      <c r="D43" s="197">
        <f>年中人口!D1243</f>
        <v>912</v>
      </c>
      <c r="E43" s="197">
        <f>年中人口!E1243</f>
        <v>3531</v>
      </c>
      <c r="F43" s="197">
        <f>年中人口!F1243</f>
        <v>939</v>
      </c>
      <c r="G43" s="197">
        <f>年中人口!G1243</f>
        <v>975</v>
      </c>
      <c r="H43" s="197">
        <f>年中人口!H1243</f>
        <v>914</v>
      </c>
      <c r="I43" s="197">
        <f>年中人口!I1243</f>
        <v>703</v>
      </c>
      <c r="J43" s="197">
        <f>年中人口!J1243</f>
        <v>3188</v>
      </c>
      <c r="K43" s="197">
        <f>年中人口!K1243</f>
        <v>3522</v>
      </c>
      <c r="L43" s="197">
        <f>年中人口!L1243</f>
        <v>5075</v>
      </c>
      <c r="M43" s="198">
        <f>年中人口!M1243</f>
        <v>5633</v>
      </c>
      <c r="N43" s="199">
        <f>年中人口!N1243</f>
        <v>5564</v>
      </c>
      <c r="O43" s="224">
        <f>年中人口!O1243</f>
        <v>7530</v>
      </c>
      <c r="P43" s="197">
        <f>年中人口!P1243</f>
        <v>7559</v>
      </c>
      <c r="Q43" s="197">
        <f>年中人口!Q1243</f>
        <v>6096</v>
      </c>
      <c r="R43" s="197">
        <f>年中人口!R1243</f>
        <v>5839</v>
      </c>
      <c r="S43" s="197">
        <f>年中人口!S1243</f>
        <v>5886</v>
      </c>
      <c r="T43" s="197">
        <f>年中人口!T1243</f>
        <v>4910</v>
      </c>
      <c r="U43" s="197">
        <f>年中人口!U1243</f>
        <v>4153</v>
      </c>
      <c r="V43" s="197">
        <f>年中人口!V1243</f>
        <v>2376</v>
      </c>
      <c r="W43" s="197">
        <f>年中人口!W1243</f>
        <v>1780</v>
      </c>
      <c r="X43" s="197">
        <f>年中人口!X1243</f>
        <v>1320</v>
      </c>
      <c r="Y43" s="197">
        <f>年中人口!Y1243</f>
        <v>920</v>
      </c>
      <c r="Z43" s="197">
        <f>年中人口!Z1243</f>
        <v>549</v>
      </c>
      <c r="AA43" s="197">
        <f>年中人口!AA1243</f>
        <v>184</v>
      </c>
      <c r="AB43" s="197">
        <f>年中人口!AB1243</f>
        <v>44</v>
      </c>
      <c r="AC43" s="197">
        <f>年中人口!AC1243</f>
        <v>6</v>
      </c>
    </row>
    <row r="44" spans="1:29" ht="14.45" customHeight="1">
      <c r="A44" s="291" t="s">
        <v>399</v>
      </c>
      <c r="B44" s="80" t="s">
        <v>456</v>
      </c>
      <c r="C44" s="197">
        <f>SUM(D44:E44,J44:AC44)</f>
        <v>39010</v>
      </c>
      <c r="D44" s="197">
        <f>年中人口!D1244</f>
        <v>478</v>
      </c>
      <c r="E44" s="197">
        <f>年中人口!E1244</f>
        <v>1824</v>
      </c>
      <c r="F44" s="197">
        <f>年中人口!F1244</f>
        <v>487</v>
      </c>
      <c r="G44" s="197">
        <f>年中人口!G1244</f>
        <v>502</v>
      </c>
      <c r="H44" s="197">
        <f>年中人口!H1244</f>
        <v>464</v>
      </c>
      <c r="I44" s="197">
        <f>年中人口!I1244</f>
        <v>371</v>
      </c>
      <c r="J44" s="197">
        <f>年中人口!J1244</f>
        <v>1652</v>
      </c>
      <c r="K44" s="197">
        <f>年中人口!K1244</f>
        <v>1892</v>
      </c>
      <c r="L44" s="197">
        <f>年中人口!L1244</f>
        <v>2682</v>
      </c>
      <c r="M44" s="198">
        <f>年中人口!M1244</f>
        <v>2884</v>
      </c>
      <c r="N44" s="199">
        <f>年中人口!N1244</f>
        <v>2835</v>
      </c>
      <c r="O44" s="224">
        <f>年中人口!O1244</f>
        <v>3741</v>
      </c>
      <c r="P44" s="197">
        <f>年中人口!P1244</f>
        <v>3939</v>
      </c>
      <c r="Q44" s="197">
        <f>年中人口!Q1244</f>
        <v>3263</v>
      </c>
      <c r="R44" s="197">
        <f>年中人口!R1244</f>
        <v>3008</v>
      </c>
      <c r="S44" s="197">
        <f>年中人口!S1244</f>
        <v>2981</v>
      </c>
      <c r="T44" s="197">
        <f>年中人口!T1244</f>
        <v>2443</v>
      </c>
      <c r="U44" s="197">
        <f>年中人口!U1244</f>
        <v>2016</v>
      </c>
      <c r="V44" s="197">
        <f>年中人口!V1244</f>
        <v>1163</v>
      </c>
      <c r="W44" s="197">
        <f>年中人口!W1244</f>
        <v>848</v>
      </c>
      <c r="X44" s="197">
        <f>年中人口!X1244</f>
        <v>584</v>
      </c>
      <c r="Y44" s="197">
        <f>年中人口!Y1244</f>
        <v>420</v>
      </c>
      <c r="Z44" s="197">
        <f>年中人口!Z1244</f>
        <v>265</v>
      </c>
      <c r="AA44" s="197">
        <f>年中人口!AA1244</f>
        <v>78</v>
      </c>
      <c r="AB44" s="197">
        <f>年中人口!AB1244</f>
        <v>10</v>
      </c>
      <c r="AC44" s="197">
        <f>年中人口!AC1244</f>
        <v>4</v>
      </c>
    </row>
    <row r="45" spans="1:29" ht="14.45" customHeight="1">
      <c r="A45" s="291"/>
      <c r="B45" s="80" t="s">
        <v>457</v>
      </c>
      <c r="C45" s="197">
        <f>SUM(D45:E45,J45:AC45)</f>
        <v>37567</v>
      </c>
      <c r="D45" s="197">
        <f>年中人口!D1245</f>
        <v>434</v>
      </c>
      <c r="E45" s="197">
        <f>年中人口!E1245</f>
        <v>1707</v>
      </c>
      <c r="F45" s="197">
        <f>年中人口!F1245</f>
        <v>452</v>
      </c>
      <c r="G45" s="197">
        <f>年中人口!G1245</f>
        <v>473</v>
      </c>
      <c r="H45" s="197">
        <f>年中人口!H1245</f>
        <v>450</v>
      </c>
      <c r="I45" s="197">
        <f>年中人口!I1245</f>
        <v>332</v>
      </c>
      <c r="J45" s="197">
        <f>年中人口!J1245</f>
        <v>1536</v>
      </c>
      <c r="K45" s="197">
        <f>年中人口!K1245</f>
        <v>1630</v>
      </c>
      <c r="L45" s="197">
        <f>年中人口!L1245</f>
        <v>2393</v>
      </c>
      <c r="M45" s="198">
        <f>年中人口!M1245</f>
        <v>2749</v>
      </c>
      <c r="N45" s="199">
        <f>年中人口!N1245</f>
        <v>2729</v>
      </c>
      <c r="O45" s="224">
        <f>年中人口!O1245</f>
        <v>3789</v>
      </c>
      <c r="P45" s="197">
        <f>年中人口!P1245</f>
        <v>3620</v>
      </c>
      <c r="Q45" s="197">
        <f>年中人口!Q1245</f>
        <v>2833</v>
      </c>
      <c r="R45" s="197">
        <f>年中人口!R1245</f>
        <v>2831</v>
      </c>
      <c r="S45" s="197">
        <f>年中人口!S1245</f>
        <v>2905</v>
      </c>
      <c r="T45" s="197">
        <f>年中人口!T1245</f>
        <v>2467</v>
      </c>
      <c r="U45" s="197">
        <f>年中人口!U1245</f>
        <v>2137</v>
      </c>
      <c r="V45" s="197">
        <f>年中人口!V1245</f>
        <v>1213</v>
      </c>
      <c r="W45" s="197">
        <f>年中人口!W1245</f>
        <v>932</v>
      </c>
      <c r="X45" s="197">
        <f>年中人口!X1245</f>
        <v>736</v>
      </c>
      <c r="Y45" s="197">
        <f>年中人口!Y1245</f>
        <v>500</v>
      </c>
      <c r="Z45" s="197">
        <f>年中人口!Z1245</f>
        <v>284</v>
      </c>
      <c r="AA45" s="197">
        <f>年中人口!AA1245</f>
        <v>106</v>
      </c>
      <c r="AB45" s="197">
        <f>年中人口!AB1245</f>
        <v>34</v>
      </c>
      <c r="AC45" s="197">
        <f>年中人口!AC1245</f>
        <v>2</v>
      </c>
    </row>
    <row r="46" spans="1:29" s="202" customFormat="1" ht="24.95" customHeight="1">
      <c r="A46" s="73" t="s">
        <v>165</v>
      </c>
      <c r="B46" s="74" t="s">
        <v>452</v>
      </c>
      <c r="C46" s="75">
        <f t="shared" ref="C46:C54" si="0">SUM(D46,E46,J46:AC46)</f>
        <v>270624</v>
      </c>
      <c r="D46" s="75">
        <f>年中人口!D1246</f>
        <v>2017</v>
      </c>
      <c r="E46" s="75">
        <f>年中人口!E1246</f>
        <v>8692</v>
      </c>
      <c r="F46" s="75">
        <f>年中人口!F1246</f>
        <v>2069</v>
      </c>
      <c r="G46" s="75">
        <f>年中人口!G1246</f>
        <v>2181</v>
      </c>
      <c r="H46" s="75">
        <f>年中人口!H1246</f>
        <v>2329</v>
      </c>
      <c r="I46" s="75">
        <f>年中人口!I1246</f>
        <v>2113</v>
      </c>
      <c r="J46" s="75">
        <f>年中人口!J1246</f>
        <v>12726</v>
      </c>
      <c r="K46" s="75">
        <f>年中人口!K1246</f>
        <v>16989</v>
      </c>
      <c r="L46" s="75">
        <f>年中人口!L1246</f>
        <v>19793</v>
      </c>
      <c r="M46" s="76">
        <f>年中人口!M1246</f>
        <v>18890</v>
      </c>
      <c r="N46" s="77">
        <f>年中人口!N1246</f>
        <v>17590</v>
      </c>
      <c r="O46" s="221">
        <f>年中人口!O1246</f>
        <v>20482</v>
      </c>
      <c r="P46" s="75">
        <f>年中人口!P1246</f>
        <v>21830</v>
      </c>
      <c r="Q46" s="75">
        <f>年中人口!Q1246</f>
        <v>20328</v>
      </c>
      <c r="R46" s="75">
        <f>年中人口!R1246</f>
        <v>21462</v>
      </c>
      <c r="S46" s="75">
        <f>年中人口!S1246</f>
        <v>20934</v>
      </c>
      <c r="T46" s="75">
        <f>年中人口!T1246</f>
        <v>18698</v>
      </c>
      <c r="U46" s="75">
        <f>年中人口!U1246</f>
        <v>16308</v>
      </c>
      <c r="V46" s="75">
        <f>年中人口!V1246</f>
        <v>10458</v>
      </c>
      <c r="W46" s="75">
        <f>年中人口!W1246</f>
        <v>8100</v>
      </c>
      <c r="X46" s="75">
        <f>年中人口!X1246</f>
        <v>6760</v>
      </c>
      <c r="Y46" s="75">
        <f>年中人口!Y1246</f>
        <v>4713</v>
      </c>
      <c r="Z46" s="75">
        <f>年中人口!Z1246</f>
        <v>2726</v>
      </c>
      <c r="AA46" s="75">
        <f>年中人口!AA1246</f>
        <v>931</v>
      </c>
      <c r="AB46" s="75">
        <f>年中人口!AB1246</f>
        <v>167</v>
      </c>
      <c r="AC46" s="75">
        <f>年中人口!AC1246</f>
        <v>30</v>
      </c>
    </row>
    <row r="47" spans="1:29" s="202" customFormat="1" ht="14.45" customHeight="1">
      <c r="A47" s="292" t="s">
        <v>103</v>
      </c>
      <c r="B47" s="74" t="s">
        <v>453</v>
      </c>
      <c r="C47" s="75">
        <f t="shared" si="0"/>
        <v>132160</v>
      </c>
      <c r="D47" s="75">
        <f>年中人口!D1247</f>
        <v>1040</v>
      </c>
      <c r="E47" s="75">
        <f>年中人口!E1247</f>
        <v>4567</v>
      </c>
      <c r="F47" s="75">
        <f>年中人口!F1247</f>
        <v>1079</v>
      </c>
      <c r="G47" s="75">
        <f>年中人口!G1247</f>
        <v>1144</v>
      </c>
      <c r="H47" s="75">
        <f>年中人口!H1247</f>
        <v>1226</v>
      </c>
      <c r="I47" s="75">
        <f>年中人口!I1247</f>
        <v>1118</v>
      </c>
      <c r="J47" s="75">
        <f>年中人口!J1247</f>
        <v>6653</v>
      </c>
      <c r="K47" s="75">
        <f>年中人口!K1247</f>
        <v>8915</v>
      </c>
      <c r="L47" s="75">
        <f>年中人口!L1247</f>
        <v>10222</v>
      </c>
      <c r="M47" s="76">
        <f>年中人口!M1247</f>
        <v>9856</v>
      </c>
      <c r="N47" s="77">
        <f>年中人口!N1247</f>
        <v>8967</v>
      </c>
      <c r="O47" s="221">
        <f>年中人口!O1247</f>
        <v>10046</v>
      </c>
      <c r="P47" s="75">
        <f>年中人口!P1247</f>
        <v>10237</v>
      </c>
      <c r="Q47" s="75">
        <f>年中人口!Q1247</f>
        <v>9295</v>
      </c>
      <c r="R47" s="75">
        <f>年中人口!R1247</f>
        <v>10231</v>
      </c>
      <c r="S47" s="75">
        <f>年中人口!S1247</f>
        <v>10171</v>
      </c>
      <c r="T47" s="75">
        <f>年中人口!T1247</f>
        <v>9044</v>
      </c>
      <c r="U47" s="75">
        <f>年中人口!U1247</f>
        <v>7769</v>
      </c>
      <c r="V47" s="75">
        <f>年中人口!V1247</f>
        <v>4837</v>
      </c>
      <c r="W47" s="75">
        <f>年中人口!W1247</f>
        <v>3611</v>
      </c>
      <c r="X47" s="75">
        <f>年中人口!X1247</f>
        <v>2864</v>
      </c>
      <c r="Y47" s="75">
        <f>年中人口!Y1247</f>
        <v>2051</v>
      </c>
      <c r="Z47" s="75">
        <f>年中人口!Z1247</f>
        <v>1269</v>
      </c>
      <c r="AA47" s="75">
        <f>年中人口!AA1247</f>
        <v>428</v>
      </c>
      <c r="AB47" s="75">
        <f>年中人口!AB1247</f>
        <v>72</v>
      </c>
      <c r="AC47" s="75">
        <f>年中人口!AC1247</f>
        <v>15</v>
      </c>
    </row>
    <row r="48" spans="1:29" s="202" customFormat="1" ht="14.45" customHeight="1">
      <c r="A48" s="292"/>
      <c r="B48" s="74" t="s">
        <v>454</v>
      </c>
      <c r="C48" s="75">
        <f t="shared" si="0"/>
        <v>138464</v>
      </c>
      <c r="D48" s="75">
        <f>年中人口!D1248</f>
        <v>977</v>
      </c>
      <c r="E48" s="75">
        <f>年中人口!E1248</f>
        <v>4125</v>
      </c>
      <c r="F48" s="75">
        <f>年中人口!F1248</f>
        <v>990</v>
      </c>
      <c r="G48" s="75">
        <f>年中人口!G1248</f>
        <v>1037</v>
      </c>
      <c r="H48" s="75">
        <f>年中人口!H1248</f>
        <v>1103</v>
      </c>
      <c r="I48" s="75">
        <f>年中人口!I1248</f>
        <v>995</v>
      </c>
      <c r="J48" s="75">
        <f>年中人口!J1248</f>
        <v>6073</v>
      </c>
      <c r="K48" s="75">
        <f>年中人口!K1248</f>
        <v>8074</v>
      </c>
      <c r="L48" s="75">
        <f>年中人口!L1248</f>
        <v>9571</v>
      </c>
      <c r="M48" s="76">
        <f>年中人口!M1248</f>
        <v>9034</v>
      </c>
      <c r="N48" s="77">
        <f>年中人口!N1248</f>
        <v>8623</v>
      </c>
      <c r="O48" s="221">
        <f>年中人口!O1248</f>
        <v>10436</v>
      </c>
      <c r="P48" s="75">
        <f>年中人口!P1248</f>
        <v>11593</v>
      </c>
      <c r="Q48" s="75">
        <f>年中人口!Q1248</f>
        <v>11033</v>
      </c>
      <c r="R48" s="75">
        <f>年中人口!R1248</f>
        <v>11231</v>
      </c>
      <c r="S48" s="75">
        <f>年中人口!S1248</f>
        <v>10763</v>
      </c>
      <c r="T48" s="75">
        <f>年中人口!T1248</f>
        <v>9654</v>
      </c>
      <c r="U48" s="75">
        <f>年中人口!U1248</f>
        <v>8539</v>
      </c>
      <c r="V48" s="75">
        <f>年中人口!V1248</f>
        <v>5621</v>
      </c>
      <c r="W48" s="75">
        <f>年中人口!W1248</f>
        <v>4489</v>
      </c>
      <c r="X48" s="75">
        <f>年中人口!X1248</f>
        <v>3896</v>
      </c>
      <c r="Y48" s="75">
        <f>年中人口!Y1248</f>
        <v>2662</v>
      </c>
      <c r="Z48" s="75">
        <f>年中人口!Z1248</f>
        <v>1457</v>
      </c>
      <c r="AA48" s="75">
        <f>年中人口!AA1248</f>
        <v>503</v>
      </c>
      <c r="AB48" s="75">
        <f>年中人口!AB1248</f>
        <v>95</v>
      </c>
      <c r="AC48" s="75">
        <f>年中人口!AC1248</f>
        <v>15</v>
      </c>
    </row>
    <row r="49" spans="1:29" s="206" customFormat="1" ht="24.95" customHeight="1">
      <c r="A49" s="79" t="s">
        <v>1265</v>
      </c>
      <c r="B49" s="80" t="s">
        <v>1282</v>
      </c>
      <c r="C49" s="203">
        <f t="shared" si="0"/>
        <v>123135</v>
      </c>
      <c r="D49" s="203">
        <f>年中人口!D1249</f>
        <v>859</v>
      </c>
      <c r="E49" s="203">
        <f>年中人口!E1249</f>
        <v>3858</v>
      </c>
      <c r="F49" s="203">
        <f>年中人口!F1249</f>
        <v>901</v>
      </c>
      <c r="G49" s="203">
        <f>年中人口!G1249</f>
        <v>980</v>
      </c>
      <c r="H49" s="203">
        <f>年中人口!H1249</f>
        <v>1040</v>
      </c>
      <c r="I49" s="203">
        <f>年中人口!I1249</f>
        <v>937</v>
      </c>
      <c r="J49" s="203">
        <f>年中人口!J1249</f>
        <v>5477</v>
      </c>
      <c r="K49" s="203">
        <f>年中人口!K1249</f>
        <v>7641</v>
      </c>
      <c r="L49" s="203">
        <f>年中人口!L1249</f>
        <v>9024</v>
      </c>
      <c r="M49" s="204">
        <f>年中人口!M1249</f>
        <v>8642</v>
      </c>
      <c r="N49" s="205">
        <f>年中人口!N1249</f>
        <v>8071</v>
      </c>
      <c r="O49" s="222">
        <f>年中人口!O1249</f>
        <v>9030</v>
      </c>
      <c r="P49" s="203">
        <f>年中人口!P1249</f>
        <v>9353</v>
      </c>
      <c r="Q49" s="203">
        <f>年中人口!Q1249</f>
        <v>9021</v>
      </c>
      <c r="R49" s="203">
        <f>年中人口!R1249</f>
        <v>9817</v>
      </c>
      <c r="S49" s="203">
        <f>年中人口!S1249</f>
        <v>9641</v>
      </c>
      <c r="T49" s="203">
        <f>年中人口!T1249</f>
        <v>8695</v>
      </c>
      <c r="U49" s="203">
        <f>年中人口!U1249</f>
        <v>7587</v>
      </c>
      <c r="V49" s="203">
        <f>年中人口!V1249</f>
        <v>4929</v>
      </c>
      <c r="W49" s="203">
        <f>年中人口!W1249</f>
        <v>3972</v>
      </c>
      <c r="X49" s="203">
        <f>年中人口!X1249</f>
        <v>3306</v>
      </c>
      <c r="Y49" s="203">
        <f>年中人口!Y1249</f>
        <v>2291</v>
      </c>
      <c r="Z49" s="203">
        <f>年中人口!Z1249</f>
        <v>1365</v>
      </c>
      <c r="AA49" s="203">
        <f>年中人口!AA1249</f>
        <v>460</v>
      </c>
      <c r="AB49" s="203">
        <f>年中人口!AB1249</f>
        <v>81</v>
      </c>
      <c r="AC49" s="203">
        <f>年中人口!AC1249</f>
        <v>15</v>
      </c>
    </row>
    <row r="50" spans="1:29" s="206" customFormat="1" ht="14.45" customHeight="1">
      <c r="A50" s="291" t="s">
        <v>1266</v>
      </c>
      <c r="B50" s="80" t="s">
        <v>1283</v>
      </c>
      <c r="C50" s="203">
        <f t="shared" si="0"/>
        <v>59670</v>
      </c>
      <c r="D50" s="203">
        <f>年中人口!D1250</f>
        <v>439</v>
      </c>
      <c r="E50" s="203">
        <f>年中人口!E1250</f>
        <v>2041</v>
      </c>
      <c r="F50" s="203">
        <f>年中人口!F1250</f>
        <v>472</v>
      </c>
      <c r="G50" s="203">
        <f>年中人口!G1250</f>
        <v>520</v>
      </c>
      <c r="H50" s="203">
        <f>年中人口!H1250</f>
        <v>549</v>
      </c>
      <c r="I50" s="203">
        <f>年中人口!I1250</f>
        <v>500</v>
      </c>
      <c r="J50" s="203">
        <f>年中人口!J1250</f>
        <v>2831</v>
      </c>
      <c r="K50" s="203">
        <f>年中人口!K1250</f>
        <v>3865</v>
      </c>
      <c r="L50" s="203">
        <f>年中人口!L1250</f>
        <v>4634</v>
      </c>
      <c r="M50" s="204">
        <f>年中人口!M1250</f>
        <v>4521</v>
      </c>
      <c r="N50" s="205">
        <f>年中人口!N1250</f>
        <v>4101</v>
      </c>
      <c r="O50" s="222">
        <f>年中人口!O1250</f>
        <v>4451</v>
      </c>
      <c r="P50" s="203">
        <f>年中人口!P1250</f>
        <v>4373</v>
      </c>
      <c r="Q50" s="203">
        <f>年中人口!Q1250</f>
        <v>4065</v>
      </c>
      <c r="R50" s="203">
        <f>年中人口!R1250</f>
        <v>4618</v>
      </c>
      <c r="S50" s="203">
        <f>年中人口!S1250</f>
        <v>4627</v>
      </c>
      <c r="T50" s="203">
        <f>年中人口!T1250</f>
        <v>4209</v>
      </c>
      <c r="U50" s="203">
        <f>年中人口!U1250</f>
        <v>3562</v>
      </c>
      <c r="V50" s="203">
        <f>年中人口!V1250</f>
        <v>2227</v>
      </c>
      <c r="W50" s="203">
        <f>年中人口!W1250</f>
        <v>1725</v>
      </c>
      <c r="X50" s="203">
        <f>年中人口!X1250</f>
        <v>1409</v>
      </c>
      <c r="Y50" s="203">
        <f>年中人口!Y1250</f>
        <v>1025</v>
      </c>
      <c r="Z50" s="203">
        <f>年中人口!Z1250</f>
        <v>689</v>
      </c>
      <c r="AA50" s="203">
        <f>年中人口!AA1250</f>
        <v>217</v>
      </c>
      <c r="AB50" s="203">
        <f>年中人口!AB1250</f>
        <v>33</v>
      </c>
      <c r="AC50" s="203">
        <f>年中人口!AC1250</f>
        <v>8</v>
      </c>
    </row>
    <row r="51" spans="1:29" s="206" customFormat="1" ht="14.45" customHeight="1">
      <c r="A51" s="291"/>
      <c r="B51" s="80" t="s">
        <v>1284</v>
      </c>
      <c r="C51" s="203">
        <f t="shared" si="0"/>
        <v>63465</v>
      </c>
      <c r="D51" s="203">
        <f>年中人口!D1251</f>
        <v>420</v>
      </c>
      <c r="E51" s="203">
        <f>年中人口!E1251</f>
        <v>1817</v>
      </c>
      <c r="F51" s="203">
        <f>年中人口!F1251</f>
        <v>429</v>
      </c>
      <c r="G51" s="203">
        <f>年中人口!G1251</f>
        <v>460</v>
      </c>
      <c r="H51" s="203">
        <f>年中人口!H1251</f>
        <v>491</v>
      </c>
      <c r="I51" s="203">
        <f>年中人口!I1251</f>
        <v>437</v>
      </c>
      <c r="J51" s="203">
        <f>年中人口!J1251</f>
        <v>2646</v>
      </c>
      <c r="K51" s="203">
        <f>年中人口!K1251</f>
        <v>3776</v>
      </c>
      <c r="L51" s="203">
        <f>年中人口!L1251</f>
        <v>4390</v>
      </c>
      <c r="M51" s="204">
        <f>年中人口!M1251</f>
        <v>4121</v>
      </c>
      <c r="N51" s="205">
        <f>年中人口!N1251</f>
        <v>3970</v>
      </c>
      <c r="O51" s="222">
        <f>年中人口!O1251</f>
        <v>4579</v>
      </c>
      <c r="P51" s="203">
        <f>年中人口!P1251</f>
        <v>4980</v>
      </c>
      <c r="Q51" s="203">
        <f>年中人口!Q1251</f>
        <v>4956</v>
      </c>
      <c r="R51" s="203">
        <f>年中人口!R1251</f>
        <v>5199</v>
      </c>
      <c r="S51" s="203">
        <f>年中人口!S1251</f>
        <v>5014</v>
      </c>
      <c r="T51" s="203">
        <f>年中人口!T1251</f>
        <v>4486</v>
      </c>
      <c r="U51" s="203">
        <f>年中人口!U1251</f>
        <v>4025</v>
      </c>
      <c r="V51" s="203">
        <f>年中人口!V1251</f>
        <v>2702</v>
      </c>
      <c r="W51" s="203">
        <f>年中人口!W1251</f>
        <v>2247</v>
      </c>
      <c r="X51" s="203">
        <f>年中人口!X1251</f>
        <v>1897</v>
      </c>
      <c r="Y51" s="203">
        <f>年中人口!Y1251</f>
        <v>1266</v>
      </c>
      <c r="Z51" s="203">
        <f>年中人口!Z1251</f>
        <v>676</v>
      </c>
      <c r="AA51" s="203">
        <f>年中人口!AA1251</f>
        <v>243</v>
      </c>
      <c r="AB51" s="203">
        <f>年中人口!AB1251</f>
        <v>48</v>
      </c>
      <c r="AC51" s="203">
        <f>年中人口!AC1251</f>
        <v>7</v>
      </c>
    </row>
    <row r="52" spans="1:29" s="206" customFormat="1" ht="24.95" customHeight="1">
      <c r="A52" s="207" t="s">
        <v>166</v>
      </c>
      <c r="B52" s="80" t="s">
        <v>1282</v>
      </c>
      <c r="C52" s="203">
        <f t="shared" si="0"/>
        <v>147489</v>
      </c>
      <c r="D52" s="203">
        <f>年中人口!D1252</f>
        <v>1158</v>
      </c>
      <c r="E52" s="203">
        <f>年中人口!E1252</f>
        <v>4834</v>
      </c>
      <c r="F52" s="203">
        <f>年中人口!F1252</f>
        <v>1168</v>
      </c>
      <c r="G52" s="203">
        <f>年中人口!G1252</f>
        <v>1201</v>
      </c>
      <c r="H52" s="203">
        <f>年中人口!H1252</f>
        <v>1289</v>
      </c>
      <c r="I52" s="203">
        <f>年中人口!I1252</f>
        <v>1176</v>
      </c>
      <c r="J52" s="203">
        <f>年中人口!J1252</f>
        <v>7249</v>
      </c>
      <c r="K52" s="203">
        <f>年中人口!K1252</f>
        <v>9348</v>
      </c>
      <c r="L52" s="203">
        <f>年中人口!L1252</f>
        <v>10769</v>
      </c>
      <c r="M52" s="204">
        <f>年中人口!M1252</f>
        <v>10248</v>
      </c>
      <c r="N52" s="205">
        <f>年中人口!N1252</f>
        <v>9519</v>
      </c>
      <c r="O52" s="222">
        <f>年中人口!O1252</f>
        <v>11452</v>
      </c>
      <c r="P52" s="203">
        <f>年中人口!P1252</f>
        <v>12477</v>
      </c>
      <c r="Q52" s="203">
        <f>年中人口!Q1252</f>
        <v>11307</v>
      </c>
      <c r="R52" s="203">
        <f>年中人口!R1252</f>
        <v>11645</v>
      </c>
      <c r="S52" s="203">
        <f>年中人口!S1252</f>
        <v>11293</v>
      </c>
      <c r="T52" s="203">
        <f>年中人口!T1252</f>
        <v>10003</v>
      </c>
      <c r="U52" s="203">
        <f>年中人口!U1252</f>
        <v>8721</v>
      </c>
      <c r="V52" s="203">
        <f>年中人口!V1252</f>
        <v>5529</v>
      </c>
      <c r="W52" s="203">
        <f>年中人口!W1252</f>
        <v>4128</v>
      </c>
      <c r="X52" s="203">
        <f>年中人口!X1252</f>
        <v>3454</v>
      </c>
      <c r="Y52" s="203">
        <f>年中人口!Y1252</f>
        <v>2422</v>
      </c>
      <c r="Z52" s="203">
        <f>年中人口!Z1252</f>
        <v>1361</v>
      </c>
      <c r="AA52" s="203">
        <f>年中人口!AA1252</f>
        <v>471</v>
      </c>
      <c r="AB52" s="203">
        <f>年中人口!AB1252</f>
        <v>86</v>
      </c>
      <c r="AC52" s="203">
        <f>年中人口!AC1252</f>
        <v>15</v>
      </c>
    </row>
    <row r="53" spans="1:29" s="206" customFormat="1" ht="14.45" customHeight="1">
      <c r="A53" s="291" t="s">
        <v>1267</v>
      </c>
      <c r="B53" s="80" t="s">
        <v>1283</v>
      </c>
      <c r="C53" s="203">
        <f t="shared" si="0"/>
        <v>72490</v>
      </c>
      <c r="D53" s="203">
        <f>年中人口!D1253</f>
        <v>601</v>
      </c>
      <c r="E53" s="203">
        <f>年中人口!E1253</f>
        <v>2526</v>
      </c>
      <c r="F53" s="203">
        <f>年中人口!F1253</f>
        <v>607</v>
      </c>
      <c r="G53" s="203">
        <f>年中人口!G1253</f>
        <v>624</v>
      </c>
      <c r="H53" s="203">
        <f>年中人口!H1253</f>
        <v>677</v>
      </c>
      <c r="I53" s="203">
        <f>年中人口!I1253</f>
        <v>618</v>
      </c>
      <c r="J53" s="203">
        <f>年中人口!J1253</f>
        <v>3822</v>
      </c>
      <c r="K53" s="203">
        <f>年中人口!K1253</f>
        <v>5050</v>
      </c>
      <c r="L53" s="203">
        <f>年中人口!L1253</f>
        <v>5588</v>
      </c>
      <c r="M53" s="204">
        <f>年中人口!M1253</f>
        <v>5335</v>
      </c>
      <c r="N53" s="205">
        <f>年中人口!N1253</f>
        <v>4866</v>
      </c>
      <c r="O53" s="222">
        <f>年中人口!O1253</f>
        <v>5595</v>
      </c>
      <c r="P53" s="203">
        <f>年中人口!P1253</f>
        <v>5864</v>
      </c>
      <c r="Q53" s="203">
        <f>年中人口!Q1253</f>
        <v>5230</v>
      </c>
      <c r="R53" s="203">
        <f>年中人口!R1253</f>
        <v>5613</v>
      </c>
      <c r="S53" s="203">
        <f>年中人口!S1253</f>
        <v>5544</v>
      </c>
      <c r="T53" s="203">
        <f>年中人口!T1253</f>
        <v>4835</v>
      </c>
      <c r="U53" s="203">
        <f>年中人口!U1253</f>
        <v>4207</v>
      </c>
      <c r="V53" s="203">
        <f>年中人口!V1253</f>
        <v>2610</v>
      </c>
      <c r="W53" s="203">
        <f>年中人口!W1253</f>
        <v>1886</v>
      </c>
      <c r="X53" s="203">
        <f>年中人口!X1253</f>
        <v>1455</v>
      </c>
      <c r="Y53" s="203">
        <f>年中人口!Y1253</f>
        <v>1026</v>
      </c>
      <c r="Z53" s="203">
        <f>年中人口!Z1253</f>
        <v>580</v>
      </c>
      <c r="AA53" s="203">
        <f>年中人口!AA1253</f>
        <v>211</v>
      </c>
      <c r="AB53" s="203">
        <f>年中人口!AB1253</f>
        <v>39</v>
      </c>
      <c r="AC53" s="203">
        <f>年中人口!AC1253</f>
        <v>7</v>
      </c>
    </row>
    <row r="54" spans="1:29" s="206" customFormat="1" ht="14.45" customHeight="1">
      <c r="A54" s="291"/>
      <c r="B54" s="80" t="s">
        <v>1284</v>
      </c>
      <c r="C54" s="203">
        <f t="shared" si="0"/>
        <v>74999</v>
      </c>
      <c r="D54" s="203">
        <f>年中人口!D1254</f>
        <v>557</v>
      </c>
      <c r="E54" s="203">
        <f>年中人口!E1254</f>
        <v>2308</v>
      </c>
      <c r="F54" s="203">
        <f>年中人口!F1254</f>
        <v>561</v>
      </c>
      <c r="G54" s="203">
        <f>年中人口!G1254</f>
        <v>577</v>
      </c>
      <c r="H54" s="203">
        <f>年中人口!H1254</f>
        <v>612</v>
      </c>
      <c r="I54" s="203">
        <f>年中人口!I1254</f>
        <v>558</v>
      </c>
      <c r="J54" s="203">
        <f>年中人口!J1254</f>
        <v>3427</v>
      </c>
      <c r="K54" s="203">
        <f>年中人口!K1254</f>
        <v>4298</v>
      </c>
      <c r="L54" s="203">
        <f>年中人口!L1254</f>
        <v>5181</v>
      </c>
      <c r="M54" s="204">
        <f>年中人口!M1254</f>
        <v>4913</v>
      </c>
      <c r="N54" s="205">
        <f>年中人口!N1254</f>
        <v>4653</v>
      </c>
      <c r="O54" s="222">
        <f>年中人口!O1254</f>
        <v>5857</v>
      </c>
      <c r="P54" s="203">
        <f>年中人口!P1254</f>
        <v>6613</v>
      </c>
      <c r="Q54" s="203">
        <f>年中人口!Q1254</f>
        <v>6077</v>
      </c>
      <c r="R54" s="203">
        <f>年中人口!R1254</f>
        <v>6032</v>
      </c>
      <c r="S54" s="203">
        <f>年中人口!S1254</f>
        <v>5749</v>
      </c>
      <c r="T54" s="203">
        <f>年中人口!T1254</f>
        <v>5168</v>
      </c>
      <c r="U54" s="203">
        <f>年中人口!U1254</f>
        <v>4514</v>
      </c>
      <c r="V54" s="203">
        <f>年中人口!V1254</f>
        <v>2919</v>
      </c>
      <c r="W54" s="203">
        <f>年中人口!W1254</f>
        <v>2242</v>
      </c>
      <c r="X54" s="203">
        <f>年中人口!X1254</f>
        <v>1999</v>
      </c>
      <c r="Y54" s="203">
        <f>年中人口!Y1254</f>
        <v>1396</v>
      </c>
      <c r="Z54" s="203">
        <f>年中人口!Z1254</f>
        <v>781</v>
      </c>
      <c r="AA54" s="203">
        <f>年中人口!AA1254</f>
        <v>260</v>
      </c>
      <c r="AB54" s="203">
        <f>年中人口!AB1254</f>
        <v>47</v>
      </c>
      <c r="AC54" s="203">
        <f>年中人口!AC1254</f>
        <v>8</v>
      </c>
    </row>
    <row r="55" spans="1:29" s="202" customFormat="1" ht="24.95" customHeight="1">
      <c r="A55" s="73" t="s">
        <v>1268</v>
      </c>
      <c r="B55" s="74" t="s">
        <v>452</v>
      </c>
      <c r="C55" s="75">
        <f>C56+C57</f>
        <v>142788</v>
      </c>
      <c r="D55" s="75">
        <f>年中人口!D1255</f>
        <v>1479</v>
      </c>
      <c r="E55" s="75">
        <f>年中人口!E1255</f>
        <v>5301</v>
      </c>
      <c r="F55" s="75">
        <f>年中人口!F1255</f>
        <v>1494</v>
      </c>
      <c r="G55" s="75">
        <f>年中人口!G1255</f>
        <v>1461</v>
      </c>
      <c r="H55" s="75">
        <f>年中人口!H1255</f>
        <v>1324</v>
      </c>
      <c r="I55" s="75">
        <f>年中人口!I1255</f>
        <v>1022</v>
      </c>
      <c r="J55" s="75">
        <f>年中人口!J1255</f>
        <v>4198</v>
      </c>
      <c r="K55" s="75">
        <f>年中人口!K1255</f>
        <v>4503</v>
      </c>
      <c r="L55" s="75">
        <f>年中人口!L1255</f>
        <v>8314</v>
      </c>
      <c r="M55" s="76">
        <f>年中人口!M1255</f>
        <v>12379</v>
      </c>
      <c r="N55" s="77">
        <f>年中人口!N1255</f>
        <v>11121</v>
      </c>
      <c r="O55" s="75">
        <f>年中人口!O1255</f>
        <v>11620</v>
      </c>
      <c r="P55" s="75">
        <f>年中人口!P1255</f>
        <v>11032</v>
      </c>
      <c r="Q55" s="75">
        <f>年中人口!Q1255</f>
        <v>10675</v>
      </c>
      <c r="R55" s="75">
        <f>年中人口!R1255</f>
        <v>11945</v>
      </c>
      <c r="S55" s="75">
        <f>年中人口!S1255</f>
        <v>12783</v>
      </c>
      <c r="T55" s="75">
        <f>年中人口!T1255</f>
        <v>12470</v>
      </c>
      <c r="U55" s="75">
        <f>年中人口!U1255</f>
        <v>9194</v>
      </c>
      <c r="V55" s="75">
        <f>年中人口!V1255</f>
        <v>4878</v>
      </c>
      <c r="W55" s="75">
        <f>年中人口!W1255</f>
        <v>3630</v>
      </c>
      <c r="X55" s="75">
        <f>年中人口!X1255</f>
        <v>3115</v>
      </c>
      <c r="Y55" s="75">
        <f>年中人口!Y1255</f>
        <v>2203</v>
      </c>
      <c r="Z55" s="75">
        <f>年中人口!Z1255</f>
        <v>1164</v>
      </c>
      <c r="AA55" s="75">
        <f>年中人口!AA1255</f>
        <v>571</v>
      </c>
      <c r="AB55" s="75">
        <f>年中人口!AB1255</f>
        <v>162</v>
      </c>
      <c r="AC55" s="75">
        <f>年中人口!AC1255</f>
        <v>51</v>
      </c>
    </row>
    <row r="56" spans="1:29" s="202" customFormat="1" ht="14.45" customHeight="1">
      <c r="A56" s="292" t="s">
        <v>1296</v>
      </c>
      <c r="B56" s="74" t="s">
        <v>453</v>
      </c>
      <c r="C56" s="75">
        <f>SUM(D56,E56,J56:AC56)</f>
        <v>72475</v>
      </c>
      <c r="D56" s="75">
        <f>年中人口!D1256</f>
        <v>777</v>
      </c>
      <c r="E56" s="75">
        <f>年中人口!E1256</f>
        <v>2756</v>
      </c>
      <c r="F56" s="75">
        <f>年中人口!F1256</f>
        <v>772</v>
      </c>
      <c r="G56" s="75">
        <f>年中人口!G1256</f>
        <v>748</v>
      </c>
      <c r="H56" s="75">
        <f>年中人口!H1256</f>
        <v>698</v>
      </c>
      <c r="I56" s="75">
        <f>年中人口!I1256</f>
        <v>538</v>
      </c>
      <c r="J56" s="75">
        <f>年中人口!J1256</f>
        <v>2182</v>
      </c>
      <c r="K56" s="75">
        <f>年中人口!K1256</f>
        <v>2350</v>
      </c>
      <c r="L56" s="75">
        <f>年中人口!L1256</f>
        <v>4192</v>
      </c>
      <c r="M56" s="76">
        <f>年中人口!M1256</f>
        <v>6143</v>
      </c>
      <c r="N56" s="77">
        <f>年中人口!N1256</f>
        <v>5676</v>
      </c>
      <c r="O56" s="75">
        <f>年中人口!O1256</f>
        <v>5728</v>
      </c>
      <c r="P56" s="75">
        <f>年中人口!P1256</f>
        <v>5357</v>
      </c>
      <c r="Q56" s="75">
        <f>年中人口!Q1256</f>
        <v>5495</v>
      </c>
      <c r="R56" s="75">
        <f>年中人口!R1256</f>
        <v>6238</v>
      </c>
      <c r="S56" s="75">
        <f>年中人口!S1256</f>
        <v>6614</v>
      </c>
      <c r="T56" s="75">
        <f>年中人口!T1256</f>
        <v>6578</v>
      </c>
      <c r="U56" s="75">
        <f>年中人口!U1256</f>
        <v>4780</v>
      </c>
      <c r="V56" s="75">
        <f>年中人口!V1256</f>
        <v>2511</v>
      </c>
      <c r="W56" s="75">
        <f>年中人口!W1256</f>
        <v>1897</v>
      </c>
      <c r="X56" s="75">
        <f>年中人口!X1256</f>
        <v>1571</v>
      </c>
      <c r="Y56" s="75">
        <f>年中人口!Y1256</f>
        <v>1019</v>
      </c>
      <c r="Z56" s="75">
        <f>年中人口!Z1256</f>
        <v>372</v>
      </c>
      <c r="AA56" s="75">
        <f>年中人口!AA1256</f>
        <v>171</v>
      </c>
      <c r="AB56" s="75">
        <f>年中人口!AB1256</f>
        <v>53</v>
      </c>
      <c r="AC56" s="75">
        <f>年中人口!AC1256</f>
        <v>15</v>
      </c>
    </row>
    <row r="57" spans="1:29" s="202" customFormat="1" ht="14.45" customHeight="1">
      <c r="A57" s="296"/>
      <c r="B57" s="74" t="s">
        <v>454</v>
      </c>
      <c r="C57" s="75">
        <f>SUM(D57,E57,J57:AC57)</f>
        <v>70313</v>
      </c>
      <c r="D57" s="75">
        <f>年中人口!D1257</f>
        <v>702</v>
      </c>
      <c r="E57" s="75">
        <f>年中人口!E1257</f>
        <v>2545</v>
      </c>
      <c r="F57" s="75">
        <f>年中人口!F1257</f>
        <v>722</v>
      </c>
      <c r="G57" s="75">
        <f>年中人口!G1257</f>
        <v>713</v>
      </c>
      <c r="H57" s="75">
        <f>年中人口!H1257</f>
        <v>626</v>
      </c>
      <c r="I57" s="75">
        <f>年中人口!I1257</f>
        <v>484</v>
      </c>
      <c r="J57" s="75">
        <f>年中人口!J1257</f>
        <v>2016</v>
      </c>
      <c r="K57" s="75">
        <f>年中人口!K1257</f>
        <v>2153</v>
      </c>
      <c r="L57" s="75">
        <f>年中人口!L1257</f>
        <v>4122</v>
      </c>
      <c r="M57" s="76">
        <f>年中人口!M1257</f>
        <v>6236</v>
      </c>
      <c r="N57" s="77">
        <f>年中人口!N1257</f>
        <v>5445</v>
      </c>
      <c r="O57" s="75">
        <f>年中人口!O1257</f>
        <v>5892</v>
      </c>
      <c r="P57" s="75">
        <f>年中人口!P1257</f>
        <v>5675</v>
      </c>
      <c r="Q57" s="75">
        <f>年中人口!Q1257</f>
        <v>5180</v>
      </c>
      <c r="R57" s="75">
        <f>年中人口!R1257</f>
        <v>5707</v>
      </c>
      <c r="S57" s="75">
        <f>年中人口!S1257</f>
        <v>6169</v>
      </c>
      <c r="T57" s="75">
        <f>年中人口!T1257</f>
        <v>5892</v>
      </c>
      <c r="U57" s="75">
        <f>年中人口!U1257</f>
        <v>4414</v>
      </c>
      <c r="V57" s="75">
        <f>年中人口!V1257</f>
        <v>2367</v>
      </c>
      <c r="W57" s="75">
        <f>年中人口!W1257</f>
        <v>1733</v>
      </c>
      <c r="X57" s="75">
        <f>年中人口!X1257</f>
        <v>1544</v>
      </c>
      <c r="Y57" s="75">
        <f>年中人口!Y1257</f>
        <v>1184</v>
      </c>
      <c r="Z57" s="75">
        <f>年中人口!Z1257</f>
        <v>792</v>
      </c>
      <c r="AA57" s="75">
        <f>年中人口!AA1257</f>
        <v>400</v>
      </c>
      <c r="AB57" s="75">
        <f>年中人口!AB1257</f>
        <v>109</v>
      </c>
      <c r="AC57" s="75">
        <f>年中人口!AC1257</f>
        <v>36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41:A42"/>
    <mergeCell ref="A8:A9"/>
    <mergeCell ref="A11:A12"/>
    <mergeCell ref="A14:A15"/>
    <mergeCell ref="A17:A18"/>
    <mergeCell ref="A29:A30"/>
    <mergeCell ref="A32:A33"/>
    <mergeCell ref="A35:A36"/>
    <mergeCell ref="A38:A39"/>
    <mergeCell ref="A20:A21"/>
    <mergeCell ref="A23:A24"/>
    <mergeCell ref="A26:A27"/>
    <mergeCell ref="A47:A48"/>
    <mergeCell ref="A50:A51"/>
    <mergeCell ref="A53:A54"/>
    <mergeCell ref="A56:A57"/>
    <mergeCell ref="A44:A4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">
    <pageSetUpPr autoPageBreaks="0"/>
  </sheetPr>
  <dimension ref="A1:AC85"/>
  <sheetViews>
    <sheetView showGridLines="0" topLeftCell="A28" zoomScale="75" zoomScaleNormal="75" workbookViewId="0">
      <selection activeCell="E9" sqref="E9"/>
    </sheetView>
  </sheetViews>
  <sheetFormatPr defaultColWidth="9" defaultRowHeight="15.75"/>
  <cols>
    <col min="1" max="1" width="21.7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478</v>
      </c>
      <c r="AA5" s="189" t="s">
        <v>479</v>
      </c>
      <c r="AB5" s="189" t="s">
        <v>480</v>
      </c>
      <c r="AC5" s="189" t="s">
        <v>427</v>
      </c>
    </row>
    <row r="6" spans="1:29" ht="18.95" customHeight="1" thickBot="1">
      <c r="A6" s="190" t="s">
        <v>481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2" customFormat="1" ht="30" customHeight="1">
      <c r="A7" s="73" t="s">
        <v>125</v>
      </c>
      <c r="B7" s="74" t="s">
        <v>452</v>
      </c>
      <c r="C7" s="75">
        <f>C8+C9</f>
        <v>130261</v>
      </c>
      <c r="D7" s="75">
        <f>年中人口!D1264</f>
        <v>1325</v>
      </c>
      <c r="E7" s="75">
        <f>年中人口!E1264</f>
        <v>4773</v>
      </c>
      <c r="F7" s="75">
        <f>年中人口!F1264</f>
        <v>1339</v>
      </c>
      <c r="G7" s="75">
        <f>年中人口!G1264</f>
        <v>1322</v>
      </c>
      <c r="H7" s="75">
        <f>年中人口!H1264</f>
        <v>1191</v>
      </c>
      <c r="I7" s="75">
        <f>年中人口!I1264</f>
        <v>921</v>
      </c>
      <c r="J7" s="75">
        <f>年中人口!J1264</f>
        <v>3752</v>
      </c>
      <c r="K7" s="75">
        <f>年中人口!K1264</f>
        <v>4047</v>
      </c>
      <c r="L7" s="75">
        <f>年中人口!L1264</f>
        <v>7593</v>
      </c>
      <c r="M7" s="262">
        <f>年中人口!M1264</f>
        <v>11463</v>
      </c>
      <c r="N7" s="263">
        <f>年中人口!N1264</f>
        <v>10203</v>
      </c>
      <c r="O7" s="75">
        <f>年中人口!O1264</f>
        <v>10547</v>
      </c>
      <c r="P7" s="75">
        <f>年中人口!P1264</f>
        <v>9955</v>
      </c>
      <c r="Q7" s="75">
        <f>年中人口!Q1264</f>
        <v>9650</v>
      </c>
      <c r="R7" s="75">
        <f>年中人口!R1264</f>
        <v>10922</v>
      </c>
      <c r="S7" s="75">
        <f>年中人口!S1264</f>
        <v>11679</v>
      </c>
      <c r="T7" s="75">
        <f>年中人口!T1264</f>
        <v>11368</v>
      </c>
      <c r="U7" s="75">
        <f>年中人口!U1264</f>
        <v>8417</v>
      </c>
      <c r="V7" s="75">
        <f>年中人口!V1264</f>
        <v>4417</v>
      </c>
      <c r="W7" s="75">
        <f>年中人口!W1264</f>
        <v>3402</v>
      </c>
      <c r="X7" s="75">
        <f>年中人口!X1264</f>
        <v>2912</v>
      </c>
      <c r="Y7" s="75">
        <f>年中人口!Y1264</f>
        <v>2048</v>
      </c>
      <c r="Z7" s="75">
        <f>年中人口!Z1264</f>
        <v>1074</v>
      </c>
      <c r="AA7" s="75">
        <f>年中人口!AA1264</f>
        <v>522</v>
      </c>
      <c r="AB7" s="75">
        <f>年中人口!AB1264</f>
        <v>143</v>
      </c>
      <c r="AC7" s="75">
        <f>年中人口!AC1264</f>
        <v>49</v>
      </c>
    </row>
    <row r="8" spans="1:29" s="202" customFormat="1" ht="17.100000000000001" customHeight="1">
      <c r="A8" s="292" t="s">
        <v>126</v>
      </c>
      <c r="B8" s="74" t="s">
        <v>453</v>
      </c>
      <c r="C8" s="75">
        <f>SUM(D8,E8,J8:AC8)</f>
        <v>65313</v>
      </c>
      <c r="D8" s="75">
        <f>年中人口!D1265</f>
        <v>703</v>
      </c>
      <c r="E8" s="75">
        <f>年中人口!E1265</f>
        <v>2492</v>
      </c>
      <c r="F8" s="75">
        <f>年中人口!F1265</f>
        <v>699</v>
      </c>
      <c r="G8" s="75">
        <f>年中人口!G1265</f>
        <v>679</v>
      </c>
      <c r="H8" s="75">
        <f>年中人口!H1265</f>
        <v>628</v>
      </c>
      <c r="I8" s="75">
        <f>年中人口!I1265</f>
        <v>486</v>
      </c>
      <c r="J8" s="75">
        <f>年中人口!J1265</f>
        <v>1933</v>
      </c>
      <c r="K8" s="75">
        <f>年中人口!K1265</f>
        <v>2096</v>
      </c>
      <c r="L8" s="75">
        <f>年中人口!L1265</f>
        <v>3795</v>
      </c>
      <c r="M8" s="76">
        <f>年中人口!M1265</f>
        <v>5601</v>
      </c>
      <c r="N8" s="77">
        <f>年中人口!N1265</f>
        <v>5145</v>
      </c>
      <c r="O8" s="75">
        <f>年中人口!O1265</f>
        <v>5127</v>
      </c>
      <c r="P8" s="75">
        <f>年中人口!P1265</f>
        <v>4779</v>
      </c>
      <c r="Q8" s="75">
        <f>年中人口!Q1265</f>
        <v>4894</v>
      </c>
      <c r="R8" s="75">
        <f>年中人口!R1265</f>
        <v>5604</v>
      </c>
      <c r="S8" s="75">
        <f>年中人口!S1265</f>
        <v>5948</v>
      </c>
      <c r="T8" s="75">
        <f>年中人口!T1265</f>
        <v>5913</v>
      </c>
      <c r="U8" s="75">
        <f>年中人口!U1265</f>
        <v>4301</v>
      </c>
      <c r="V8" s="75">
        <f>年中人口!V1265</f>
        <v>2262</v>
      </c>
      <c r="W8" s="75">
        <f>年中人口!W1265</f>
        <v>1753</v>
      </c>
      <c r="X8" s="75">
        <f>年中人口!X1265</f>
        <v>1463</v>
      </c>
      <c r="Y8" s="75">
        <f>年中人口!Y1265</f>
        <v>957</v>
      </c>
      <c r="Z8" s="75">
        <f>年中人口!Z1265</f>
        <v>336</v>
      </c>
      <c r="AA8" s="75">
        <f>年中人口!AA1265</f>
        <v>153</v>
      </c>
      <c r="AB8" s="75">
        <f>年中人口!AB1265</f>
        <v>45</v>
      </c>
      <c r="AC8" s="75">
        <f>年中人口!AC1265</f>
        <v>13</v>
      </c>
    </row>
    <row r="9" spans="1:29" s="202" customFormat="1" ht="17.100000000000001" customHeight="1">
      <c r="A9" s="292"/>
      <c r="B9" s="74" t="s">
        <v>454</v>
      </c>
      <c r="C9" s="75">
        <f>SUM(D9,E9,J9:AC9)</f>
        <v>64948</v>
      </c>
      <c r="D9" s="75">
        <f>年中人口!D1266</f>
        <v>622</v>
      </c>
      <c r="E9" s="75">
        <f>年中人口!E1266</f>
        <v>2281</v>
      </c>
      <c r="F9" s="75">
        <f>年中人口!F1266</f>
        <v>640</v>
      </c>
      <c r="G9" s="75">
        <f>年中人口!G1266</f>
        <v>643</v>
      </c>
      <c r="H9" s="75">
        <f>年中人口!H1266</f>
        <v>563</v>
      </c>
      <c r="I9" s="75">
        <f>年中人口!I1266</f>
        <v>435</v>
      </c>
      <c r="J9" s="75">
        <f>年中人口!J1266</f>
        <v>1819</v>
      </c>
      <c r="K9" s="75">
        <f>年中人口!K1266</f>
        <v>1951</v>
      </c>
      <c r="L9" s="75">
        <f>年中人口!L1266</f>
        <v>3798</v>
      </c>
      <c r="M9" s="76">
        <f>年中人口!M1266</f>
        <v>5862</v>
      </c>
      <c r="N9" s="77">
        <f>年中人口!N1266</f>
        <v>5058</v>
      </c>
      <c r="O9" s="75">
        <f>年中人口!O1266</f>
        <v>5420</v>
      </c>
      <c r="P9" s="75">
        <f>年中人口!P1266</f>
        <v>5176</v>
      </c>
      <c r="Q9" s="75">
        <f>年中人口!Q1266</f>
        <v>4756</v>
      </c>
      <c r="R9" s="75">
        <f>年中人口!R1266</f>
        <v>5318</v>
      </c>
      <c r="S9" s="75">
        <f>年中人口!S1266</f>
        <v>5731</v>
      </c>
      <c r="T9" s="75">
        <f>年中人口!T1266</f>
        <v>5455</v>
      </c>
      <c r="U9" s="75">
        <f>年中人口!U1266</f>
        <v>4116</v>
      </c>
      <c r="V9" s="75">
        <f>年中人口!V1266</f>
        <v>2155</v>
      </c>
      <c r="W9" s="75">
        <f>年中人口!W1266</f>
        <v>1649</v>
      </c>
      <c r="X9" s="75">
        <f>年中人口!X1266</f>
        <v>1449</v>
      </c>
      <c r="Y9" s="75">
        <f>年中人口!Y1266</f>
        <v>1091</v>
      </c>
      <c r="Z9" s="75">
        <f>年中人口!Z1266</f>
        <v>738</v>
      </c>
      <c r="AA9" s="75">
        <f>年中人口!AA1266</f>
        <v>369</v>
      </c>
      <c r="AB9" s="75">
        <f>年中人口!AB1266</f>
        <v>98</v>
      </c>
      <c r="AC9" s="75">
        <f>年中人口!AC1266</f>
        <v>36</v>
      </c>
    </row>
    <row r="10" spans="1:29" s="206" customFormat="1" ht="26.1" customHeight="1">
      <c r="A10" s="79" t="s">
        <v>1164</v>
      </c>
      <c r="B10" s="80" t="s">
        <v>1282</v>
      </c>
      <c r="C10" s="203">
        <f>C11+C12</f>
        <v>89310</v>
      </c>
      <c r="D10" s="203">
        <f>年中人口!D1258</f>
        <v>924</v>
      </c>
      <c r="E10" s="203">
        <f>年中人口!E1258</f>
        <v>3388</v>
      </c>
      <c r="F10" s="203">
        <f>年中人口!F1258</f>
        <v>932</v>
      </c>
      <c r="G10" s="203">
        <f>年中人口!G1258</f>
        <v>936</v>
      </c>
      <c r="H10" s="203">
        <f>年中人口!H1258</f>
        <v>856</v>
      </c>
      <c r="I10" s="203">
        <f>年中人口!I1258</f>
        <v>664</v>
      </c>
      <c r="J10" s="203">
        <f>年中人口!J1258</f>
        <v>2765</v>
      </c>
      <c r="K10" s="203">
        <f>年中人口!K1258</f>
        <v>2993</v>
      </c>
      <c r="L10" s="203">
        <f>年中人口!L1258</f>
        <v>4643</v>
      </c>
      <c r="M10" s="204">
        <f>年中人口!M1258</f>
        <v>6797</v>
      </c>
      <c r="N10" s="205">
        <f>年中人口!N1258</f>
        <v>7174</v>
      </c>
      <c r="O10" s="222">
        <f>年中人口!O1258</f>
        <v>7527</v>
      </c>
      <c r="P10" s="203">
        <f>年中人口!P1258</f>
        <v>6908</v>
      </c>
      <c r="Q10" s="203">
        <f>年中人口!Q1258</f>
        <v>6584</v>
      </c>
      <c r="R10" s="203">
        <f>年中人口!R1258</f>
        <v>7476</v>
      </c>
      <c r="S10" s="203">
        <f>年中人口!S1258</f>
        <v>8013</v>
      </c>
      <c r="T10" s="203">
        <f>年中人口!T1258</f>
        <v>8036</v>
      </c>
      <c r="U10" s="203">
        <f>年中人口!U1258</f>
        <v>5988</v>
      </c>
      <c r="V10" s="203">
        <f>年中人口!V1258</f>
        <v>3130</v>
      </c>
      <c r="W10" s="203">
        <f>年中人口!W1258</f>
        <v>2384</v>
      </c>
      <c r="X10" s="203">
        <f>年中人口!X1258</f>
        <v>1994</v>
      </c>
      <c r="Y10" s="203">
        <f>年中人口!Y1258</f>
        <v>1378</v>
      </c>
      <c r="Z10" s="203">
        <f>年中人口!Z1258</f>
        <v>721</v>
      </c>
      <c r="AA10" s="203">
        <f>年中人口!AA1258</f>
        <v>358</v>
      </c>
      <c r="AB10" s="203">
        <f>年中人口!AB1258</f>
        <v>92</v>
      </c>
      <c r="AC10" s="203">
        <f>年中人口!AC1258</f>
        <v>37</v>
      </c>
    </row>
    <row r="11" spans="1:29" s="206" customFormat="1" ht="15" customHeight="1">
      <c r="A11" s="291" t="s">
        <v>1223</v>
      </c>
      <c r="B11" s="80" t="s">
        <v>1283</v>
      </c>
      <c r="C11" s="203">
        <f>SUM(D11,E11,J11:AC11)</f>
        <v>44759</v>
      </c>
      <c r="D11" s="203">
        <f>年中人口!D1259</f>
        <v>495</v>
      </c>
      <c r="E11" s="203">
        <f>年中人口!E1259</f>
        <v>1756</v>
      </c>
      <c r="F11" s="203">
        <f>年中人口!F1259</f>
        <v>480</v>
      </c>
      <c r="G11" s="203">
        <f>年中人口!G1259</f>
        <v>471</v>
      </c>
      <c r="H11" s="203">
        <f>年中人口!H1259</f>
        <v>451</v>
      </c>
      <c r="I11" s="203">
        <f>年中人口!I1259</f>
        <v>354</v>
      </c>
      <c r="J11" s="203">
        <f>年中人口!J1259</f>
        <v>1439</v>
      </c>
      <c r="K11" s="203">
        <f>年中人口!K1259</f>
        <v>1579</v>
      </c>
      <c r="L11" s="203">
        <f>年中人口!L1259</f>
        <v>2309</v>
      </c>
      <c r="M11" s="204">
        <f>年中人口!M1259</f>
        <v>3317</v>
      </c>
      <c r="N11" s="205">
        <f>年中人口!N1259</f>
        <v>3633</v>
      </c>
      <c r="O11" s="222">
        <f>年中人口!O1259</f>
        <v>3674</v>
      </c>
      <c r="P11" s="203">
        <f>年中人口!P1259</f>
        <v>3325</v>
      </c>
      <c r="Q11" s="203">
        <f>年中人口!Q1259</f>
        <v>3306</v>
      </c>
      <c r="R11" s="203">
        <f>年中人口!R1259</f>
        <v>3827</v>
      </c>
      <c r="S11" s="203">
        <f>年中人口!S1259</f>
        <v>4039</v>
      </c>
      <c r="T11" s="203">
        <f>年中人口!T1259</f>
        <v>4161</v>
      </c>
      <c r="U11" s="203">
        <f>年中人口!U1259</f>
        <v>3075</v>
      </c>
      <c r="V11" s="203">
        <f>年中人口!V1259</f>
        <v>1609</v>
      </c>
      <c r="W11" s="203">
        <f>年中人口!W1259</f>
        <v>1226</v>
      </c>
      <c r="X11" s="203">
        <f>年中人口!X1259</f>
        <v>992</v>
      </c>
      <c r="Y11" s="203">
        <f>年中人口!Y1259</f>
        <v>627</v>
      </c>
      <c r="Z11" s="203">
        <f>年中人口!Z1259</f>
        <v>240</v>
      </c>
      <c r="AA11" s="203">
        <f>年中人口!AA1259</f>
        <v>94</v>
      </c>
      <c r="AB11" s="203">
        <f>年中人口!AB1259</f>
        <v>27</v>
      </c>
      <c r="AC11" s="203">
        <f>年中人口!AC1259</f>
        <v>9</v>
      </c>
    </row>
    <row r="12" spans="1:29" s="206" customFormat="1" ht="15" customHeight="1">
      <c r="A12" s="291"/>
      <c r="B12" s="80" t="s">
        <v>1284</v>
      </c>
      <c r="C12" s="203">
        <f>SUM(D12,E12,J12:AC12)</f>
        <v>44551</v>
      </c>
      <c r="D12" s="203">
        <f>年中人口!D1260</f>
        <v>429</v>
      </c>
      <c r="E12" s="203">
        <f>年中人口!E1260</f>
        <v>1632</v>
      </c>
      <c r="F12" s="203">
        <f>年中人口!F1260</f>
        <v>452</v>
      </c>
      <c r="G12" s="203">
        <f>年中人口!G1260</f>
        <v>465</v>
      </c>
      <c r="H12" s="203">
        <f>年中人口!H1260</f>
        <v>405</v>
      </c>
      <c r="I12" s="203">
        <f>年中人口!I1260</f>
        <v>310</v>
      </c>
      <c r="J12" s="203">
        <f>年中人口!J1260</f>
        <v>1326</v>
      </c>
      <c r="K12" s="203">
        <f>年中人口!K1260</f>
        <v>1414</v>
      </c>
      <c r="L12" s="203">
        <f>年中人口!L1260</f>
        <v>2334</v>
      </c>
      <c r="M12" s="204">
        <f>年中人口!M1260</f>
        <v>3480</v>
      </c>
      <c r="N12" s="205">
        <f>年中人口!N1260</f>
        <v>3541</v>
      </c>
      <c r="O12" s="222">
        <f>年中人口!O1260</f>
        <v>3853</v>
      </c>
      <c r="P12" s="203">
        <f>年中人口!P1260</f>
        <v>3583</v>
      </c>
      <c r="Q12" s="203">
        <f>年中人口!Q1260</f>
        <v>3278</v>
      </c>
      <c r="R12" s="203">
        <f>年中人口!R1260</f>
        <v>3649</v>
      </c>
      <c r="S12" s="203">
        <f>年中人口!S1260</f>
        <v>3974</v>
      </c>
      <c r="T12" s="203">
        <f>年中人口!T1260</f>
        <v>3875</v>
      </c>
      <c r="U12" s="203">
        <f>年中人口!U1260</f>
        <v>2913</v>
      </c>
      <c r="V12" s="203">
        <f>年中人口!V1260</f>
        <v>1521</v>
      </c>
      <c r="W12" s="203">
        <f>年中人口!W1260</f>
        <v>1158</v>
      </c>
      <c r="X12" s="203">
        <f>年中人口!X1260</f>
        <v>1002</v>
      </c>
      <c r="Y12" s="203">
        <f>年中人口!Y1260</f>
        <v>751</v>
      </c>
      <c r="Z12" s="203">
        <f>年中人口!Z1260</f>
        <v>481</v>
      </c>
      <c r="AA12" s="203">
        <f>年中人口!AA1260</f>
        <v>264</v>
      </c>
      <c r="AB12" s="203">
        <f>年中人口!AB1260</f>
        <v>65</v>
      </c>
      <c r="AC12" s="203">
        <f>年中人口!AC1260</f>
        <v>28</v>
      </c>
    </row>
    <row r="13" spans="1:29" s="206" customFormat="1" ht="26.1" customHeight="1">
      <c r="A13" s="79" t="s">
        <v>129</v>
      </c>
      <c r="B13" s="80" t="s">
        <v>1282</v>
      </c>
      <c r="C13" s="203">
        <f>SUM(C14:C15)</f>
        <v>41639</v>
      </c>
      <c r="D13" s="203">
        <f>年中人口!D1267</f>
        <v>425</v>
      </c>
      <c r="E13" s="203">
        <f>年中人口!E1267</f>
        <v>1583</v>
      </c>
      <c r="F13" s="203">
        <f>年中人口!F1267</f>
        <v>431</v>
      </c>
      <c r="G13" s="203">
        <f>年中人口!G1267</f>
        <v>442</v>
      </c>
      <c r="H13" s="203">
        <f>年中人口!H1267</f>
        <v>400</v>
      </c>
      <c r="I13" s="203">
        <f>年中人口!I1267</f>
        <v>310</v>
      </c>
      <c r="J13" s="203">
        <f>年中人口!J1267</f>
        <v>1344</v>
      </c>
      <c r="K13" s="203">
        <f>年中人口!K1267</f>
        <v>1531</v>
      </c>
      <c r="L13" s="203">
        <f>年中人口!L1267</f>
        <v>2218</v>
      </c>
      <c r="M13" s="204">
        <f>年中人口!M1267</f>
        <v>3162</v>
      </c>
      <c r="N13" s="205">
        <f>年中人口!N1267</f>
        <v>3274</v>
      </c>
      <c r="O13" s="222">
        <f>年中人口!O1267</f>
        <v>3366</v>
      </c>
      <c r="P13" s="203">
        <f>年中人口!P1267</f>
        <v>3214</v>
      </c>
      <c r="Q13" s="203">
        <f>年中人口!Q1267</f>
        <v>3036</v>
      </c>
      <c r="R13" s="203">
        <f>年中人口!R1267</f>
        <v>3465</v>
      </c>
      <c r="S13" s="203">
        <f>年中人口!S1267</f>
        <v>3752</v>
      </c>
      <c r="T13" s="203">
        <f>年中人口!T1267</f>
        <v>3785</v>
      </c>
      <c r="U13" s="203">
        <f>年中人口!U1267</f>
        <v>2959</v>
      </c>
      <c r="V13" s="203">
        <f>年中人口!V1267</f>
        <v>1417</v>
      </c>
      <c r="W13" s="203">
        <f>年中人口!W1267</f>
        <v>1058</v>
      </c>
      <c r="X13" s="203">
        <f>年中人口!X1267</f>
        <v>907</v>
      </c>
      <c r="Y13" s="203">
        <f>年中人口!Y1267</f>
        <v>593</v>
      </c>
      <c r="Z13" s="203">
        <f>年中人口!Z1267</f>
        <v>318</v>
      </c>
      <c r="AA13" s="203">
        <f>年中人口!AA1267</f>
        <v>175</v>
      </c>
      <c r="AB13" s="203">
        <f>年中人口!AB1267</f>
        <v>38</v>
      </c>
      <c r="AC13" s="203">
        <f>年中人口!AC1267</f>
        <v>19</v>
      </c>
    </row>
    <row r="14" spans="1:29" s="206" customFormat="1" ht="15" customHeight="1">
      <c r="A14" s="291" t="s">
        <v>1269</v>
      </c>
      <c r="B14" s="80" t="s">
        <v>1283</v>
      </c>
      <c r="C14" s="203">
        <f>SUM(D14,E14,J14:AC14)</f>
        <v>20905</v>
      </c>
      <c r="D14" s="203">
        <f>年中人口!D1268</f>
        <v>227</v>
      </c>
      <c r="E14" s="203">
        <f>年中人口!E1268</f>
        <v>828</v>
      </c>
      <c r="F14" s="203">
        <f>年中人口!F1268</f>
        <v>224</v>
      </c>
      <c r="G14" s="203">
        <f>年中人口!G1268</f>
        <v>231</v>
      </c>
      <c r="H14" s="203">
        <f>年中人口!H1268</f>
        <v>211</v>
      </c>
      <c r="I14" s="203">
        <f>年中人口!I1268</f>
        <v>162</v>
      </c>
      <c r="J14" s="203">
        <f>年中人口!J1268</f>
        <v>699</v>
      </c>
      <c r="K14" s="203">
        <f>年中人口!K1268</f>
        <v>818</v>
      </c>
      <c r="L14" s="203">
        <f>年中人口!L1268</f>
        <v>1103</v>
      </c>
      <c r="M14" s="204">
        <f>年中人口!M1268</f>
        <v>1508</v>
      </c>
      <c r="N14" s="205">
        <f>年中人口!N1268</f>
        <v>1680</v>
      </c>
      <c r="O14" s="222">
        <f>年中人口!O1268</f>
        <v>1612</v>
      </c>
      <c r="P14" s="203">
        <f>年中人口!P1268</f>
        <v>1536</v>
      </c>
      <c r="Q14" s="203">
        <f>年中人口!Q1268</f>
        <v>1541</v>
      </c>
      <c r="R14" s="203">
        <f>年中人口!R1268</f>
        <v>1755</v>
      </c>
      <c r="S14" s="203">
        <f>年中人口!S1268</f>
        <v>1915</v>
      </c>
      <c r="T14" s="203">
        <f>年中人口!T1268</f>
        <v>2004</v>
      </c>
      <c r="U14" s="203">
        <f>年中人口!U1268</f>
        <v>1512</v>
      </c>
      <c r="V14" s="203">
        <f>年中人口!V1268</f>
        <v>731</v>
      </c>
      <c r="W14" s="203">
        <f>年中人口!W1268</f>
        <v>549</v>
      </c>
      <c r="X14" s="203">
        <f>年中人口!X1268</f>
        <v>439</v>
      </c>
      <c r="Y14" s="203">
        <f>年中人口!Y1268</f>
        <v>276</v>
      </c>
      <c r="Z14" s="203">
        <f>年中人口!Z1268</f>
        <v>102</v>
      </c>
      <c r="AA14" s="203">
        <f>年中人口!AA1268</f>
        <v>47</v>
      </c>
      <c r="AB14" s="203">
        <f>年中人口!AB1268</f>
        <v>16</v>
      </c>
      <c r="AC14" s="203">
        <f>年中人口!AC1268</f>
        <v>7</v>
      </c>
    </row>
    <row r="15" spans="1:29" s="206" customFormat="1" ht="15" customHeight="1">
      <c r="A15" s="291"/>
      <c r="B15" s="80" t="s">
        <v>1284</v>
      </c>
      <c r="C15" s="203">
        <f>SUM(D15,E15,J15:AC15)</f>
        <v>20734</v>
      </c>
      <c r="D15" s="203">
        <f>年中人口!D1269</f>
        <v>198</v>
      </c>
      <c r="E15" s="203">
        <f>年中人口!E1269</f>
        <v>755</v>
      </c>
      <c r="F15" s="203">
        <f>年中人口!F1269</f>
        <v>207</v>
      </c>
      <c r="G15" s="203">
        <f>年中人口!G1269</f>
        <v>211</v>
      </c>
      <c r="H15" s="203">
        <f>年中人口!H1269</f>
        <v>189</v>
      </c>
      <c r="I15" s="203">
        <f>年中人口!I1269</f>
        <v>148</v>
      </c>
      <c r="J15" s="203">
        <f>年中人口!J1269</f>
        <v>645</v>
      </c>
      <c r="K15" s="203">
        <f>年中人口!K1269</f>
        <v>713</v>
      </c>
      <c r="L15" s="203">
        <f>年中人口!L1269</f>
        <v>1115</v>
      </c>
      <c r="M15" s="204">
        <f>年中人口!M1269</f>
        <v>1654</v>
      </c>
      <c r="N15" s="205">
        <f>年中人口!N1269</f>
        <v>1594</v>
      </c>
      <c r="O15" s="222">
        <f>年中人口!O1269</f>
        <v>1754</v>
      </c>
      <c r="P15" s="203">
        <f>年中人口!P1269</f>
        <v>1678</v>
      </c>
      <c r="Q15" s="203">
        <f>年中人口!Q1269</f>
        <v>1495</v>
      </c>
      <c r="R15" s="203">
        <f>年中人口!R1269</f>
        <v>1710</v>
      </c>
      <c r="S15" s="203">
        <f>年中人口!S1269</f>
        <v>1837</v>
      </c>
      <c r="T15" s="203">
        <f>年中人口!T1269</f>
        <v>1781</v>
      </c>
      <c r="U15" s="203">
        <f>年中人口!U1269</f>
        <v>1447</v>
      </c>
      <c r="V15" s="203">
        <f>年中人口!V1269</f>
        <v>686</v>
      </c>
      <c r="W15" s="203">
        <f>年中人口!W1269</f>
        <v>509</v>
      </c>
      <c r="X15" s="203">
        <f>年中人口!X1269</f>
        <v>468</v>
      </c>
      <c r="Y15" s="203">
        <f>年中人口!Y1269</f>
        <v>317</v>
      </c>
      <c r="Z15" s="203">
        <f>年中人口!Z1269</f>
        <v>216</v>
      </c>
      <c r="AA15" s="203">
        <f>年中人口!AA1269</f>
        <v>128</v>
      </c>
      <c r="AB15" s="203">
        <f>年中人口!AB1269</f>
        <v>22</v>
      </c>
      <c r="AC15" s="203">
        <f>年中人口!AC1269</f>
        <v>12</v>
      </c>
    </row>
    <row r="16" spans="1:29" s="206" customFormat="1" ht="26.1" customHeight="1">
      <c r="A16" s="79" t="s">
        <v>130</v>
      </c>
      <c r="B16" s="80" t="s">
        <v>1282</v>
      </c>
      <c r="C16" s="203">
        <f t="shared" ref="C16" si="0">SUM(C17:C18)</f>
        <v>27885</v>
      </c>
      <c r="D16" s="203">
        <f>年中人口!D1270</f>
        <v>312</v>
      </c>
      <c r="E16" s="203">
        <f>年中人口!E1270</f>
        <v>1139</v>
      </c>
      <c r="F16" s="203">
        <f>年中人口!F1270</f>
        <v>310</v>
      </c>
      <c r="G16" s="203">
        <f>年中人口!G1270</f>
        <v>314</v>
      </c>
      <c r="H16" s="203">
        <f>年中人口!H1270</f>
        <v>295</v>
      </c>
      <c r="I16" s="203">
        <f>年中人口!I1270</f>
        <v>220</v>
      </c>
      <c r="J16" s="203">
        <f>年中人口!J1270</f>
        <v>888</v>
      </c>
      <c r="K16" s="203">
        <f>年中人口!K1270</f>
        <v>862</v>
      </c>
      <c r="L16" s="203">
        <f>年中人口!L1270</f>
        <v>1383</v>
      </c>
      <c r="M16" s="204">
        <f>年中人口!M1270</f>
        <v>2081</v>
      </c>
      <c r="N16" s="205">
        <f>年中人口!N1270</f>
        <v>2375</v>
      </c>
      <c r="O16" s="222">
        <f>年中人口!O1270</f>
        <v>2604</v>
      </c>
      <c r="P16" s="203">
        <f>年中人口!P1270</f>
        <v>2275</v>
      </c>
      <c r="Q16" s="203">
        <f>年中人口!Q1270</f>
        <v>2089</v>
      </c>
      <c r="R16" s="203">
        <f>年中人口!R1270</f>
        <v>2280</v>
      </c>
      <c r="S16" s="203">
        <f>年中人口!S1270</f>
        <v>2450</v>
      </c>
      <c r="T16" s="203">
        <f>年中人口!T1270</f>
        <v>2416</v>
      </c>
      <c r="U16" s="203">
        <f>年中人口!U1270</f>
        <v>1750</v>
      </c>
      <c r="V16" s="203">
        <f>年中人口!V1270</f>
        <v>971</v>
      </c>
      <c r="W16" s="203">
        <f>年中人口!W1270</f>
        <v>717</v>
      </c>
      <c r="X16" s="203">
        <f>年中人口!X1270</f>
        <v>576</v>
      </c>
      <c r="Y16" s="203">
        <f>年中人口!Y1270</f>
        <v>407</v>
      </c>
      <c r="Z16" s="203">
        <f>年中人口!Z1270</f>
        <v>193</v>
      </c>
      <c r="AA16" s="203">
        <f>年中人口!AA1270</f>
        <v>81</v>
      </c>
      <c r="AB16" s="203">
        <f>年中人口!AB1270</f>
        <v>27</v>
      </c>
      <c r="AC16" s="203">
        <f>年中人口!AC1270</f>
        <v>9</v>
      </c>
    </row>
    <row r="17" spans="1:29" s="206" customFormat="1" ht="15" customHeight="1">
      <c r="A17" s="291" t="s">
        <v>1270</v>
      </c>
      <c r="B17" s="80" t="s">
        <v>1283</v>
      </c>
      <c r="C17" s="203">
        <f t="shared" ref="C17:C18" si="1">SUM(D17,E17,J17:AC17)</f>
        <v>14058</v>
      </c>
      <c r="D17" s="203">
        <f>年中人口!D1271</f>
        <v>169</v>
      </c>
      <c r="E17" s="203">
        <f>年中人口!E1271</f>
        <v>582</v>
      </c>
      <c r="F17" s="203">
        <f>年中人口!F1271</f>
        <v>158</v>
      </c>
      <c r="G17" s="203">
        <f>年中人口!G1271</f>
        <v>146</v>
      </c>
      <c r="H17" s="203">
        <f>年中人口!H1271</f>
        <v>153</v>
      </c>
      <c r="I17" s="203">
        <f>年中人口!I1271</f>
        <v>125</v>
      </c>
      <c r="J17" s="203">
        <f>年中人口!J1271</f>
        <v>462</v>
      </c>
      <c r="K17" s="203">
        <f>年中人口!K1271</f>
        <v>450</v>
      </c>
      <c r="L17" s="203">
        <f>年中人口!L1271</f>
        <v>690</v>
      </c>
      <c r="M17" s="204">
        <f>年中人口!M1271</f>
        <v>1056</v>
      </c>
      <c r="N17" s="205">
        <f>年中人口!N1271</f>
        <v>1204</v>
      </c>
      <c r="O17" s="222">
        <f>年中人口!O1271</f>
        <v>1309</v>
      </c>
      <c r="P17" s="203">
        <f>年中人口!P1271</f>
        <v>1134</v>
      </c>
      <c r="Q17" s="203">
        <f>年中人口!Q1271</f>
        <v>1052</v>
      </c>
      <c r="R17" s="203">
        <f>年中人口!R1271</f>
        <v>1182</v>
      </c>
      <c r="S17" s="203">
        <f>年中人口!S1271</f>
        <v>1220</v>
      </c>
      <c r="T17" s="203">
        <f>年中人口!T1271</f>
        <v>1241</v>
      </c>
      <c r="U17" s="203">
        <f>年中人口!U1271</f>
        <v>874</v>
      </c>
      <c r="V17" s="203">
        <f>年中人口!V1271</f>
        <v>495</v>
      </c>
      <c r="W17" s="203">
        <f>年中人口!W1271</f>
        <v>369</v>
      </c>
      <c r="X17" s="203">
        <f>年中人口!X1271</f>
        <v>276</v>
      </c>
      <c r="Y17" s="203">
        <f>年中人口!Y1271</f>
        <v>187</v>
      </c>
      <c r="Z17" s="203">
        <f>年中人口!Z1271</f>
        <v>76</v>
      </c>
      <c r="AA17" s="203">
        <f>年中人口!AA1271</f>
        <v>25</v>
      </c>
      <c r="AB17" s="203">
        <f>年中人口!AB1271</f>
        <v>5</v>
      </c>
      <c r="AC17" s="203">
        <f>年中人口!AC1271</f>
        <v>0</v>
      </c>
    </row>
    <row r="18" spans="1:29" s="206" customFormat="1" ht="15" customHeight="1">
      <c r="A18" s="291"/>
      <c r="B18" s="80" t="s">
        <v>1284</v>
      </c>
      <c r="C18" s="203">
        <f t="shared" si="1"/>
        <v>13827</v>
      </c>
      <c r="D18" s="203">
        <f>年中人口!D1272</f>
        <v>143</v>
      </c>
      <c r="E18" s="203">
        <f>年中人口!E1272</f>
        <v>557</v>
      </c>
      <c r="F18" s="203">
        <f>年中人口!F1272</f>
        <v>152</v>
      </c>
      <c r="G18" s="203">
        <f>年中人口!G1272</f>
        <v>168</v>
      </c>
      <c r="H18" s="203">
        <f>年中人口!H1272</f>
        <v>142</v>
      </c>
      <c r="I18" s="203">
        <f>年中人口!I1272</f>
        <v>95</v>
      </c>
      <c r="J18" s="203">
        <f>年中人口!J1272</f>
        <v>426</v>
      </c>
      <c r="K18" s="203">
        <f>年中人口!K1272</f>
        <v>412</v>
      </c>
      <c r="L18" s="203">
        <f>年中人口!L1272</f>
        <v>693</v>
      </c>
      <c r="M18" s="204">
        <f>年中人口!M1272</f>
        <v>1025</v>
      </c>
      <c r="N18" s="205">
        <f>年中人口!N1272</f>
        <v>1171</v>
      </c>
      <c r="O18" s="222">
        <f>年中人口!O1272</f>
        <v>1295</v>
      </c>
      <c r="P18" s="203">
        <f>年中人口!P1272</f>
        <v>1141</v>
      </c>
      <c r="Q18" s="203">
        <f>年中人口!Q1272</f>
        <v>1037</v>
      </c>
      <c r="R18" s="203">
        <f>年中人口!R1272</f>
        <v>1098</v>
      </c>
      <c r="S18" s="203">
        <f>年中人口!S1272</f>
        <v>1230</v>
      </c>
      <c r="T18" s="203">
        <f>年中人口!T1272</f>
        <v>1175</v>
      </c>
      <c r="U18" s="203">
        <f>年中人口!U1272</f>
        <v>876</v>
      </c>
      <c r="V18" s="203">
        <f>年中人口!V1272</f>
        <v>476</v>
      </c>
      <c r="W18" s="203">
        <f>年中人口!W1272</f>
        <v>348</v>
      </c>
      <c r="X18" s="203">
        <f>年中人口!X1272</f>
        <v>300</v>
      </c>
      <c r="Y18" s="203">
        <f>年中人口!Y1272</f>
        <v>220</v>
      </c>
      <c r="Z18" s="203">
        <f>年中人口!Z1272</f>
        <v>117</v>
      </c>
      <c r="AA18" s="203">
        <f>年中人口!AA1272</f>
        <v>56</v>
      </c>
      <c r="AB18" s="203">
        <f>年中人口!AB1272</f>
        <v>22</v>
      </c>
      <c r="AC18" s="203">
        <f>年中人口!AC1272</f>
        <v>9</v>
      </c>
    </row>
    <row r="19" spans="1:29" s="206" customFormat="1" ht="26.1" customHeight="1">
      <c r="A19" s="79" t="s">
        <v>131</v>
      </c>
      <c r="B19" s="80" t="s">
        <v>1282</v>
      </c>
      <c r="C19" s="203">
        <f t="shared" ref="C19" si="2">SUM(C20:C21)</f>
        <v>19786</v>
      </c>
      <c r="D19" s="203">
        <f>年中人口!D1273</f>
        <v>187</v>
      </c>
      <c r="E19" s="203">
        <f>年中人口!E1273</f>
        <v>666</v>
      </c>
      <c r="F19" s="203">
        <f>年中人口!F1273</f>
        <v>191</v>
      </c>
      <c r="G19" s="203">
        <f>年中人口!G1273</f>
        <v>180</v>
      </c>
      <c r="H19" s="203">
        <f>年中人口!H1273</f>
        <v>161</v>
      </c>
      <c r="I19" s="203">
        <f>年中人口!I1273</f>
        <v>134</v>
      </c>
      <c r="J19" s="203">
        <f>年中人口!J1273</f>
        <v>533</v>
      </c>
      <c r="K19" s="203">
        <f>年中人口!K1273</f>
        <v>600</v>
      </c>
      <c r="L19" s="203">
        <f>年中人口!L1273</f>
        <v>1042</v>
      </c>
      <c r="M19" s="204">
        <f>年中人口!M1273</f>
        <v>1554</v>
      </c>
      <c r="N19" s="205">
        <f>年中人口!N1273</f>
        <v>1525</v>
      </c>
      <c r="O19" s="222">
        <f>年中人口!O1273</f>
        <v>1557</v>
      </c>
      <c r="P19" s="203">
        <f>年中人口!P1273</f>
        <v>1419</v>
      </c>
      <c r="Q19" s="203">
        <f>年中人口!Q1273</f>
        <v>1459</v>
      </c>
      <c r="R19" s="203">
        <f>年中人口!R1273</f>
        <v>1731</v>
      </c>
      <c r="S19" s="203">
        <f>年中人口!S1273</f>
        <v>1811</v>
      </c>
      <c r="T19" s="203">
        <f>年中人口!T1273</f>
        <v>1835</v>
      </c>
      <c r="U19" s="203">
        <f>年中人口!U1273</f>
        <v>1279</v>
      </c>
      <c r="V19" s="203">
        <f>年中人口!V1273</f>
        <v>742</v>
      </c>
      <c r="W19" s="203">
        <f>年中人口!W1273</f>
        <v>609</v>
      </c>
      <c r="X19" s="203">
        <f>年中人口!X1273</f>
        <v>511</v>
      </c>
      <c r="Y19" s="203">
        <f>年中人口!Y1273</f>
        <v>378</v>
      </c>
      <c r="Z19" s="203">
        <f>年中人口!Z1273</f>
        <v>210</v>
      </c>
      <c r="AA19" s="203">
        <f>年中人口!AA1273</f>
        <v>102</v>
      </c>
      <c r="AB19" s="203">
        <f>年中人口!AB1273</f>
        <v>27</v>
      </c>
      <c r="AC19" s="203">
        <f>年中人口!AC1273</f>
        <v>9</v>
      </c>
    </row>
    <row r="20" spans="1:29" s="206" customFormat="1" ht="15" customHeight="1">
      <c r="A20" s="291" t="s">
        <v>1271</v>
      </c>
      <c r="B20" s="80" t="s">
        <v>1283</v>
      </c>
      <c r="C20" s="203">
        <f t="shared" ref="C20:C21" si="3">SUM(D20,E20,J20:AC20)</f>
        <v>9796</v>
      </c>
      <c r="D20" s="203">
        <f>年中人口!D1274</f>
        <v>99</v>
      </c>
      <c r="E20" s="203">
        <f>年中人口!E1274</f>
        <v>346</v>
      </c>
      <c r="F20" s="203">
        <f>年中人口!F1274</f>
        <v>98</v>
      </c>
      <c r="G20" s="203">
        <f>年中人口!G1274</f>
        <v>94</v>
      </c>
      <c r="H20" s="203">
        <f>年中人口!H1274</f>
        <v>87</v>
      </c>
      <c r="I20" s="203">
        <f>年中人口!I1274</f>
        <v>67</v>
      </c>
      <c r="J20" s="203">
        <f>年中人口!J1274</f>
        <v>278</v>
      </c>
      <c r="K20" s="203">
        <f>年中人口!K1274</f>
        <v>311</v>
      </c>
      <c r="L20" s="203">
        <f>年中人口!L1274</f>
        <v>516</v>
      </c>
      <c r="M20" s="204">
        <f>年中人口!M1274</f>
        <v>753</v>
      </c>
      <c r="N20" s="205">
        <f>年中人口!N1274</f>
        <v>749</v>
      </c>
      <c r="O20" s="222">
        <f>年中人口!O1274</f>
        <v>753</v>
      </c>
      <c r="P20" s="203">
        <f>年中人口!P1274</f>
        <v>655</v>
      </c>
      <c r="Q20" s="203">
        <f>年中人口!Q1274</f>
        <v>713</v>
      </c>
      <c r="R20" s="203">
        <f>年中人口!R1274</f>
        <v>890</v>
      </c>
      <c r="S20" s="203">
        <f>年中人口!S1274</f>
        <v>904</v>
      </c>
      <c r="T20" s="203">
        <f>年中人口!T1274</f>
        <v>916</v>
      </c>
      <c r="U20" s="203">
        <f>年中人口!U1274</f>
        <v>689</v>
      </c>
      <c r="V20" s="203">
        <f>年中人口!V1274</f>
        <v>383</v>
      </c>
      <c r="W20" s="203">
        <f>年中人口!W1274</f>
        <v>308</v>
      </c>
      <c r="X20" s="203">
        <f>年中人口!X1274</f>
        <v>277</v>
      </c>
      <c r="Y20" s="203">
        <f>年中人口!Y1274</f>
        <v>164</v>
      </c>
      <c r="Z20" s="203">
        <f>年中人口!Z1274</f>
        <v>62</v>
      </c>
      <c r="AA20" s="203">
        <f>年中人口!AA1274</f>
        <v>22</v>
      </c>
      <c r="AB20" s="203">
        <f>年中人口!AB1274</f>
        <v>6</v>
      </c>
      <c r="AC20" s="203">
        <f>年中人口!AC1274</f>
        <v>2</v>
      </c>
    </row>
    <row r="21" spans="1:29" s="206" customFormat="1" ht="15" customHeight="1">
      <c r="A21" s="291"/>
      <c r="B21" s="80" t="s">
        <v>1284</v>
      </c>
      <c r="C21" s="203">
        <f t="shared" si="3"/>
        <v>9990</v>
      </c>
      <c r="D21" s="203">
        <f>年中人口!D1275</f>
        <v>88</v>
      </c>
      <c r="E21" s="203">
        <f>年中人口!E1275</f>
        <v>320</v>
      </c>
      <c r="F21" s="203">
        <f>年中人口!F1275</f>
        <v>93</v>
      </c>
      <c r="G21" s="203">
        <f>年中人口!G1275</f>
        <v>86</v>
      </c>
      <c r="H21" s="203">
        <f>年中人口!H1275</f>
        <v>74</v>
      </c>
      <c r="I21" s="203">
        <f>年中人口!I1275</f>
        <v>67</v>
      </c>
      <c r="J21" s="203">
        <f>年中人口!J1275</f>
        <v>255</v>
      </c>
      <c r="K21" s="203">
        <f>年中人口!K1275</f>
        <v>289</v>
      </c>
      <c r="L21" s="203">
        <f>年中人口!L1275</f>
        <v>526</v>
      </c>
      <c r="M21" s="204">
        <f>年中人口!M1275</f>
        <v>801</v>
      </c>
      <c r="N21" s="205">
        <f>年中人口!N1275</f>
        <v>776</v>
      </c>
      <c r="O21" s="222">
        <f>年中人口!O1275</f>
        <v>804</v>
      </c>
      <c r="P21" s="203">
        <f>年中人口!P1275</f>
        <v>764</v>
      </c>
      <c r="Q21" s="203">
        <f>年中人口!Q1275</f>
        <v>746</v>
      </c>
      <c r="R21" s="203">
        <f>年中人口!R1275</f>
        <v>841</v>
      </c>
      <c r="S21" s="203">
        <f>年中人口!S1275</f>
        <v>907</v>
      </c>
      <c r="T21" s="203">
        <f>年中人口!T1275</f>
        <v>919</v>
      </c>
      <c r="U21" s="203">
        <f>年中人口!U1275</f>
        <v>590</v>
      </c>
      <c r="V21" s="203">
        <f>年中人口!V1275</f>
        <v>359</v>
      </c>
      <c r="W21" s="203">
        <f>年中人口!W1275</f>
        <v>301</v>
      </c>
      <c r="X21" s="203">
        <f>年中人口!X1275</f>
        <v>234</v>
      </c>
      <c r="Y21" s="203">
        <f>年中人口!Y1275</f>
        <v>214</v>
      </c>
      <c r="Z21" s="203">
        <f>年中人口!Z1275</f>
        <v>148</v>
      </c>
      <c r="AA21" s="203">
        <f>年中人口!AA1275</f>
        <v>80</v>
      </c>
      <c r="AB21" s="203">
        <f>年中人口!AB1275</f>
        <v>21</v>
      </c>
      <c r="AC21" s="203">
        <f>年中人口!AC1275</f>
        <v>7</v>
      </c>
    </row>
    <row r="22" spans="1:29" s="272" customFormat="1" ht="26.1" customHeight="1">
      <c r="A22" s="88" t="s">
        <v>1250</v>
      </c>
      <c r="B22" s="130" t="s">
        <v>1282</v>
      </c>
      <c r="C22" s="268">
        <f t="shared" ref="C22" si="4">SUM(C23:C24)</f>
        <v>40951</v>
      </c>
      <c r="D22" s="268">
        <f>年中人口!D1261</f>
        <v>401</v>
      </c>
      <c r="E22" s="268">
        <f>年中人口!E1261</f>
        <v>1385</v>
      </c>
      <c r="F22" s="268">
        <f>年中人口!F1261</f>
        <v>407</v>
      </c>
      <c r="G22" s="268">
        <f>年中人口!G1261</f>
        <v>386</v>
      </c>
      <c r="H22" s="268">
        <f>年中人口!H1261</f>
        <v>335</v>
      </c>
      <c r="I22" s="268">
        <f>年中人口!I1261</f>
        <v>257</v>
      </c>
      <c r="J22" s="268">
        <f>年中人口!J1261</f>
        <v>987</v>
      </c>
      <c r="K22" s="268">
        <f>年中人口!K1261</f>
        <v>1054</v>
      </c>
      <c r="L22" s="268">
        <f>年中人口!L1261</f>
        <v>2950</v>
      </c>
      <c r="M22" s="269">
        <f>年中人口!M1261</f>
        <v>4666</v>
      </c>
      <c r="N22" s="270">
        <f>年中人口!N1261</f>
        <v>3029</v>
      </c>
      <c r="O22" s="271">
        <f>年中人口!O1261</f>
        <v>3020</v>
      </c>
      <c r="P22" s="268">
        <f>年中人口!P1261</f>
        <v>3047</v>
      </c>
      <c r="Q22" s="268">
        <f>年中人口!Q1261</f>
        <v>3066</v>
      </c>
      <c r="R22" s="268">
        <f>年中人口!R1261</f>
        <v>3446</v>
      </c>
      <c r="S22" s="268">
        <f>年中人口!S1261</f>
        <v>3666</v>
      </c>
      <c r="T22" s="268">
        <f>年中人口!T1261</f>
        <v>3332</v>
      </c>
      <c r="U22" s="268">
        <f>年中人口!U1261</f>
        <v>2429</v>
      </c>
      <c r="V22" s="268">
        <f>年中人口!V1261</f>
        <v>1287</v>
      </c>
      <c r="W22" s="268">
        <f>年中人口!W1261</f>
        <v>1018</v>
      </c>
      <c r="X22" s="268">
        <f>年中人口!X1261</f>
        <v>918</v>
      </c>
      <c r="Y22" s="268">
        <f>年中人口!Y1261</f>
        <v>670</v>
      </c>
      <c r="Z22" s="268">
        <f>年中人口!Z1261</f>
        <v>353</v>
      </c>
      <c r="AA22" s="268">
        <f>年中人口!AA1261</f>
        <v>164</v>
      </c>
      <c r="AB22" s="268">
        <f>年中人口!AB1261</f>
        <v>51</v>
      </c>
      <c r="AC22" s="268">
        <f>年中人口!AC1261</f>
        <v>12</v>
      </c>
    </row>
    <row r="23" spans="1:29" s="206" customFormat="1" ht="15" customHeight="1">
      <c r="A23" s="291" t="s">
        <v>1138</v>
      </c>
      <c r="B23" s="80" t="s">
        <v>1283</v>
      </c>
      <c r="C23" s="203">
        <f t="shared" ref="C23:C24" si="5">SUM(D23,E23,J23:AC23)</f>
        <v>20554</v>
      </c>
      <c r="D23" s="268">
        <f>年中人口!D1262</f>
        <v>208</v>
      </c>
      <c r="E23" s="203">
        <f>年中人口!E1262</f>
        <v>736</v>
      </c>
      <c r="F23" s="203">
        <f>年中人口!F1262</f>
        <v>219</v>
      </c>
      <c r="G23" s="203">
        <f>年中人口!G1262</f>
        <v>208</v>
      </c>
      <c r="H23" s="203">
        <f>年中人口!H1262</f>
        <v>177</v>
      </c>
      <c r="I23" s="203">
        <f>年中人口!I1262</f>
        <v>132</v>
      </c>
      <c r="J23" s="203">
        <f>年中人口!J1262</f>
        <v>494</v>
      </c>
      <c r="K23" s="203">
        <f>年中人口!K1262</f>
        <v>517</v>
      </c>
      <c r="L23" s="203">
        <f>年中人口!L1262</f>
        <v>1486</v>
      </c>
      <c r="M23" s="204">
        <f>年中人口!M1262</f>
        <v>2284</v>
      </c>
      <c r="N23" s="205">
        <f>年中人口!N1262</f>
        <v>1512</v>
      </c>
      <c r="O23" s="222">
        <f>年中人口!O1262</f>
        <v>1453</v>
      </c>
      <c r="P23" s="203">
        <f>年中人口!P1262</f>
        <v>1454</v>
      </c>
      <c r="Q23" s="203">
        <f>年中人口!Q1262</f>
        <v>1588</v>
      </c>
      <c r="R23" s="203">
        <f>年中人口!R1262</f>
        <v>1777</v>
      </c>
      <c r="S23" s="203">
        <f>年中人口!S1262</f>
        <v>1909</v>
      </c>
      <c r="T23" s="203">
        <f>年中人口!T1262</f>
        <v>1752</v>
      </c>
      <c r="U23" s="203">
        <f>年中人口!U1262</f>
        <v>1226</v>
      </c>
      <c r="V23" s="203">
        <f>年中人口!V1262</f>
        <v>653</v>
      </c>
      <c r="W23" s="203">
        <f>年中人口!W1262</f>
        <v>527</v>
      </c>
      <c r="X23" s="203">
        <f>年中人口!X1262</f>
        <v>471</v>
      </c>
      <c r="Y23" s="203">
        <f>年中人口!Y1262</f>
        <v>330</v>
      </c>
      <c r="Z23" s="203">
        <f>年中人口!Z1262</f>
        <v>96</v>
      </c>
      <c r="AA23" s="203">
        <f>年中人口!AA1262</f>
        <v>59</v>
      </c>
      <c r="AB23" s="203">
        <f>年中人口!AB1262</f>
        <v>18</v>
      </c>
      <c r="AC23" s="203">
        <f>年中人口!AC1262</f>
        <v>4</v>
      </c>
    </row>
    <row r="24" spans="1:29" s="206" customFormat="1" ht="15" customHeight="1">
      <c r="A24" s="291"/>
      <c r="B24" s="80" t="s">
        <v>1284</v>
      </c>
      <c r="C24" s="203">
        <f t="shared" si="5"/>
        <v>20397</v>
      </c>
      <c r="D24" s="268">
        <f>年中人口!D1263</f>
        <v>193</v>
      </c>
      <c r="E24" s="203">
        <f>年中人口!E1263</f>
        <v>649</v>
      </c>
      <c r="F24" s="203">
        <f>年中人口!F1263</f>
        <v>188</v>
      </c>
      <c r="G24" s="203">
        <f>年中人口!G1263</f>
        <v>178</v>
      </c>
      <c r="H24" s="203">
        <f>年中人口!H1263</f>
        <v>158</v>
      </c>
      <c r="I24" s="203">
        <f>年中人口!I1263</f>
        <v>125</v>
      </c>
      <c r="J24" s="203">
        <f>年中人口!J1263</f>
        <v>493</v>
      </c>
      <c r="K24" s="203">
        <f>年中人口!K1263</f>
        <v>537</v>
      </c>
      <c r="L24" s="203">
        <f>年中人口!L1263</f>
        <v>1464</v>
      </c>
      <c r="M24" s="204">
        <f>年中人口!M1263</f>
        <v>2382</v>
      </c>
      <c r="N24" s="205">
        <f>年中人口!N1263</f>
        <v>1517</v>
      </c>
      <c r="O24" s="222">
        <f>年中人口!O1263</f>
        <v>1567</v>
      </c>
      <c r="P24" s="203">
        <f>年中人口!P1263</f>
        <v>1593</v>
      </c>
      <c r="Q24" s="203">
        <f>年中人口!Q1263</f>
        <v>1478</v>
      </c>
      <c r="R24" s="203">
        <f>年中人口!R1263</f>
        <v>1669</v>
      </c>
      <c r="S24" s="203">
        <f>年中人口!S1263</f>
        <v>1757</v>
      </c>
      <c r="T24" s="203">
        <f>年中人口!T1263</f>
        <v>1580</v>
      </c>
      <c r="U24" s="203">
        <f>年中人口!U1263</f>
        <v>1203</v>
      </c>
      <c r="V24" s="203">
        <f>年中人口!V1263</f>
        <v>634</v>
      </c>
      <c r="W24" s="203">
        <f>年中人口!W1263</f>
        <v>491</v>
      </c>
      <c r="X24" s="203">
        <f>年中人口!X1263</f>
        <v>447</v>
      </c>
      <c r="Y24" s="203">
        <f>年中人口!Y1263</f>
        <v>340</v>
      </c>
      <c r="Z24" s="203">
        <f>年中人口!Z1263</f>
        <v>257</v>
      </c>
      <c r="AA24" s="203">
        <f>年中人口!AA1263</f>
        <v>105</v>
      </c>
      <c r="AB24" s="203">
        <f>年中人口!AB1263</f>
        <v>33</v>
      </c>
      <c r="AC24" s="203">
        <f>年中人口!AC1263</f>
        <v>8</v>
      </c>
    </row>
    <row r="25" spans="1:29" s="206" customFormat="1" ht="26.1" customHeight="1">
      <c r="A25" s="79" t="s">
        <v>133</v>
      </c>
      <c r="B25" s="80" t="s">
        <v>1282</v>
      </c>
      <c r="C25" s="203">
        <f t="shared" ref="C25" si="6">SUM(C26:C27)</f>
        <v>28070</v>
      </c>
      <c r="D25" s="203">
        <f>年中人口!D1276</f>
        <v>270</v>
      </c>
      <c r="E25" s="203">
        <f>年中人口!E1276</f>
        <v>899</v>
      </c>
      <c r="F25" s="203">
        <f>年中人口!F1276</f>
        <v>255</v>
      </c>
      <c r="G25" s="203">
        <f>年中人口!G1276</f>
        <v>243</v>
      </c>
      <c r="H25" s="203">
        <f>年中人口!H1276</f>
        <v>224</v>
      </c>
      <c r="I25" s="203">
        <f>年中人口!I1276</f>
        <v>177</v>
      </c>
      <c r="J25" s="203">
        <f>年中人口!J1276</f>
        <v>694</v>
      </c>
      <c r="K25" s="203">
        <f>年中人口!K1276</f>
        <v>755</v>
      </c>
      <c r="L25" s="203">
        <f>年中人口!L1276</f>
        <v>2281</v>
      </c>
      <c r="M25" s="204">
        <f>年中人口!M1276</f>
        <v>3658</v>
      </c>
      <c r="N25" s="205">
        <f>年中人口!N1276</f>
        <v>2043</v>
      </c>
      <c r="O25" s="222">
        <f>年中人口!O1276</f>
        <v>2019</v>
      </c>
      <c r="P25" s="203">
        <f>年中人口!P1276</f>
        <v>2045</v>
      </c>
      <c r="Q25" s="203">
        <f>年中人口!Q1276</f>
        <v>2077</v>
      </c>
      <c r="R25" s="203">
        <f>年中人口!R1276</f>
        <v>2268</v>
      </c>
      <c r="S25" s="203">
        <f>年中人口!S1276</f>
        <v>2445</v>
      </c>
      <c r="T25" s="203">
        <f>年中人口!T1276</f>
        <v>2131</v>
      </c>
      <c r="U25" s="203">
        <f>年中人口!U1276</f>
        <v>1678</v>
      </c>
      <c r="V25" s="203">
        <f>年中人口!V1276</f>
        <v>831</v>
      </c>
      <c r="W25" s="203">
        <f>年中人口!W1276</f>
        <v>668</v>
      </c>
      <c r="X25" s="203">
        <f>年中人口!X1276</f>
        <v>563</v>
      </c>
      <c r="Y25" s="203">
        <f>年中人口!Y1276</f>
        <v>393</v>
      </c>
      <c r="Z25" s="203">
        <f>年中人口!Z1276</f>
        <v>213</v>
      </c>
      <c r="AA25" s="203">
        <f>年中人口!AA1276</f>
        <v>95</v>
      </c>
      <c r="AB25" s="203">
        <f>年中人口!AB1276</f>
        <v>35</v>
      </c>
      <c r="AC25" s="203">
        <f>年中人口!AC1276</f>
        <v>9</v>
      </c>
    </row>
    <row r="26" spans="1:29" s="206" customFormat="1" ht="15" customHeight="1">
      <c r="A26" s="291" t="s">
        <v>1272</v>
      </c>
      <c r="B26" s="80" t="s">
        <v>1283</v>
      </c>
      <c r="C26" s="203">
        <f t="shared" ref="C26:C27" si="7">SUM(D26,E26,J26:AC26)</f>
        <v>14172</v>
      </c>
      <c r="D26" s="203">
        <f>年中人口!D1277</f>
        <v>138</v>
      </c>
      <c r="E26" s="203">
        <f>年中人口!E1277</f>
        <v>484</v>
      </c>
      <c r="F26" s="203">
        <f>年中人口!F1277</f>
        <v>138</v>
      </c>
      <c r="G26" s="203">
        <f>年中人口!G1277</f>
        <v>132</v>
      </c>
      <c r="H26" s="203">
        <f>年中人口!H1277</f>
        <v>121</v>
      </c>
      <c r="I26" s="203">
        <f>年中人口!I1277</f>
        <v>93</v>
      </c>
      <c r="J26" s="203">
        <f>年中人口!J1277</f>
        <v>356</v>
      </c>
      <c r="K26" s="203">
        <f>年中人口!K1277</f>
        <v>365</v>
      </c>
      <c r="L26" s="203">
        <f>年中人口!L1277</f>
        <v>1138</v>
      </c>
      <c r="M26" s="204">
        <f>年中人口!M1277</f>
        <v>1797</v>
      </c>
      <c r="N26" s="205">
        <f>年中人口!N1277</f>
        <v>1028</v>
      </c>
      <c r="O26" s="222">
        <f>年中人口!O1277</f>
        <v>961</v>
      </c>
      <c r="P26" s="203">
        <f>年中人口!P1277</f>
        <v>988</v>
      </c>
      <c r="Q26" s="203">
        <f>年中人口!Q1277</f>
        <v>1089</v>
      </c>
      <c r="R26" s="203">
        <f>年中人口!R1277</f>
        <v>1160</v>
      </c>
      <c r="S26" s="203">
        <f>年中人口!S1277</f>
        <v>1281</v>
      </c>
      <c r="T26" s="203">
        <f>年中人口!T1277</f>
        <v>1124</v>
      </c>
      <c r="U26" s="203">
        <f>年中人口!U1277</f>
        <v>868</v>
      </c>
      <c r="V26" s="203">
        <f>年中人口!V1277</f>
        <v>437</v>
      </c>
      <c r="W26" s="203">
        <f>年中人口!W1277</f>
        <v>363</v>
      </c>
      <c r="X26" s="203">
        <f>年中人口!X1277</f>
        <v>287</v>
      </c>
      <c r="Y26" s="203">
        <f>年中人口!Y1277</f>
        <v>201</v>
      </c>
      <c r="Z26" s="203">
        <f>年中人口!Z1277</f>
        <v>62</v>
      </c>
      <c r="AA26" s="203">
        <f>年中人口!AA1277</f>
        <v>30</v>
      </c>
      <c r="AB26" s="203">
        <f>年中人口!AB1277</f>
        <v>12</v>
      </c>
      <c r="AC26" s="203">
        <f>年中人口!AC1277</f>
        <v>3</v>
      </c>
    </row>
    <row r="27" spans="1:29" s="206" customFormat="1" ht="15" customHeight="1">
      <c r="A27" s="291"/>
      <c r="B27" s="80" t="s">
        <v>1284</v>
      </c>
      <c r="C27" s="203">
        <f t="shared" si="7"/>
        <v>13898</v>
      </c>
      <c r="D27" s="203">
        <f>年中人口!D1278</f>
        <v>132</v>
      </c>
      <c r="E27" s="203">
        <f>年中人口!E1278</f>
        <v>415</v>
      </c>
      <c r="F27" s="203">
        <f>年中人口!F1278</f>
        <v>117</v>
      </c>
      <c r="G27" s="203">
        <f>年中人口!G1278</f>
        <v>111</v>
      </c>
      <c r="H27" s="203">
        <f>年中人口!H1278</f>
        <v>103</v>
      </c>
      <c r="I27" s="203">
        <f>年中人口!I1278</f>
        <v>84</v>
      </c>
      <c r="J27" s="203">
        <f>年中人口!J1278</f>
        <v>338</v>
      </c>
      <c r="K27" s="203">
        <f>年中人口!K1278</f>
        <v>390</v>
      </c>
      <c r="L27" s="203">
        <f>年中人口!L1278</f>
        <v>1143</v>
      </c>
      <c r="M27" s="204">
        <f>年中人口!M1278</f>
        <v>1861</v>
      </c>
      <c r="N27" s="205">
        <f>年中人口!N1278</f>
        <v>1015</v>
      </c>
      <c r="O27" s="222">
        <f>年中人口!O1278</f>
        <v>1058</v>
      </c>
      <c r="P27" s="203">
        <f>年中人口!P1278</f>
        <v>1057</v>
      </c>
      <c r="Q27" s="203">
        <f>年中人口!Q1278</f>
        <v>988</v>
      </c>
      <c r="R27" s="203">
        <f>年中人口!R1278</f>
        <v>1108</v>
      </c>
      <c r="S27" s="203">
        <f>年中人口!S1278</f>
        <v>1164</v>
      </c>
      <c r="T27" s="203">
        <f>年中人口!T1278</f>
        <v>1007</v>
      </c>
      <c r="U27" s="203">
        <f>年中人口!U1278</f>
        <v>810</v>
      </c>
      <c r="V27" s="203">
        <f>年中人口!V1278</f>
        <v>394</v>
      </c>
      <c r="W27" s="203">
        <f>年中人口!W1278</f>
        <v>305</v>
      </c>
      <c r="X27" s="203">
        <f>年中人口!X1278</f>
        <v>276</v>
      </c>
      <c r="Y27" s="203">
        <f>年中人口!Y1278</f>
        <v>192</v>
      </c>
      <c r="Z27" s="203">
        <f>年中人口!Z1278</f>
        <v>151</v>
      </c>
      <c r="AA27" s="203">
        <f>年中人口!AA1278</f>
        <v>65</v>
      </c>
      <c r="AB27" s="203">
        <f>年中人口!AB1278</f>
        <v>23</v>
      </c>
      <c r="AC27" s="203">
        <f>年中人口!AC1278</f>
        <v>6</v>
      </c>
    </row>
    <row r="28" spans="1:29" s="206" customFormat="1" ht="26.1" customHeight="1">
      <c r="A28" s="79" t="s">
        <v>134</v>
      </c>
      <c r="B28" s="80" t="s">
        <v>1282</v>
      </c>
      <c r="C28" s="203">
        <f t="shared" ref="C28" si="8">SUM(C29:C30)</f>
        <v>12214</v>
      </c>
      <c r="D28" s="203">
        <f>年中人口!D1279</f>
        <v>126</v>
      </c>
      <c r="E28" s="203">
        <f>年中人口!E1279</f>
        <v>460</v>
      </c>
      <c r="F28" s="203">
        <f>年中人口!F1279</f>
        <v>147</v>
      </c>
      <c r="G28" s="203">
        <f>年中人口!G1279</f>
        <v>135</v>
      </c>
      <c r="H28" s="203">
        <f>年中人口!H1279</f>
        <v>104</v>
      </c>
      <c r="I28" s="203">
        <f>年中人口!I1279</f>
        <v>74</v>
      </c>
      <c r="J28" s="203">
        <f>年中人口!J1279</f>
        <v>264</v>
      </c>
      <c r="K28" s="203">
        <f>年中人口!K1279</f>
        <v>249</v>
      </c>
      <c r="L28" s="203">
        <f>年中人口!L1279</f>
        <v>613</v>
      </c>
      <c r="M28" s="204">
        <f>年中人口!M1279</f>
        <v>961</v>
      </c>
      <c r="N28" s="205">
        <f>年中人口!N1279</f>
        <v>956</v>
      </c>
      <c r="O28" s="222">
        <f>年中人口!O1279</f>
        <v>966</v>
      </c>
      <c r="P28" s="203">
        <f>年中人口!P1279</f>
        <v>944</v>
      </c>
      <c r="Q28" s="203">
        <f>年中人口!Q1279</f>
        <v>915</v>
      </c>
      <c r="R28" s="203">
        <f>年中人口!R1279</f>
        <v>1100</v>
      </c>
      <c r="S28" s="203">
        <f>年中人口!S1279</f>
        <v>1170</v>
      </c>
      <c r="T28" s="203">
        <f>年中人口!T1279</f>
        <v>1164</v>
      </c>
      <c r="U28" s="203">
        <f>年中人口!U1279</f>
        <v>724</v>
      </c>
      <c r="V28" s="203">
        <f>年中人口!V1279</f>
        <v>431</v>
      </c>
      <c r="W28" s="203">
        <f>年中人口!W1279</f>
        <v>335</v>
      </c>
      <c r="X28" s="203">
        <f>年中人口!X1279</f>
        <v>343</v>
      </c>
      <c r="Y28" s="203">
        <f>年中人口!Y1279</f>
        <v>270</v>
      </c>
      <c r="Z28" s="203">
        <f>年中人口!Z1279</f>
        <v>137</v>
      </c>
      <c r="AA28" s="203">
        <f>年中人口!AA1279</f>
        <v>67</v>
      </c>
      <c r="AB28" s="203">
        <f>年中人口!AB1279</f>
        <v>16</v>
      </c>
      <c r="AC28" s="203">
        <f>年中人口!AC1279</f>
        <v>3</v>
      </c>
    </row>
    <row r="29" spans="1:29" s="206" customFormat="1" ht="15" customHeight="1">
      <c r="A29" s="291" t="s">
        <v>1273</v>
      </c>
      <c r="B29" s="80" t="s">
        <v>1283</v>
      </c>
      <c r="C29" s="203">
        <f t="shared" ref="C29:C30" si="9">SUM(D29,E29,J29:AC29)</f>
        <v>6049</v>
      </c>
      <c r="D29" s="203">
        <f>年中人口!D1280</f>
        <v>68</v>
      </c>
      <c r="E29" s="203">
        <f>年中人口!E1280</f>
        <v>239</v>
      </c>
      <c r="F29" s="203">
        <f>年中人口!F1280</f>
        <v>79</v>
      </c>
      <c r="G29" s="203">
        <f>年中人口!G1280</f>
        <v>72</v>
      </c>
      <c r="H29" s="203">
        <f>年中人口!H1280</f>
        <v>52</v>
      </c>
      <c r="I29" s="203">
        <f>年中人口!I1280</f>
        <v>36</v>
      </c>
      <c r="J29" s="203">
        <f>年中人口!J1280</f>
        <v>124</v>
      </c>
      <c r="K29" s="203">
        <f>年中人口!K1280</f>
        <v>127</v>
      </c>
      <c r="L29" s="203">
        <f>年中人口!L1280</f>
        <v>317</v>
      </c>
      <c r="M29" s="204">
        <f>年中人口!M1280</f>
        <v>464</v>
      </c>
      <c r="N29" s="205">
        <f>年中人口!N1280</f>
        <v>468</v>
      </c>
      <c r="O29" s="222">
        <f>年中人口!O1280</f>
        <v>475</v>
      </c>
      <c r="P29" s="203">
        <f>年中人口!P1280</f>
        <v>436</v>
      </c>
      <c r="Q29" s="203">
        <f>年中人口!Q1280</f>
        <v>465</v>
      </c>
      <c r="R29" s="203">
        <f>年中人口!R1280</f>
        <v>576</v>
      </c>
      <c r="S29" s="203">
        <f>年中人口!S1280</f>
        <v>601</v>
      </c>
      <c r="T29" s="203">
        <f>年中人口!T1280</f>
        <v>609</v>
      </c>
      <c r="U29" s="203">
        <f>年中人口!U1280</f>
        <v>349</v>
      </c>
      <c r="V29" s="203">
        <f>年中人口!V1280</f>
        <v>204</v>
      </c>
      <c r="W29" s="203">
        <f>年中人口!W1280</f>
        <v>160</v>
      </c>
      <c r="X29" s="203">
        <f>年中人口!X1280</f>
        <v>176</v>
      </c>
      <c r="Y29" s="203">
        <f>年中人口!Y1280</f>
        <v>124</v>
      </c>
      <c r="Z29" s="203">
        <f>年中人口!Z1280</f>
        <v>32</v>
      </c>
      <c r="AA29" s="203">
        <f>年中人口!AA1280</f>
        <v>28</v>
      </c>
      <c r="AB29" s="203">
        <f>年中人口!AB1280</f>
        <v>6</v>
      </c>
      <c r="AC29" s="203">
        <f>年中人口!AC1280</f>
        <v>1</v>
      </c>
    </row>
    <row r="30" spans="1:29" s="206" customFormat="1" ht="15" customHeight="1">
      <c r="A30" s="291"/>
      <c r="B30" s="80" t="s">
        <v>1284</v>
      </c>
      <c r="C30" s="203">
        <f t="shared" si="9"/>
        <v>6165</v>
      </c>
      <c r="D30" s="203">
        <f>年中人口!D1281</f>
        <v>58</v>
      </c>
      <c r="E30" s="203">
        <f>年中人口!E1281</f>
        <v>221</v>
      </c>
      <c r="F30" s="203">
        <f>年中人口!F1281</f>
        <v>68</v>
      </c>
      <c r="G30" s="203">
        <f>年中人口!G1281</f>
        <v>63</v>
      </c>
      <c r="H30" s="203">
        <f>年中人口!H1281</f>
        <v>52</v>
      </c>
      <c r="I30" s="203">
        <f>年中人口!I1281</f>
        <v>38</v>
      </c>
      <c r="J30" s="203">
        <f>年中人口!J1281</f>
        <v>140</v>
      </c>
      <c r="K30" s="203">
        <f>年中人口!K1281</f>
        <v>122</v>
      </c>
      <c r="L30" s="203">
        <f>年中人口!L1281</f>
        <v>296</v>
      </c>
      <c r="M30" s="204">
        <f>年中人口!M1281</f>
        <v>497</v>
      </c>
      <c r="N30" s="205">
        <f>年中人口!N1281</f>
        <v>488</v>
      </c>
      <c r="O30" s="222">
        <f>年中人口!O1281</f>
        <v>491</v>
      </c>
      <c r="P30" s="203">
        <f>年中人口!P1281</f>
        <v>508</v>
      </c>
      <c r="Q30" s="203">
        <f>年中人口!Q1281</f>
        <v>450</v>
      </c>
      <c r="R30" s="203">
        <f>年中人口!R1281</f>
        <v>524</v>
      </c>
      <c r="S30" s="203">
        <f>年中人口!S1281</f>
        <v>569</v>
      </c>
      <c r="T30" s="203">
        <f>年中人口!T1281</f>
        <v>555</v>
      </c>
      <c r="U30" s="203">
        <f>年中人口!U1281</f>
        <v>375</v>
      </c>
      <c r="V30" s="203">
        <f>年中人口!V1281</f>
        <v>227</v>
      </c>
      <c r="W30" s="203">
        <f>年中人口!W1281</f>
        <v>175</v>
      </c>
      <c r="X30" s="203">
        <f>年中人口!X1281</f>
        <v>167</v>
      </c>
      <c r="Y30" s="203">
        <f>年中人口!Y1281</f>
        <v>146</v>
      </c>
      <c r="Z30" s="203">
        <f>年中人口!Z1281</f>
        <v>105</v>
      </c>
      <c r="AA30" s="203">
        <f>年中人口!AA1281</f>
        <v>39</v>
      </c>
      <c r="AB30" s="203">
        <f>年中人口!AB1281</f>
        <v>10</v>
      </c>
      <c r="AC30" s="203">
        <f>年中人口!AC1281</f>
        <v>2</v>
      </c>
    </row>
    <row r="31" spans="1:29" s="206" customFormat="1" ht="26.1" customHeight="1">
      <c r="A31" s="79" t="s">
        <v>135</v>
      </c>
      <c r="B31" s="80" t="s">
        <v>1282</v>
      </c>
      <c r="C31" s="203">
        <f t="shared" ref="C31" si="10">SUM(C32:C33)</f>
        <v>667</v>
      </c>
      <c r="D31" s="203">
        <f>年中人口!D1282</f>
        <v>5</v>
      </c>
      <c r="E31" s="203">
        <f>年中人口!E1282</f>
        <v>26</v>
      </c>
      <c r="F31" s="203">
        <f>年中人口!F1282</f>
        <v>5</v>
      </c>
      <c r="G31" s="203">
        <f>年中人口!G1282</f>
        <v>8</v>
      </c>
      <c r="H31" s="203">
        <f>年中人口!H1282</f>
        <v>7</v>
      </c>
      <c r="I31" s="203">
        <f>年中人口!I1282</f>
        <v>6</v>
      </c>
      <c r="J31" s="203">
        <f>年中人口!J1282</f>
        <v>29</v>
      </c>
      <c r="K31" s="203">
        <f>年中人口!K1282</f>
        <v>50</v>
      </c>
      <c r="L31" s="203">
        <f>年中人口!L1282</f>
        <v>56</v>
      </c>
      <c r="M31" s="204">
        <f>年中人口!M1282</f>
        <v>47</v>
      </c>
      <c r="N31" s="205">
        <f>年中人口!N1282</f>
        <v>30</v>
      </c>
      <c r="O31" s="222">
        <f>年中人口!O1282</f>
        <v>35</v>
      </c>
      <c r="P31" s="203">
        <f>年中人口!P1282</f>
        <v>58</v>
      </c>
      <c r="Q31" s="203">
        <f>年中人口!Q1282</f>
        <v>74</v>
      </c>
      <c r="R31" s="203">
        <f>年中人口!R1282</f>
        <v>78</v>
      </c>
      <c r="S31" s="203">
        <f>年中人口!S1282</f>
        <v>51</v>
      </c>
      <c r="T31" s="203">
        <f>年中人口!T1282</f>
        <v>37</v>
      </c>
      <c r="U31" s="203">
        <f>年中人口!U1282</f>
        <v>27</v>
      </c>
      <c r="V31" s="203">
        <f>年中人口!V1282</f>
        <v>25</v>
      </c>
      <c r="W31" s="203">
        <f>年中人口!W1282</f>
        <v>15</v>
      </c>
      <c r="X31" s="203">
        <f>年中人口!X1282</f>
        <v>12</v>
      </c>
      <c r="Y31" s="203">
        <f>年中人口!Y1282</f>
        <v>7</v>
      </c>
      <c r="Z31" s="203">
        <f>年中人口!Z1282</f>
        <v>3</v>
      </c>
      <c r="AA31" s="203">
        <f>年中人口!AA1282</f>
        <v>2</v>
      </c>
      <c r="AB31" s="203">
        <f>年中人口!AB1282</f>
        <v>0</v>
      </c>
      <c r="AC31" s="203">
        <f>年中人口!AC1282</f>
        <v>0</v>
      </c>
    </row>
    <row r="32" spans="1:29" s="206" customFormat="1" ht="15" customHeight="1">
      <c r="A32" s="291" t="s">
        <v>1274</v>
      </c>
      <c r="B32" s="80" t="s">
        <v>1283</v>
      </c>
      <c r="C32" s="203">
        <f t="shared" ref="C32:C33" si="11">SUM(D32,E32,J32:AC32)</f>
        <v>333</v>
      </c>
      <c r="D32" s="203">
        <f>年中人口!D1283</f>
        <v>2</v>
      </c>
      <c r="E32" s="203">
        <f>年中人口!E1283</f>
        <v>13</v>
      </c>
      <c r="F32" s="203">
        <f>年中人口!F1283</f>
        <v>2</v>
      </c>
      <c r="G32" s="203">
        <f>年中人口!G1283</f>
        <v>4</v>
      </c>
      <c r="H32" s="203">
        <f>年中人口!H1283</f>
        <v>4</v>
      </c>
      <c r="I32" s="203">
        <f>年中人口!I1283</f>
        <v>3</v>
      </c>
      <c r="J32" s="203">
        <f>年中人口!J1283</f>
        <v>14</v>
      </c>
      <c r="K32" s="203">
        <f>年中人口!K1283</f>
        <v>25</v>
      </c>
      <c r="L32" s="203">
        <f>年中人口!L1283</f>
        <v>31</v>
      </c>
      <c r="M32" s="204">
        <f>年中人口!M1283</f>
        <v>23</v>
      </c>
      <c r="N32" s="205">
        <f>年中人口!N1283</f>
        <v>16</v>
      </c>
      <c r="O32" s="222">
        <f>年中人口!O1283</f>
        <v>17</v>
      </c>
      <c r="P32" s="203">
        <f>年中人口!P1283</f>
        <v>30</v>
      </c>
      <c r="Q32" s="203">
        <f>年中人口!Q1283</f>
        <v>34</v>
      </c>
      <c r="R32" s="203">
        <f>年中人口!R1283</f>
        <v>41</v>
      </c>
      <c r="S32" s="203">
        <f>年中人口!S1283</f>
        <v>27</v>
      </c>
      <c r="T32" s="203">
        <f>年中人口!T1283</f>
        <v>19</v>
      </c>
      <c r="U32" s="203">
        <f>年中人口!U1283</f>
        <v>9</v>
      </c>
      <c r="V32" s="203">
        <f>年中人口!V1283</f>
        <v>12</v>
      </c>
      <c r="W32" s="203">
        <f>年中人口!W1283</f>
        <v>4</v>
      </c>
      <c r="X32" s="203">
        <f>年中人口!X1283</f>
        <v>8</v>
      </c>
      <c r="Y32" s="203">
        <f>年中人口!Y1283</f>
        <v>5</v>
      </c>
      <c r="Z32" s="203">
        <f>年中人口!Z1283</f>
        <v>2</v>
      </c>
      <c r="AA32" s="203">
        <f>年中人口!AA1283</f>
        <v>1</v>
      </c>
      <c r="AB32" s="203">
        <f>年中人口!AB1283</f>
        <v>0</v>
      </c>
      <c r="AC32" s="203">
        <f>年中人口!AC1283</f>
        <v>0</v>
      </c>
    </row>
    <row r="33" spans="1:29" s="206" customFormat="1" ht="15" customHeight="1">
      <c r="A33" s="291"/>
      <c r="B33" s="80" t="s">
        <v>1284</v>
      </c>
      <c r="C33" s="203">
        <f t="shared" si="11"/>
        <v>334</v>
      </c>
      <c r="D33" s="203">
        <f>年中人口!D1284</f>
        <v>3</v>
      </c>
      <c r="E33" s="203">
        <f>年中人口!E1284</f>
        <v>13</v>
      </c>
      <c r="F33" s="203">
        <f>年中人口!F1284</f>
        <v>3</v>
      </c>
      <c r="G33" s="203">
        <f>年中人口!G1284</f>
        <v>4</v>
      </c>
      <c r="H33" s="203">
        <f>年中人口!H1284</f>
        <v>3</v>
      </c>
      <c r="I33" s="203">
        <f>年中人口!I1284</f>
        <v>3</v>
      </c>
      <c r="J33" s="203">
        <f>年中人口!J1284</f>
        <v>15</v>
      </c>
      <c r="K33" s="203">
        <f>年中人口!K1284</f>
        <v>25</v>
      </c>
      <c r="L33" s="203">
        <f>年中人口!L1284</f>
        <v>25</v>
      </c>
      <c r="M33" s="204">
        <f>年中人口!M1284</f>
        <v>24</v>
      </c>
      <c r="N33" s="205">
        <f>年中人口!N1284</f>
        <v>14</v>
      </c>
      <c r="O33" s="222">
        <f>年中人口!O1284</f>
        <v>18</v>
      </c>
      <c r="P33" s="203">
        <f>年中人口!P1284</f>
        <v>28</v>
      </c>
      <c r="Q33" s="203">
        <f>年中人口!Q1284</f>
        <v>40</v>
      </c>
      <c r="R33" s="203">
        <f>年中人口!R1284</f>
        <v>37</v>
      </c>
      <c r="S33" s="203">
        <f>年中人口!S1284</f>
        <v>24</v>
      </c>
      <c r="T33" s="203">
        <f>年中人口!T1284</f>
        <v>18</v>
      </c>
      <c r="U33" s="203">
        <f>年中人口!U1284</f>
        <v>18</v>
      </c>
      <c r="V33" s="203">
        <f>年中人口!V1284</f>
        <v>13</v>
      </c>
      <c r="W33" s="203">
        <f>年中人口!W1284</f>
        <v>11</v>
      </c>
      <c r="X33" s="203">
        <f>年中人口!X1284</f>
        <v>4</v>
      </c>
      <c r="Y33" s="203">
        <f>年中人口!Y1284</f>
        <v>2</v>
      </c>
      <c r="Z33" s="203">
        <f>年中人口!Z1284</f>
        <v>1</v>
      </c>
      <c r="AA33" s="203">
        <f>年中人口!AA1284</f>
        <v>1</v>
      </c>
      <c r="AB33" s="203">
        <f>年中人口!AB1284</f>
        <v>0</v>
      </c>
      <c r="AC33" s="203">
        <f>年中人口!AC1284</f>
        <v>0</v>
      </c>
    </row>
    <row r="34" spans="1:29" s="202" customFormat="1" ht="26.1" customHeight="1">
      <c r="A34" s="73" t="s">
        <v>136</v>
      </c>
      <c r="B34" s="74" t="s">
        <v>452</v>
      </c>
      <c r="C34" s="75">
        <f>SUM(C35:C36)</f>
        <v>12527</v>
      </c>
      <c r="D34" s="75">
        <f>年中人口!D1285</f>
        <v>154</v>
      </c>
      <c r="E34" s="75">
        <f>年中人口!E1285</f>
        <v>528</v>
      </c>
      <c r="F34" s="75">
        <f>年中人口!F1285</f>
        <v>155</v>
      </c>
      <c r="G34" s="75">
        <f>年中人口!G1285</f>
        <v>139</v>
      </c>
      <c r="H34" s="75">
        <f>年中人口!H1285</f>
        <v>133</v>
      </c>
      <c r="I34" s="75">
        <f>年中人口!I1285</f>
        <v>101</v>
      </c>
      <c r="J34" s="75">
        <f>年中人口!J1285</f>
        <v>446</v>
      </c>
      <c r="K34" s="75">
        <f>年中人口!K1285</f>
        <v>456</v>
      </c>
      <c r="L34" s="75">
        <f>年中人口!L1285</f>
        <v>721</v>
      </c>
      <c r="M34" s="76">
        <f>年中人口!M1285</f>
        <v>916</v>
      </c>
      <c r="N34" s="77">
        <f>年中人口!N1285</f>
        <v>918</v>
      </c>
      <c r="O34" s="221">
        <f>年中人口!O1285</f>
        <v>1073</v>
      </c>
      <c r="P34" s="75">
        <f>年中人口!P1285</f>
        <v>1077</v>
      </c>
      <c r="Q34" s="75">
        <f>年中人口!Q1285</f>
        <v>1025</v>
      </c>
      <c r="R34" s="75">
        <f>年中人口!R1285</f>
        <v>1023</v>
      </c>
      <c r="S34" s="75">
        <f>年中人口!S1285</f>
        <v>1104</v>
      </c>
      <c r="T34" s="75">
        <f>年中人口!T1285</f>
        <v>1102</v>
      </c>
      <c r="U34" s="75">
        <f>年中人口!U1285</f>
        <v>777</v>
      </c>
      <c r="V34" s="75">
        <f>年中人口!V1285</f>
        <v>461</v>
      </c>
      <c r="W34" s="75">
        <f>年中人口!W1285</f>
        <v>228</v>
      </c>
      <c r="X34" s="75">
        <f>年中人口!X1285</f>
        <v>203</v>
      </c>
      <c r="Y34" s="75">
        <f>年中人口!Y1285</f>
        <v>155</v>
      </c>
      <c r="Z34" s="75">
        <f>年中人口!Z1285</f>
        <v>90</v>
      </c>
      <c r="AA34" s="75">
        <f>年中人口!AA1285</f>
        <v>49</v>
      </c>
      <c r="AB34" s="75">
        <f>年中人口!AB1285</f>
        <v>19</v>
      </c>
      <c r="AC34" s="75">
        <f>年中人口!AC1285</f>
        <v>2</v>
      </c>
    </row>
    <row r="35" spans="1:29" s="202" customFormat="1" ht="15" customHeight="1">
      <c r="A35" s="292" t="s">
        <v>1275</v>
      </c>
      <c r="B35" s="74" t="s">
        <v>453</v>
      </c>
      <c r="C35" s="75">
        <f>SUM(D35,E35,J35:AC35)</f>
        <v>7162</v>
      </c>
      <c r="D35" s="75">
        <f>年中人口!D1286</f>
        <v>74</v>
      </c>
      <c r="E35" s="75">
        <f>年中人口!E1286</f>
        <v>264</v>
      </c>
      <c r="F35" s="75">
        <f>年中人口!F1286</f>
        <v>73</v>
      </c>
      <c r="G35" s="75">
        <f>年中人口!G1286</f>
        <v>69</v>
      </c>
      <c r="H35" s="75">
        <f>年中人口!H1286</f>
        <v>70</v>
      </c>
      <c r="I35" s="75">
        <f>年中人口!I1286</f>
        <v>52</v>
      </c>
      <c r="J35" s="75">
        <f>年中人口!J1286</f>
        <v>249</v>
      </c>
      <c r="K35" s="75">
        <f>年中人口!K1286</f>
        <v>254</v>
      </c>
      <c r="L35" s="75">
        <f>年中人口!L1286</f>
        <v>397</v>
      </c>
      <c r="M35" s="76">
        <f>年中人口!M1286</f>
        <v>542</v>
      </c>
      <c r="N35" s="77">
        <f>年中人口!N1286</f>
        <v>531</v>
      </c>
      <c r="O35" s="221">
        <f>年中人口!O1286</f>
        <v>601</v>
      </c>
      <c r="P35" s="75">
        <f>年中人口!P1286</f>
        <v>578</v>
      </c>
      <c r="Q35" s="75">
        <f>年中人口!Q1286</f>
        <v>601</v>
      </c>
      <c r="R35" s="75">
        <f>年中人口!R1286</f>
        <v>634</v>
      </c>
      <c r="S35" s="75">
        <f>年中人口!S1286</f>
        <v>666</v>
      </c>
      <c r="T35" s="75">
        <f>年中人口!T1286</f>
        <v>665</v>
      </c>
      <c r="U35" s="75">
        <f>年中人口!U1286</f>
        <v>479</v>
      </c>
      <c r="V35" s="75">
        <f>年中人口!V1286</f>
        <v>249</v>
      </c>
      <c r="W35" s="75">
        <f>年中人口!W1286</f>
        <v>144</v>
      </c>
      <c r="X35" s="75">
        <f>年中人口!X1286</f>
        <v>108</v>
      </c>
      <c r="Y35" s="75">
        <f>年中人口!Y1286</f>
        <v>62</v>
      </c>
      <c r="Z35" s="75">
        <f>年中人口!Z1286</f>
        <v>36</v>
      </c>
      <c r="AA35" s="75">
        <f>年中人口!AA1286</f>
        <v>18</v>
      </c>
      <c r="AB35" s="75">
        <f>年中人口!AB1286</f>
        <v>8</v>
      </c>
      <c r="AC35" s="75">
        <f>年中人口!AC1286</f>
        <v>2</v>
      </c>
    </row>
    <row r="36" spans="1:29" s="202" customFormat="1" ht="15" customHeight="1">
      <c r="A36" s="292"/>
      <c r="B36" s="74" t="s">
        <v>454</v>
      </c>
      <c r="C36" s="75">
        <f>SUM(D36,E36,J36:AC36)</f>
        <v>5365</v>
      </c>
      <c r="D36" s="75">
        <f>年中人口!D1287</f>
        <v>80</v>
      </c>
      <c r="E36" s="75">
        <f>年中人口!E1287</f>
        <v>264</v>
      </c>
      <c r="F36" s="75">
        <f>年中人口!F1287</f>
        <v>82</v>
      </c>
      <c r="G36" s="75">
        <f>年中人口!G1287</f>
        <v>70</v>
      </c>
      <c r="H36" s="75">
        <f>年中人口!H1287</f>
        <v>63</v>
      </c>
      <c r="I36" s="75">
        <f>年中人口!I1287</f>
        <v>49</v>
      </c>
      <c r="J36" s="75">
        <f>年中人口!J1287</f>
        <v>197</v>
      </c>
      <c r="K36" s="75">
        <f>年中人口!K1287</f>
        <v>202</v>
      </c>
      <c r="L36" s="75">
        <f>年中人口!L1287</f>
        <v>324</v>
      </c>
      <c r="M36" s="76">
        <f>年中人口!M1287</f>
        <v>374</v>
      </c>
      <c r="N36" s="77">
        <f>年中人口!N1287</f>
        <v>387</v>
      </c>
      <c r="O36" s="221">
        <f>年中人口!O1287</f>
        <v>472</v>
      </c>
      <c r="P36" s="75">
        <f>年中人口!P1287</f>
        <v>499</v>
      </c>
      <c r="Q36" s="75">
        <f>年中人口!Q1287</f>
        <v>424</v>
      </c>
      <c r="R36" s="75">
        <f>年中人口!R1287</f>
        <v>389</v>
      </c>
      <c r="S36" s="75">
        <f>年中人口!S1287</f>
        <v>438</v>
      </c>
      <c r="T36" s="75">
        <f>年中人口!T1287</f>
        <v>437</v>
      </c>
      <c r="U36" s="75">
        <f>年中人口!U1287</f>
        <v>298</v>
      </c>
      <c r="V36" s="75">
        <f>年中人口!V1287</f>
        <v>212</v>
      </c>
      <c r="W36" s="75">
        <f>年中人口!W1287</f>
        <v>84</v>
      </c>
      <c r="X36" s="75">
        <f>年中人口!X1287</f>
        <v>95</v>
      </c>
      <c r="Y36" s="75">
        <f>年中人口!Y1287</f>
        <v>93</v>
      </c>
      <c r="Z36" s="75">
        <f>年中人口!Z1287</f>
        <v>54</v>
      </c>
      <c r="AA36" s="75">
        <f>年中人口!AA1287</f>
        <v>31</v>
      </c>
      <c r="AB36" s="75">
        <f>年中人口!AB1287</f>
        <v>11</v>
      </c>
      <c r="AC36" s="75">
        <f>年中人口!AC1287</f>
        <v>0</v>
      </c>
    </row>
    <row r="37" spans="1:29" s="206" customFormat="1" ht="26.1" customHeight="1">
      <c r="A37" s="79" t="s">
        <v>137</v>
      </c>
      <c r="B37" s="80" t="s">
        <v>1282</v>
      </c>
      <c r="C37" s="203">
        <f t="shared" ref="C37" si="12">SUM(C38:C39)</f>
        <v>7453</v>
      </c>
      <c r="D37" s="203">
        <f>年中人口!D1288</f>
        <v>101</v>
      </c>
      <c r="E37" s="203">
        <f>年中人口!E1288</f>
        <v>323</v>
      </c>
      <c r="F37" s="203">
        <f>年中人口!F1288</f>
        <v>98</v>
      </c>
      <c r="G37" s="203">
        <f>年中人口!G1288</f>
        <v>87</v>
      </c>
      <c r="H37" s="203">
        <f>年中人口!H1288</f>
        <v>78</v>
      </c>
      <c r="I37" s="203">
        <f>年中人口!I1288</f>
        <v>60</v>
      </c>
      <c r="J37" s="203">
        <f>年中人口!J1288</f>
        <v>290</v>
      </c>
      <c r="K37" s="203">
        <f>年中人口!K1288</f>
        <v>296</v>
      </c>
      <c r="L37" s="203">
        <f>年中人口!L1288</f>
        <v>474</v>
      </c>
      <c r="M37" s="204">
        <f>年中人口!M1288</f>
        <v>532</v>
      </c>
      <c r="N37" s="205">
        <f>年中人口!N1288</f>
        <v>559</v>
      </c>
      <c r="O37" s="222">
        <f>年中人口!O1288</f>
        <v>630</v>
      </c>
      <c r="P37" s="203">
        <f>年中人口!P1288</f>
        <v>636</v>
      </c>
      <c r="Q37" s="203">
        <f>年中人口!Q1288</f>
        <v>599</v>
      </c>
      <c r="R37" s="203">
        <f>年中人口!R1288</f>
        <v>568</v>
      </c>
      <c r="S37" s="203">
        <f>年中人口!S1288</f>
        <v>648</v>
      </c>
      <c r="T37" s="203">
        <f>年中人口!T1288</f>
        <v>671</v>
      </c>
      <c r="U37" s="203">
        <f>年中人口!U1288</f>
        <v>430</v>
      </c>
      <c r="V37" s="203">
        <f>年中人口!V1288</f>
        <v>262</v>
      </c>
      <c r="W37" s="203">
        <f>年中人口!W1288</f>
        <v>132</v>
      </c>
      <c r="X37" s="203">
        <f>年中人口!X1288</f>
        <v>112</v>
      </c>
      <c r="Y37" s="203">
        <f>年中人口!Y1288</f>
        <v>91</v>
      </c>
      <c r="Z37" s="203">
        <f>年中人口!Z1288</f>
        <v>51</v>
      </c>
      <c r="AA37" s="203">
        <f>年中人口!AA1288</f>
        <v>35</v>
      </c>
      <c r="AB37" s="203">
        <f>年中人口!AB1288</f>
        <v>11</v>
      </c>
      <c r="AC37" s="203">
        <f>年中人口!AC1288</f>
        <v>2</v>
      </c>
    </row>
    <row r="38" spans="1:29" s="206" customFormat="1" ht="15" customHeight="1">
      <c r="A38" s="291" t="s">
        <v>1276</v>
      </c>
      <c r="B38" s="80" t="s">
        <v>1283</v>
      </c>
      <c r="C38" s="203">
        <f t="shared" ref="C38:C39" si="13">SUM(D38,E38,J38:AC38)</f>
        <v>4239</v>
      </c>
      <c r="D38" s="203">
        <f>年中人口!D1289</f>
        <v>46</v>
      </c>
      <c r="E38" s="203">
        <f>年中人口!E1289</f>
        <v>165</v>
      </c>
      <c r="F38" s="203">
        <f>年中人口!F1289</f>
        <v>48</v>
      </c>
      <c r="G38" s="203">
        <f>年中人口!G1289</f>
        <v>45</v>
      </c>
      <c r="H38" s="203">
        <f>年中人口!H1289</f>
        <v>41</v>
      </c>
      <c r="I38" s="203">
        <f>年中人口!I1289</f>
        <v>31</v>
      </c>
      <c r="J38" s="203">
        <f>年中人口!J1289</f>
        <v>158</v>
      </c>
      <c r="K38" s="203">
        <f>年中人口!K1289</f>
        <v>164</v>
      </c>
      <c r="L38" s="203">
        <f>年中人口!L1289</f>
        <v>265</v>
      </c>
      <c r="M38" s="204">
        <f>年中人口!M1289</f>
        <v>306</v>
      </c>
      <c r="N38" s="205">
        <f>年中人口!N1289</f>
        <v>323</v>
      </c>
      <c r="O38" s="222">
        <f>年中人口!O1289</f>
        <v>346</v>
      </c>
      <c r="P38" s="203">
        <f>年中人口!P1289</f>
        <v>333</v>
      </c>
      <c r="Q38" s="203">
        <f>年中人口!Q1289</f>
        <v>359</v>
      </c>
      <c r="R38" s="203">
        <f>年中人口!R1289</f>
        <v>340</v>
      </c>
      <c r="S38" s="203">
        <f>年中人口!S1289</f>
        <v>386</v>
      </c>
      <c r="T38" s="203">
        <f>年中人口!T1289</f>
        <v>414</v>
      </c>
      <c r="U38" s="203">
        <f>年中人口!U1289</f>
        <v>273</v>
      </c>
      <c r="V38" s="203">
        <f>年中人口!V1289</f>
        <v>144</v>
      </c>
      <c r="W38" s="203">
        <f>年中人口!W1289</f>
        <v>82</v>
      </c>
      <c r="X38" s="203">
        <f>年中人口!X1289</f>
        <v>61</v>
      </c>
      <c r="Y38" s="203">
        <f>年中人口!Y1289</f>
        <v>35</v>
      </c>
      <c r="Z38" s="203">
        <f>年中人口!Z1289</f>
        <v>19</v>
      </c>
      <c r="AA38" s="203">
        <f>年中人口!AA1289</f>
        <v>14</v>
      </c>
      <c r="AB38" s="203">
        <f>年中人口!AB1289</f>
        <v>4</v>
      </c>
      <c r="AC38" s="203">
        <f>年中人口!AC1289</f>
        <v>2</v>
      </c>
    </row>
    <row r="39" spans="1:29" s="206" customFormat="1" ht="15" customHeight="1">
      <c r="A39" s="291"/>
      <c r="B39" s="80" t="s">
        <v>1284</v>
      </c>
      <c r="C39" s="203">
        <f t="shared" si="13"/>
        <v>3214</v>
      </c>
      <c r="D39" s="203">
        <f>年中人口!D1290</f>
        <v>55</v>
      </c>
      <c r="E39" s="203">
        <f>年中人口!E1290</f>
        <v>158</v>
      </c>
      <c r="F39" s="203">
        <f>年中人口!F1290</f>
        <v>50</v>
      </c>
      <c r="G39" s="203">
        <f>年中人口!G1290</f>
        <v>42</v>
      </c>
      <c r="H39" s="203">
        <f>年中人口!H1290</f>
        <v>37</v>
      </c>
      <c r="I39" s="203">
        <f>年中人口!I1290</f>
        <v>29</v>
      </c>
      <c r="J39" s="203">
        <f>年中人口!J1290</f>
        <v>132</v>
      </c>
      <c r="K39" s="203">
        <f>年中人口!K1290</f>
        <v>132</v>
      </c>
      <c r="L39" s="203">
        <f>年中人口!L1290</f>
        <v>209</v>
      </c>
      <c r="M39" s="204">
        <f>年中人口!M1290</f>
        <v>226</v>
      </c>
      <c r="N39" s="205">
        <f>年中人口!N1290</f>
        <v>236</v>
      </c>
      <c r="O39" s="222">
        <f>年中人口!O1290</f>
        <v>284</v>
      </c>
      <c r="P39" s="203">
        <f>年中人口!P1290</f>
        <v>303</v>
      </c>
      <c r="Q39" s="203">
        <f>年中人口!Q1290</f>
        <v>240</v>
      </c>
      <c r="R39" s="203">
        <f>年中人口!R1290</f>
        <v>228</v>
      </c>
      <c r="S39" s="203">
        <f>年中人口!S1290</f>
        <v>262</v>
      </c>
      <c r="T39" s="203">
        <f>年中人口!T1290</f>
        <v>257</v>
      </c>
      <c r="U39" s="203">
        <f>年中人口!U1290</f>
        <v>157</v>
      </c>
      <c r="V39" s="203">
        <f>年中人口!V1290</f>
        <v>118</v>
      </c>
      <c r="W39" s="203">
        <f>年中人口!W1290</f>
        <v>50</v>
      </c>
      <c r="X39" s="203">
        <f>年中人口!X1290</f>
        <v>51</v>
      </c>
      <c r="Y39" s="203">
        <f>年中人口!Y1290</f>
        <v>56</v>
      </c>
      <c r="Z39" s="203">
        <f>年中人口!Z1290</f>
        <v>32</v>
      </c>
      <c r="AA39" s="203">
        <f>年中人口!AA1290</f>
        <v>21</v>
      </c>
      <c r="AB39" s="203">
        <f>年中人口!AB1290</f>
        <v>7</v>
      </c>
      <c r="AC39" s="203">
        <f>年中人口!AC1290</f>
        <v>0</v>
      </c>
    </row>
    <row r="40" spans="1:29" s="206" customFormat="1" ht="26.1" customHeight="1">
      <c r="A40" s="79" t="s">
        <v>138</v>
      </c>
      <c r="B40" s="80" t="s">
        <v>1282</v>
      </c>
      <c r="C40" s="203">
        <f t="shared" ref="C40" si="14">SUM(C41:C42)</f>
        <v>2327</v>
      </c>
      <c r="D40" s="203">
        <f>年中人口!D1291</f>
        <v>22</v>
      </c>
      <c r="E40" s="203">
        <f>年中人口!E1291</f>
        <v>101</v>
      </c>
      <c r="F40" s="203">
        <f>年中人口!F1291</f>
        <v>28</v>
      </c>
      <c r="G40" s="203">
        <f>年中人口!G1291</f>
        <v>24</v>
      </c>
      <c r="H40" s="203">
        <f>年中人口!H1291</f>
        <v>28</v>
      </c>
      <c r="I40" s="203">
        <f>年中人口!I1291</f>
        <v>21</v>
      </c>
      <c r="J40" s="203">
        <f>年中人口!J1291</f>
        <v>68</v>
      </c>
      <c r="K40" s="203">
        <f>年中人口!K1291</f>
        <v>83</v>
      </c>
      <c r="L40" s="203">
        <f>年中人口!L1291</f>
        <v>123</v>
      </c>
      <c r="M40" s="204">
        <f>年中人口!M1291</f>
        <v>167</v>
      </c>
      <c r="N40" s="205">
        <f>年中人口!N1291</f>
        <v>142</v>
      </c>
      <c r="O40" s="222">
        <f>年中人口!O1291</f>
        <v>196</v>
      </c>
      <c r="P40" s="203">
        <f>年中人口!P1291</f>
        <v>211</v>
      </c>
      <c r="Q40" s="203">
        <f>年中人口!Q1291</f>
        <v>202</v>
      </c>
      <c r="R40" s="203">
        <f>年中人口!R1291</f>
        <v>202</v>
      </c>
      <c r="S40" s="203">
        <f>年中人口!S1291</f>
        <v>197</v>
      </c>
      <c r="T40" s="203">
        <f>年中人口!T1291</f>
        <v>200</v>
      </c>
      <c r="U40" s="203">
        <f>年中人口!U1291</f>
        <v>168</v>
      </c>
      <c r="V40" s="203">
        <f>年中人口!V1291</f>
        <v>105</v>
      </c>
      <c r="W40" s="203">
        <f>年中人口!W1291</f>
        <v>46</v>
      </c>
      <c r="X40" s="203">
        <f>年中人口!X1291</f>
        <v>40</v>
      </c>
      <c r="Y40" s="203">
        <f>年中人口!Y1291</f>
        <v>27</v>
      </c>
      <c r="Z40" s="203">
        <f>年中人口!Z1291</f>
        <v>15</v>
      </c>
      <c r="AA40" s="203">
        <f>年中人口!AA1291</f>
        <v>8</v>
      </c>
      <c r="AB40" s="203">
        <f>年中人口!AB1291</f>
        <v>4</v>
      </c>
      <c r="AC40" s="203">
        <f>年中人口!AC1291</f>
        <v>0</v>
      </c>
    </row>
    <row r="41" spans="1:29" s="206" customFormat="1" ht="15" customHeight="1">
      <c r="A41" s="291" t="s">
        <v>1277</v>
      </c>
      <c r="B41" s="80" t="s">
        <v>1283</v>
      </c>
      <c r="C41" s="203">
        <f t="shared" ref="C41:C42" si="15">SUM(D41,E41,J41:AC41)</f>
        <v>1283</v>
      </c>
      <c r="D41" s="203">
        <f>年中人口!D1292</f>
        <v>11</v>
      </c>
      <c r="E41" s="203">
        <f>年中人口!E1292</f>
        <v>48</v>
      </c>
      <c r="F41" s="203">
        <f>年中人口!F1292</f>
        <v>12</v>
      </c>
      <c r="G41" s="203">
        <f>年中人口!G1292</f>
        <v>11</v>
      </c>
      <c r="H41" s="203">
        <f>年中人口!H1292</f>
        <v>14</v>
      </c>
      <c r="I41" s="203">
        <f>年中人口!I1292</f>
        <v>11</v>
      </c>
      <c r="J41" s="203">
        <f>年中人口!J1292</f>
        <v>41</v>
      </c>
      <c r="K41" s="203">
        <f>年中人口!K1292</f>
        <v>42</v>
      </c>
      <c r="L41" s="203">
        <f>年中人口!L1292</f>
        <v>66</v>
      </c>
      <c r="M41" s="204">
        <f>年中人口!M1292</f>
        <v>98</v>
      </c>
      <c r="N41" s="205">
        <f>年中人口!N1292</f>
        <v>77</v>
      </c>
      <c r="O41" s="222">
        <f>年中人口!O1292</f>
        <v>102</v>
      </c>
      <c r="P41" s="203">
        <f>年中人口!P1292</f>
        <v>111</v>
      </c>
      <c r="Q41" s="203">
        <f>年中人口!Q1292</f>
        <v>106</v>
      </c>
      <c r="R41" s="203">
        <f>年中人口!R1292</f>
        <v>128</v>
      </c>
      <c r="S41" s="203">
        <f>年中人口!S1292</f>
        <v>121</v>
      </c>
      <c r="T41" s="203">
        <f>年中人口!T1292</f>
        <v>113</v>
      </c>
      <c r="U41" s="203">
        <f>年中人口!U1292</f>
        <v>96</v>
      </c>
      <c r="V41" s="203">
        <f>年中人口!V1292</f>
        <v>53</v>
      </c>
      <c r="W41" s="203">
        <f>年中人口!W1292</f>
        <v>30</v>
      </c>
      <c r="X41" s="203">
        <f>年中人口!X1292</f>
        <v>22</v>
      </c>
      <c r="Y41" s="203">
        <f>年中人口!Y1292</f>
        <v>10</v>
      </c>
      <c r="Z41" s="203">
        <f>年中人口!Z1292</f>
        <v>4</v>
      </c>
      <c r="AA41" s="203">
        <f>年中人口!AA1292</f>
        <v>2</v>
      </c>
      <c r="AB41" s="203">
        <f>年中人口!AB1292</f>
        <v>2</v>
      </c>
      <c r="AC41" s="203">
        <f>年中人口!AC1292</f>
        <v>0</v>
      </c>
    </row>
    <row r="42" spans="1:29" s="206" customFormat="1" ht="15" customHeight="1">
      <c r="A42" s="291"/>
      <c r="B42" s="80" t="s">
        <v>1284</v>
      </c>
      <c r="C42" s="203">
        <f t="shared" si="15"/>
        <v>1044</v>
      </c>
      <c r="D42" s="203">
        <f>年中人口!D1293</f>
        <v>11</v>
      </c>
      <c r="E42" s="203">
        <f>年中人口!E1293</f>
        <v>53</v>
      </c>
      <c r="F42" s="203">
        <f>年中人口!F1293</f>
        <v>16</v>
      </c>
      <c r="G42" s="203">
        <f>年中人口!G1293</f>
        <v>13</v>
      </c>
      <c r="H42" s="203">
        <f>年中人口!H1293</f>
        <v>14</v>
      </c>
      <c r="I42" s="203">
        <f>年中人口!I1293</f>
        <v>10</v>
      </c>
      <c r="J42" s="203">
        <f>年中人口!J1293</f>
        <v>27</v>
      </c>
      <c r="K42" s="203">
        <f>年中人口!K1293</f>
        <v>41</v>
      </c>
      <c r="L42" s="203">
        <f>年中人口!L1293</f>
        <v>57</v>
      </c>
      <c r="M42" s="204">
        <f>年中人口!M1293</f>
        <v>69</v>
      </c>
      <c r="N42" s="205">
        <f>年中人口!N1293</f>
        <v>65</v>
      </c>
      <c r="O42" s="222">
        <f>年中人口!O1293</f>
        <v>94</v>
      </c>
      <c r="P42" s="203">
        <f>年中人口!P1293</f>
        <v>100</v>
      </c>
      <c r="Q42" s="203">
        <f>年中人口!Q1293</f>
        <v>96</v>
      </c>
      <c r="R42" s="203">
        <f>年中人口!R1293</f>
        <v>74</v>
      </c>
      <c r="S42" s="203">
        <f>年中人口!S1293</f>
        <v>76</v>
      </c>
      <c r="T42" s="203">
        <f>年中人口!T1293</f>
        <v>87</v>
      </c>
      <c r="U42" s="203">
        <f>年中人口!U1293</f>
        <v>72</v>
      </c>
      <c r="V42" s="203">
        <f>年中人口!V1293</f>
        <v>52</v>
      </c>
      <c r="W42" s="203">
        <f>年中人口!W1293</f>
        <v>16</v>
      </c>
      <c r="X42" s="203">
        <f>年中人口!X1293</f>
        <v>18</v>
      </c>
      <c r="Y42" s="203">
        <f>年中人口!Y1293</f>
        <v>17</v>
      </c>
      <c r="Z42" s="203">
        <f>年中人口!Z1293</f>
        <v>11</v>
      </c>
      <c r="AA42" s="203">
        <f>年中人口!AA1293</f>
        <v>6</v>
      </c>
      <c r="AB42" s="203">
        <f>年中人口!AB1293</f>
        <v>2</v>
      </c>
      <c r="AC42" s="203">
        <f>年中人口!AC1293</f>
        <v>0</v>
      </c>
    </row>
    <row r="43" spans="1:29" s="206" customFormat="1" ht="26.1" customHeight="1">
      <c r="A43" s="79" t="s">
        <v>139</v>
      </c>
      <c r="B43" s="80" t="s">
        <v>1282</v>
      </c>
      <c r="C43" s="203">
        <f t="shared" ref="C43" si="16">SUM(C44:C45)</f>
        <v>1479</v>
      </c>
      <c r="D43" s="203">
        <f>年中人口!D1294</f>
        <v>12</v>
      </c>
      <c r="E43" s="203">
        <f>年中人口!E1294</f>
        <v>46</v>
      </c>
      <c r="F43" s="203">
        <f>年中人口!F1294</f>
        <v>14</v>
      </c>
      <c r="G43" s="203">
        <f>年中人口!G1294</f>
        <v>12</v>
      </c>
      <c r="H43" s="203">
        <f>年中人口!H1294</f>
        <v>11</v>
      </c>
      <c r="I43" s="203">
        <f>年中人口!I1294</f>
        <v>9</v>
      </c>
      <c r="J43" s="203">
        <f>年中人口!J1294</f>
        <v>41</v>
      </c>
      <c r="K43" s="203">
        <f>年中人口!K1294</f>
        <v>34</v>
      </c>
      <c r="L43" s="203">
        <f>年中人口!L1294</f>
        <v>60</v>
      </c>
      <c r="M43" s="204">
        <f>年中人口!M1294</f>
        <v>105</v>
      </c>
      <c r="N43" s="205">
        <f>年中人口!N1294</f>
        <v>97</v>
      </c>
      <c r="O43" s="222">
        <f>年中人口!O1294</f>
        <v>114</v>
      </c>
      <c r="P43" s="203">
        <f>年中人口!P1294</f>
        <v>118</v>
      </c>
      <c r="Q43" s="203">
        <f>年中人口!Q1294</f>
        <v>132</v>
      </c>
      <c r="R43" s="203">
        <f>年中人口!R1294</f>
        <v>140</v>
      </c>
      <c r="S43" s="203">
        <f>年中人口!S1294</f>
        <v>148</v>
      </c>
      <c r="T43" s="203">
        <f>年中人口!T1294</f>
        <v>138</v>
      </c>
      <c r="U43" s="203">
        <f>年中人口!U1294</f>
        <v>114</v>
      </c>
      <c r="V43" s="203">
        <f>年中人口!V1294</f>
        <v>62</v>
      </c>
      <c r="W43" s="203">
        <f>年中人口!W1294</f>
        <v>36</v>
      </c>
      <c r="X43" s="203">
        <f>年中人口!X1294</f>
        <v>36</v>
      </c>
      <c r="Y43" s="203">
        <f>年中人口!Y1294</f>
        <v>20</v>
      </c>
      <c r="Z43" s="203">
        <f>年中人口!Z1294</f>
        <v>18</v>
      </c>
      <c r="AA43" s="203">
        <f>年中人口!AA1294</f>
        <v>5</v>
      </c>
      <c r="AB43" s="203">
        <f>年中人口!AB1294</f>
        <v>3</v>
      </c>
      <c r="AC43" s="203">
        <f>年中人口!AC1294</f>
        <v>0</v>
      </c>
    </row>
    <row r="44" spans="1:29" s="206" customFormat="1" ht="15" customHeight="1">
      <c r="A44" s="291" t="s">
        <v>1278</v>
      </c>
      <c r="B44" s="80" t="s">
        <v>1283</v>
      </c>
      <c r="C44" s="203">
        <f t="shared" ref="C44:C45" si="17">SUM(D44,E44,J44:AC44)</f>
        <v>873</v>
      </c>
      <c r="D44" s="203">
        <f>年中人口!D1295</f>
        <v>6</v>
      </c>
      <c r="E44" s="203">
        <f>年中人口!E1295</f>
        <v>23</v>
      </c>
      <c r="F44" s="203">
        <f>年中人口!F1295</f>
        <v>6</v>
      </c>
      <c r="G44" s="203">
        <f>年中人口!G1295</f>
        <v>4</v>
      </c>
      <c r="H44" s="203">
        <f>年中人口!H1295</f>
        <v>7</v>
      </c>
      <c r="I44" s="203">
        <f>年中人口!I1295</f>
        <v>6</v>
      </c>
      <c r="J44" s="203">
        <f>年中人口!J1295</f>
        <v>22</v>
      </c>
      <c r="K44" s="203">
        <f>年中人口!K1295</f>
        <v>21</v>
      </c>
      <c r="L44" s="203">
        <f>年中人口!L1295</f>
        <v>32</v>
      </c>
      <c r="M44" s="204">
        <f>年中人口!M1295</f>
        <v>69</v>
      </c>
      <c r="N44" s="205">
        <f>年中人口!N1295</f>
        <v>53</v>
      </c>
      <c r="O44" s="222">
        <f>年中人口!O1295</f>
        <v>62</v>
      </c>
      <c r="P44" s="203">
        <f>年中人口!P1295</f>
        <v>71</v>
      </c>
      <c r="Q44" s="203">
        <f>年中人口!Q1295</f>
        <v>74</v>
      </c>
      <c r="R44" s="203">
        <f>年中人口!R1295</f>
        <v>92</v>
      </c>
      <c r="S44" s="203">
        <f>年中人口!S1295</f>
        <v>98</v>
      </c>
      <c r="T44" s="203">
        <f>年中人口!T1295</f>
        <v>81</v>
      </c>
      <c r="U44" s="203">
        <f>年中人口!U1295</f>
        <v>69</v>
      </c>
      <c r="V44" s="203">
        <f>年中人口!V1295</f>
        <v>38</v>
      </c>
      <c r="W44" s="203">
        <f>年中人口!W1295</f>
        <v>24</v>
      </c>
      <c r="X44" s="203">
        <f>年中人口!X1295</f>
        <v>17</v>
      </c>
      <c r="Y44" s="203">
        <f>年中人口!Y1295</f>
        <v>9</v>
      </c>
      <c r="Z44" s="203">
        <f>年中人口!Z1295</f>
        <v>9</v>
      </c>
      <c r="AA44" s="203">
        <f>年中人口!AA1295</f>
        <v>2</v>
      </c>
      <c r="AB44" s="203">
        <f>年中人口!AB1295</f>
        <v>1</v>
      </c>
      <c r="AC44" s="203">
        <f>年中人口!AC1295</f>
        <v>0</v>
      </c>
    </row>
    <row r="45" spans="1:29" s="206" customFormat="1" ht="15" customHeight="1">
      <c r="A45" s="291"/>
      <c r="B45" s="80" t="s">
        <v>1284</v>
      </c>
      <c r="C45" s="203">
        <f t="shared" si="17"/>
        <v>606</v>
      </c>
      <c r="D45" s="203">
        <f>年中人口!D1296</f>
        <v>6</v>
      </c>
      <c r="E45" s="203">
        <f>年中人口!E1296</f>
        <v>23</v>
      </c>
      <c r="F45" s="203">
        <f>年中人口!F1296</f>
        <v>8</v>
      </c>
      <c r="G45" s="203">
        <f>年中人口!G1296</f>
        <v>8</v>
      </c>
      <c r="H45" s="203">
        <f>年中人口!H1296</f>
        <v>4</v>
      </c>
      <c r="I45" s="203">
        <f>年中人口!I1296</f>
        <v>3</v>
      </c>
      <c r="J45" s="203">
        <f>年中人口!J1296</f>
        <v>19</v>
      </c>
      <c r="K45" s="203">
        <f>年中人口!K1296</f>
        <v>13</v>
      </c>
      <c r="L45" s="203">
        <f>年中人口!L1296</f>
        <v>28</v>
      </c>
      <c r="M45" s="204">
        <f>年中人口!M1296</f>
        <v>36</v>
      </c>
      <c r="N45" s="205">
        <f>年中人口!N1296</f>
        <v>44</v>
      </c>
      <c r="O45" s="222">
        <f>年中人口!O1296</f>
        <v>52</v>
      </c>
      <c r="P45" s="203">
        <f>年中人口!P1296</f>
        <v>47</v>
      </c>
      <c r="Q45" s="203">
        <f>年中人口!Q1296</f>
        <v>58</v>
      </c>
      <c r="R45" s="203">
        <f>年中人口!R1296</f>
        <v>48</v>
      </c>
      <c r="S45" s="203">
        <f>年中人口!S1296</f>
        <v>50</v>
      </c>
      <c r="T45" s="203">
        <f>年中人口!T1296</f>
        <v>57</v>
      </c>
      <c r="U45" s="203">
        <f>年中人口!U1296</f>
        <v>45</v>
      </c>
      <c r="V45" s="203">
        <f>年中人口!V1296</f>
        <v>24</v>
      </c>
      <c r="W45" s="203">
        <f>年中人口!W1296</f>
        <v>12</v>
      </c>
      <c r="X45" s="203">
        <f>年中人口!X1296</f>
        <v>19</v>
      </c>
      <c r="Y45" s="203">
        <f>年中人口!Y1296</f>
        <v>11</v>
      </c>
      <c r="Z45" s="203">
        <f>年中人口!Z1296</f>
        <v>9</v>
      </c>
      <c r="AA45" s="203">
        <f>年中人口!AA1296</f>
        <v>3</v>
      </c>
      <c r="AB45" s="203">
        <f>年中人口!AB1296</f>
        <v>2</v>
      </c>
      <c r="AC45" s="203">
        <f>年中人口!AC1296</f>
        <v>0</v>
      </c>
    </row>
    <row r="46" spans="1:29" s="206" customFormat="1" ht="26.1" customHeight="1">
      <c r="A46" s="79" t="s">
        <v>140</v>
      </c>
      <c r="B46" s="80" t="s">
        <v>1282</v>
      </c>
      <c r="C46" s="203">
        <f t="shared" ref="C46" si="18">SUM(C47:C48)</f>
        <v>1268</v>
      </c>
      <c r="D46" s="203">
        <f>年中人口!D1297</f>
        <v>19</v>
      </c>
      <c r="E46" s="203">
        <f>年中人口!E1297</f>
        <v>58</v>
      </c>
      <c r="F46" s="203">
        <f>年中人口!F1297</f>
        <v>15</v>
      </c>
      <c r="G46" s="203">
        <f>年中人口!G1297</f>
        <v>16</v>
      </c>
      <c r="H46" s="203">
        <f>年中人口!H1297</f>
        <v>16</v>
      </c>
      <c r="I46" s="203">
        <f>年中人口!I1297</f>
        <v>11</v>
      </c>
      <c r="J46" s="203">
        <f>年中人口!J1297</f>
        <v>47</v>
      </c>
      <c r="K46" s="203">
        <f>年中人口!K1297</f>
        <v>43</v>
      </c>
      <c r="L46" s="203">
        <f>年中人口!L1297</f>
        <v>64</v>
      </c>
      <c r="M46" s="204">
        <f>年中人口!M1297</f>
        <v>112</v>
      </c>
      <c r="N46" s="205">
        <f>年中人口!N1297</f>
        <v>120</v>
      </c>
      <c r="O46" s="222">
        <f>年中人口!O1297</f>
        <v>133</v>
      </c>
      <c r="P46" s="203">
        <f>年中人口!P1297</f>
        <v>112</v>
      </c>
      <c r="Q46" s="203">
        <f>年中人口!Q1297</f>
        <v>92</v>
      </c>
      <c r="R46" s="203">
        <f>年中人口!R1297</f>
        <v>113</v>
      </c>
      <c r="S46" s="203">
        <f>年中人口!S1297</f>
        <v>111</v>
      </c>
      <c r="T46" s="203">
        <f>年中人口!T1297</f>
        <v>93</v>
      </c>
      <c r="U46" s="203">
        <f>年中人口!U1297</f>
        <v>65</v>
      </c>
      <c r="V46" s="203">
        <f>年中人口!V1297</f>
        <v>32</v>
      </c>
      <c r="W46" s="203">
        <f>年中人口!W1297</f>
        <v>14</v>
      </c>
      <c r="X46" s="203">
        <f>年中人口!X1297</f>
        <v>15</v>
      </c>
      <c r="Y46" s="203">
        <f>年中人口!Y1297</f>
        <v>17</v>
      </c>
      <c r="Z46" s="203">
        <f>年中人口!Z1297</f>
        <v>6</v>
      </c>
      <c r="AA46" s="203">
        <f>年中人口!AA1297</f>
        <v>1</v>
      </c>
      <c r="AB46" s="203">
        <f>年中人口!AB1297</f>
        <v>1</v>
      </c>
      <c r="AC46" s="203">
        <f>年中人口!AC1297</f>
        <v>0</v>
      </c>
    </row>
    <row r="47" spans="1:29" s="206" customFormat="1" ht="14.45" customHeight="1">
      <c r="A47" s="291" t="s">
        <v>1279</v>
      </c>
      <c r="B47" s="80" t="s">
        <v>1283</v>
      </c>
      <c r="C47" s="203">
        <f t="shared" ref="C47:C48" si="19">SUM(D47,E47,J47:AC47)</f>
        <v>767</v>
      </c>
      <c r="D47" s="203">
        <f>年中人口!D1298</f>
        <v>11</v>
      </c>
      <c r="E47" s="203">
        <f>年中人口!E1298</f>
        <v>28</v>
      </c>
      <c r="F47" s="203">
        <f>年中人口!F1298</f>
        <v>7</v>
      </c>
      <c r="G47" s="203">
        <f>年中人口!G1298</f>
        <v>9</v>
      </c>
      <c r="H47" s="203">
        <f>年中人口!H1298</f>
        <v>8</v>
      </c>
      <c r="I47" s="203">
        <f>年中人口!I1298</f>
        <v>4</v>
      </c>
      <c r="J47" s="203">
        <f>年中人口!J1298</f>
        <v>28</v>
      </c>
      <c r="K47" s="203">
        <f>年中人口!K1298</f>
        <v>27</v>
      </c>
      <c r="L47" s="203">
        <f>年中人口!L1298</f>
        <v>34</v>
      </c>
      <c r="M47" s="204">
        <f>年中人口!M1298</f>
        <v>69</v>
      </c>
      <c r="N47" s="205">
        <f>年中人口!N1298</f>
        <v>78</v>
      </c>
      <c r="O47" s="222">
        <f>年中人口!O1298</f>
        <v>91</v>
      </c>
      <c r="P47" s="203">
        <f>年中人口!P1298</f>
        <v>63</v>
      </c>
      <c r="Q47" s="203">
        <f>年中人口!Q1298</f>
        <v>62</v>
      </c>
      <c r="R47" s="203">
        <f>年中人口!R1298</f>
        <v>74</v>
      </c>
      <c r="S47" s="203">
        <f>年中人口!S1298</f>
        <v>61</v>
      </c>
      <c r="T47" s="203">
        <f>年中人口!T1298</f>
        <v>57</v>
      </c>
      <c r="U47" s="203">
        <f>年中人口!U1298</f>
        <v>41</v>
      </c>
      <c r="V47" s="203">
        <f>年中人口!V1298</f>
        <v>14</v>
      </c>
      <c r="W47" s="203">
        <f>年中人口!W1298</f>
        <v>8</v>
      </c>
      <c r="X47" s="203">
        <f>年中人口!X1298</f>
        <v>8</v>
      </c>
      <c r="Y47" s="203">
        <f>年中人口!Y1298</f>
        <v>8</v>
      </c>
      <c r="Z47" s="203">
        <f>年中人口!Z1298</f>
        <v>4</v>
      </c>
      <c r="AA47" s="203">
        <f>年中人口!AA1298</f>
        <v>0</v>
      </c>
      <c r="AB47" s="203">
        <f>年中人口!AB1298</f>
        <v>1</v>
      </c>
      <c r="AC47" s="203">
        <f>年中人口!AC1298</f>
        <v>0</v>
      </c>
    </row>
    <row r="48" spans="1:29" s="206" customFormat="1" ht="14.45" customHeight="1">
      <c r="A48" s="291"/>
      <c r="B48" s="80" t="s">
        <v>1284</v>
      </c>
      <c r="C48" s="204">
        <f t="shared" si="19"/>
        <v>501</v>
      </c>
      <c r="D48" s="203">
        <f>年中人口!D1299</f>
        <v>8</v>
      </c>
      <c r="E48" s="203">
        <f>年中人口!E1299</f>
        <v>30</v>
      </c>
      <c r="F48" s="203">
        <f>年中人口!F1299</f>
        <v>8</v>
      </c>
      <c r="G48" s="203">
        <f>年中人口!G1299</f>
        <v>7</v>
      </c>
      <c r="H48" s="203">
        <f>年中人口!H1299</f>
        <v>8</v>
      </c>
      <c r="I48" s="203">
        <f>年中人口!I1299</f>
        <v>7</v>
      </c>
      <c r="J48" s="203">
        <f>年中人口!J1299</f>
        <v>19</v>
      </c>
      <c r="K48" s="203">
        <f>年中人口!K1299</f>
        <v>16</v>
      </c>
      <c r="L48" s="203">
        <f>年中人口!L1299</f>
        <v>30</v>
      </c>
      <c r="M48" s="204">
        <f>年中人口!M1299</f>
        <v>43</v>
      </c>
      <c r="N48" s="205">
        <f>年中人口!N1299</f>
        <v>42</v>
      </c>
      <c r="O48" s="222">
        <f>年中人口!O1299</f>
        <v>42</v>
      </c>
      <c r="P48" s="203">
        <f>年中人口!P1299</f>
        <v>49</v>
      </c>
      <c r="Q48" s="203">
        <f>年中人口!Q1299</f>
        <v>30</v>
      </c>
      <c r="R48" s="203">
        <f>年中人口!R1299</f>
        <v>39</v>
      </c>
      <c r="S48" s="203">
        <f>年中人口!S1299</f>
        <v>50</v>
      </c>
      <c r="T48" s="203">
        <f>年中人口!T1299</f>
        <v>36</v>
      </c>
      <c r="U48" s="203">
        <f>年中人口!U1299</f>
        <v>24</v>
      </c>
      <c r="V48" s="203">
        <f>年中人口!V1299</f>
        <v>18</v>
      </c>
      <c r="W48" s="203">
        <f>年中人口!W1299</f>
        <v>6</v>
      </c>
      <c r="X48" s="203">
        <f>年中人口!X1299</f>
        <v>7</v>
      </c>
      <c r="Y48" s="203">
        <f>年中人口!Y1299</f>
        <v>9</v>
      </c>
      <c r="Z48" s="203">
        <f>年中人口!Z1299</f>
        <v>2</v>
      </c>
      <c r="AA48" s="203">
        <f>年中人口!AA1299</f>
        <v>1</v>
      </c>
      <c r="AB48" s="203">
        <f>年中人口!AB1299</f>
        <v>0</v>
      </c>
      <c r="AC48" s="203">
        <f>年中人口!AC1299</f>
        <v>0</v>
      </c>
    </row>
    <row r="49" spans="1:29" ht="9.9499999999999993" customHeight="1" thickBot="1">
      <c r="A49" s="82"/>
      <c r="B49" s="83"/>
      <c r="C49" s="85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53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54"/>
    </row>
    <row r="50" spans="1:29" ht="20.100000000000001" customHeight="1">
      <c r="A50" s="200"/>
      <c r="B50" s="201"/>
      <c r="L50" s="223"/>
      <c r="M50" s="223"/>
      <c r="N50" s="223"/>
      <c r="O50" s="223"/>
      <c r="P50" s="223"/>
    </row>
    <row r="51" spans="1:29" ht="16.5">
      <c r="A51" s="200"/>
      <c r="B51" s="201"/>
      <c r="L51" s="223"/>
      <c r="M51" s="223"/>
      <c r="N51" s="223"/>
      <c r="O51" s="223"/>
      <c r="P51" s="223"/>
    </row>
    <row r="52" spans="1:29" ht="16.5">
      <c r="A52" s="200"/>
      <c r="B52" s="201"/>
      <c r="L52" s="223"/>
      <c r="M52" s="223"/>
      <c r="N52" s="223"/>
      <c r="O52" s="223"/>
      <c r="P52" s="223"/>
    </row>
    <row r="53" spans="1:29" ht="16.5">
      <c r="A53" s="200"/>
      <c r="B53" s="201"/>
      <c r="L53" s="223"/>
      <c r="M53" s="223"/>
      <c r="N53" s="223"/>
      <c r="O53" s="223"/>
      <c r="P53" s="223"/>
    </row>
    <row r="54" spans="1:29" ht="16.5">
      <c r="A54" s="200"/>
      <c r="B54" s="201"/>
      <c r="L54" s="223"/>
      <c r="M54" s="223"/>
      <c r="N54" s="223"/>
      <c r="O54" s="223"/>
      <c r="P54" s="223"/>
    </row>
    <row r="55" spans="1:29" ht="17.25" thickBot="1">
      <c r="A55" s="200"/>
      <c r="B55" s="201"/>
      <c r="L55" s="223"/>
      <c r="M55" s="223"/>
      <c r="N55" s="223"/>
      <c r="O55" s="223"/>
      <c r="P55" s="223"/>
      <c r="AB55" s="239"/>
      <c r="AC55" s="240"/>
    </row>
    <row r="56" spans="1:29" ht="16.5">
      <c r="A56" s="200"/>
      <c r="B56" s="201"/>
      <c r="L56" s="223"/>
      <c r="M56" s="223"/>
      <c r="N56" s="223"/>
      <c r="O56" s="223"/>
      <c r="P56" s="223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</row>
    <row r="60" spans="1:29" ht="16.5">
      <c r="A60" s="200"/>
    </row>
    <row r="61" spans="1:29" ht="16.5">
      <c r="A61" s="200"/>
    </row>
    <row r="62" spans="1:29" ht="16.5">
      <c r="A62" s="200"/>
    </row>
    <row r="63" spans="1:29" ht="16.5">
      <c r="A63" s="200"/>
    </row>
    <row r="64" spans="1:29" ht="16.5">
      <c r="A64" s="200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</sheetData>
  <mergeCells count="14">
    <mergeCell ref="A8:A9"/>
    <mergeCell ref="A38:A39"/>
    <mergeCell ref="A41:A42"/>
    <mergeCell ref="A44:A45"/>
    <mergeCell ref="A17:A18"/>
    <mergeCell ref="A29:A30"/>
    <mergeCell ref="A11:A12"/>
    <mergeCell ref="A14:A15"/>
    <mergeCell ref="A47:A48"/>
    <mergeCell ref="A20:A21"/>
    <mergeCell ref="A23:A24"/>
    <mergeCell ref="A26:A27"/>
    <mergeCell ref="A32:A33"/>
    <mergeCell ref="A35:A36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9"/>
  <dimension ref="A1:AK1303"/>
  <sheetViews>
    <sheetView tabSelected="1" topLeftCell="A10" workbookViewId="0">
      <selection activeCell="K16" sqref="K16"/>
    </sheetView>
  </sheetViews>
  <sheetFormatPr defaultRowHeight="15.75"/>
  <sheetData>
    <row r="1" spans="1:37" ht="16.5">
      <c r="A1" s="67">
        <v>104</v>
      </c>
      <c r="B1" t="s">
        <v>984</v>
      </c>
      <c r="K1" s="67" t="s">
        <v>1297</v>
      </c>
      <c r="L1" s="71">
        <v>6081332</v>
      </c>
      <c r="AE1" t="s">
        <v>1298</v>
      </c>
    </row>
    <row r="2" spans="1:37">
      <c r="A2" t="s">
        <v>493</v>
      </c>
      <c r="B2" t="s">
        <v>494</v>
      </c>
      <c r="C2" t="s">
        <v>495</v>
      </c>
      <c r="D2">
        <v>0</v>
      </c>
      <c r="E2" s="55" t="s">
        <v>496</v>
      </c>
      <c r="F2">
        <v>1</v>
      </c>
      <c r="G2">
        <v>2</v>
      </c>
      <c r="H2">
        <v>3</v>
      </c>
      <c r="I2">
        <v>4</v>
      </c>
      <c r="J2" s="55" t="s">
        <v>497</v>
      </c>
      <c r="K2" t="s">
        <v>498</v>
      </c>
      <c r="L2" t="s">
        <v>499</v>
      </c>
      <c r="M2" t="s">
        <v>500</v>
      </c>
      <c r="N2" t="s">
        <v>501</v>
      </c>
      <c r="O2" t="s">
        <v>502</v>
      </c>
      <c r="P2" s="55" t="s">
        <v>503</v>
      </c>
      <c r="Q2" t="s">
        <v>504</v>
      </c>
      <c r="R2" t="s">
        <v>505</v>
      </c>
      <c r="S2" t="s">
        <v>506</v>
      </c>
      <c r="T2" t="s">
        <v>507</v>
      </c>
      <c r="U2" t="s">
        <v>508</v>
      </c>
      <c r="V2" t="s">
        <v>509</v>
      </c>
      <c r="W2" t="s">
        <v>510</v>
      </c>
      <c r="X2" t="s">
        <v>511</v>
      </c>
      <c r="Y2" t="s">
        <v>512</v>
      </c>
      <c r="Z2" t="s">
        <v>513</v>
      </c>
      <c r="AA2" s="55" t="s">
        <v>514</v>
      </c>
      <c r="AB2" s="55" t="s">
        <v>515</v>
      </c>
      <c r="AC2" s="55" t="s">
        <v>427</v>
      </c>
      <c r="AD2" t="s">
        <v>985</v>
      </c>
      <c r="AE2" t="s">
        <v>1299</v>
      </c>
      <c r="AF2" t="s">
        <v>1300</v>
      </c>
      <c r="AG2" t="s">
        <v>1301</v>
      </c>
      <c r="AJ2" t="s">
        <v>1302</v>
      </c>
      <c r="AK2" t="s">
        <v>1303</v>
      </c>
    </row>
    <row r="3" spans="1:37" ht="27.75">
      <c r="A3" s="35" t="s">
        <v>1355</v>
      </c>
      <c r="B3" s="38"/>
      <c r="C3" s="1"/>
      <c r="D3" s="49"/>
      <c r="E3" s="49"/>
      <c r="F3" s="49"/>
      <c r="G3" s="49"/>
      <c r="H3" s="49"/>
      <c r="I3" s="49"/>
      <c r="J3" s="49"/>
      <c r="K3" s="49"/>
      <c r="L3" s="49"/>
      <c r="M3" s="49"/>
      <c r="N3" s="40" t="s">
        <v>424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47"/>
      <c r="AE3" s="47"/>
      <c r="AF3" s="47"/>
      <c r="AG3" s="47"/>
      <c r="AH3" t="s">
        <v>495</v>
      </c>
    </row>
    <row r="4" spans="1:37" ht="27.75">
      <c r="A4" s="35" t="s">
        <v>1355</v>
      </c>
      <c r="B4" s="38"/>
      <c r="C4" s="1"/>
      <c r="D4" s="49"/>
      <c r="E4" s="49"/>
      <c r="F4" s="49"/>
      <c r="G4" s="49"/>
      <c r="H4" s="49"/>
      <c r="I4" s="49"/>
      <c r="J4" s="49"/>
      <c r="K4" s="49"/>
      <c r="L4" s="49"/>
      <c r="M4" s="49"/>
      <c r="N4" s="40" t="s">
        <v>424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47"/>
      <c r="AE4" s="47"/>
      <c r="AF4" s="47"/>
      <c r="AG4" s="47"/>
    </row>
    <row r="5" spans="1:37" ht="27.75">
      <c r="A5" s="89" t="s">
        <v>1355</v>
      </c>
      <c r="B5" s="90"/>
      <c r="C5" s="91"/>
      <c r="D5" s="92"/>
      <c r="E5" s="92"/>
      <c r="F5" s="92"/>
      <c r="G5" s="92"/>
      <c r="H5" s="92"/>
      <c r="I5" s="92"/>
      <c r="J5" s="92"/>
      <c r="K5" s="92"/>
      <c r="L5" s="92"/>
      <c r="M5" s="92"/>
      <c r="N5" s="93" t="s">
        <v>424</v>
      </c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47"/>
      <c r="AE5" s="52"/>
      <c r="AF5" s="53"/>
      <c r="AG5" s="53"/>
      <c r="AI5" t="s">
        <v>495</v>
      </c>
      <c r="AJ5">
        <v>6081332</v>
      </c>
      <c r="AK5">
        <v>10209490</v>
      </c>
    </row>
    <row r="6" spans="1:37" ht="27.75">
      <c r="A6" s="89" t="s">
        <v>1355</v>
      </c>
      <c r="B6" s="90"/>
      <c r="C6" s="91"/>
      <c r="D6" s="92"/>
      <c r="E6" s="92"/>
      <c r="F6" s="92"/>
      <c r="G6" s="92"/>
      <c r="H6" s="92"/>
      <c r="I6" s="92"/>
      <c r="J6" s="92"/>
      <c r="K6" s="92"/>
      <c r="L6" s="92"/>
      <c r="M6" s="92"/>
      <c r="N6" s="93" t="s">
        <v>424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47"/>
      <c r="AE6" s="52"/>
      <c r="AF6" s="53"/>
      <c r="AG6" s="53"/>
      <c r="AH6" t="s">
        <v>986</v>
      </c>
    </row>
    <row r="7" spans="1:37" ht="27.75">
      <c r="A7" s="157" t="s">
        <v>1355</v>
      </c>
      <c r="B7" s="158"/>
      <c r="C7" s="159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 t="s">
        <v>424</v>
      </c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47"/>
      <c r="AE7" s="52"/>
      <c r="AF7" s="53"/>
      <c r="AG7" s="53"/>
    </row>
    <row r="8" spans="1:37" ht="27.75">
      <c r="A8" s="157" t="s">
        <v>1355</v>
      </c>
      <c r="B8" s="158"/>
      <c r="C8" s="159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1" t="s">
        <v>424</v>
      </c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47"/>
      <c r="AE8" s="52"/>
      <c r="AF8" s="54"/>
      <c r="AG8" s="29"/>
      <c r="AI8" t="s">
        <v>986</v>
      </c>
      <c r="AJ8">
        <v>1064974</v>
      </c>
      <c r="AK8">
        <v>1765130</v>
      </c>
    </row>
    <row r="9" spans="1:37" ht="27.75">
      <c r="A9" s="157" t="s">
        <v>1355</v>
      </c>
      <c r="B9" s="158"/>
      <c r="C9" s="159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 t="s">
        <v>424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53"/>
      <c r="AE9" s="57">
        <f t="shared" ref="AE9:AE14" si="0">SUM(F9:AD9,D9)</f>
        <v>0</v>
      </c>
      <c r="AF9" s="54"/>
      <c r="AG9" s="29"/>
      <c r="AH9" t="s">
        <v>520</v>
      </c>
    </row>
    <row r="10" spans="1:37" ht="27.75">
      <c r="A10" s="157" t="s">
        <v>1355</v>
      </c>
      <c r="B10" s="158"/>
      <c r="C10" s="159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1" t="s">
        <v>424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53"/>
      <c r="AE10" s="57">
        <f t="shared" si="0"/>
        <v>0</v>
      </c>
      <c r="AF10" s="54"/>
      <c r="AG10" s="58"/>
    </row>
    <row r="11" spans="1:37" ht="27.75">
      <c r="A11" s="157" t="s">
        <v>1355</v>
      </c>
      <c r="B11" s="158"/>
      <c r="C11" s="159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1" t="s">
        <v>424</v>
      </c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53"/>
      <c r="AE11" s="57">
        <f t="shared" si="0"/>
        <v>0</v>
      </c>
      <c r="AF11" s="54"/>
      <c r="AG11" s="58"/>
      <c r="AI11" t="s">
        <v>520</v>
      </c>
      <c r="AJ11">
        <v>688818</v>
      </c>
      <c r="AK11">
        <v>1225211</v>
      </c>
    </row>
    <row r="12" spans="1:37" ht="27.75">
      <c r="A12" s="157" t="s">
        <v>1355</v>
      </c>
      <c r="B12" s="158"/>
      <c r="C12" s="159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1" t="s">
        <v>424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87"/>
      <c r="AE12" s="87"/>
      <c r="AF12" s="55"/>
      <c r="AG12" s="55"/>
      <c r="AH12" t="s">
        <v>543</v>
      </c>
    </row>
    <row r="13" spans="1:37" ht="27.75">
      <c r="A13" s="157" t="s">
        <v>1355</v>
      </c>
      <c r="B13" s="158"/>
      <c r="C13" s="159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1" t="s">
        <v>424</v>
      </c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87"/>
      <c r="AE13" s="87"/>
      <c r="AF13" s="55"/>
      <c r="AG13" s="55"/>
    </row>
    <row r="14" spans="1:37" ht="27.75">
      <c r="A14" s="157" t="s">
        <v>1355</v>
      </c>
      <c r="B14" s="158"/>
      <c r="C14" s="159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1" t="s">
        <v>424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87"/>
      <c r="AE14" s="87"/>
      <c r="AF14" s="55"/>
      <c r="AG14" s="55"/>
      <c r="AI14" t="s">
        <v>543</v>
      </c>
      <c r="AJ14">
        <v>566599</v>
      </c>
      <c r="AK14">
        <v>883199</v>
      </c>
    </row>
    <row r="15" spans="1:37" ht="27.75">
      <c r="A15" s="157" t="s">
        <v>1355</v>
      </c>
      <c r="B15" s="158"/>
      <c r="C15" s="159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1" t="s">
        <v>424</v>
      </c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87"/>
      <c r="AE15" s="87"/>
      <c r="AF15" s="47"/>
      <c r="AG15" s="47"/>
      <c r="AH15" t="s">
        <v>760</v>
      </c>
    </row>
    <row r="16" spans="1:37" ht="27.75">
      <c r="A16" s="157" t="s">
        <v>1355</v>
      </c>
      <c r="B16" s="158"/>
      <c r="C16" s="159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1" t="s">
        <v>424</v>
      </c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87"/>
      <c r="AE16" s="87"/>
      <c r="AF16" s="47"/>
      <c r="AG16" s="47"/>
    </row>
    <row r="17" spans="1:37" ht="27.75">
      <c r="A17" s="157" t="s">
        <v>1355</v>
      </c>
      <c r="B17" s="158"/>
      <c r="C17" s="159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1" t="s">
        <v>424</v>
      </c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87"/>
      <c r="AE17" s="87"/>
      <c r="AF17" s="47"/>
      <c r="AG17" s="47"/>
      <c r="AI17" t="s">
        <v>760</v>
      </c>
      <c r="AJ17">
        <v>745877</v>
      </c>
      <c r="AK17">
        <v>1181129</v>
      </c>
    </row>
    <row r="18" spans="1:37" ht="27.75">
      <c r="A18" s="157" t="s">
        <v>1355</v>
      </c>
      <c r="B18" s="158"/>
      <c r="C18" s="159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1" t="s">
        <v>424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87"/>
      <c r="AE18" s="87"/>
      <c r="AF18" s="47"/>
      <c r="AG18" s="47"/>
      <c r="AH18" t="s">
        <v>987</v>
      </c>
    </row>
    <row r="19" spans="1:37" ht="27.75">
      <c r="A19" s="157" t="s">
        <v>1355</v>
      </c>
      <c r="B19" s="158"/>
      <c r="C19" s="159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1" t="s">
        <v>424</v>
      </c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87"/>
      <c r="AE19" s="87"/>
      <c r="AF19" s="47"/>
      <c r="AG19" s="47"/>
    </row>
    <row r="20" spans="1:37" ht="27.75">
      <c r="A20" s="157" t="s">
        <v>1355</v>
      </c>
      <c r="B20" s="158"/>
      <c r="C20" s="159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1" t="s">
        <v>424</v>
      </c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87"/>
      <c r="AE20" s="87"/>
      <c r="AF20" s="47"/>
      <c r="AG20" s="47"/>
      <c r="AI20" t="s">
        <v>987</v>
      </c>
      <c r="AJ20">
        <v>482744</v>
      </c>
      <c r="AK20">
        <v>823869</v>
      </c>
    </row>
    <row r="21" spans="1:37" ht="27.75">
      <c r="A21" s="163"/>
      <c r="B21" s="164" t="s">
        <v>491</v>
      </c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6"/>
      <c r="O21" s="167"/>
      <c r="P21" s="167"/>
      <c r="Q21" s="167"/>
      <c r="R21" s="167"/>
      <c r="S21" s="167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87"/>
      <c r="AE21" s="87"/>
      <c r="AF21" s="47"/>
      <c r="AG21" s="47"/>
      <c r="AH21" t="s">
        <v>521</v>
      </c>
    </row>
    <row r="22" spans="1:37" ht="21.75" thickBot="1">
      <c r="A22" s="169" t="str">
        <f>'P44'!A22</f>
        <v>永      和      區</v>
      </c>
      <c r="B22" s="170"/>
      <c r="C22" s="171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87"/>
      <c r="AE22" s="87"/>
      <c r="AF22" s="47"/>
      <c r="AG22" s="47"/>
    </row>
    <row r="23" spans="1:37" ht="17.25">
      <c r="A23" s="174" t="s">
        <v>213</v>
      </c>
      <c r="B23" s="175" t="s">
        <v>1344</v>
      </c>
      <c r="C23" s="176" t="s">
        <v>1352</v>
      </c>
      <c r="D23" s="177"/>
      <c r="E23" s="178" t="s">
        <v>432</v>
      </c>
      <c r="F23" s="179"/>
      <c r="G23" s="179"/>
      <c r="H23" s="179"/>
      <c r="I23" s="179"/>
      <c r="J23" s="180"/>
      <c r="K23" s="180"/>
      <c r="L23" s="180"/>
      <c r="M23" s="181"/>
      <c r="N23" s="182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87"/>
      <c r="AE23" s="87"/>
      <c r="AF23" s="47"/>
      <c r="AG23" s="47"/>
      <c r="AI23" t="s">
        <v>521</v>
      </c>
      <c r="AJ23">
        <v>722348</v>
      </c>
      <c r="AK23">
        <v>1225693</v>
      </c>
    </row>
    <row r="24" spans="1:37" ht="17.25">
      <c r="A24" s="183"/>
      <c r="B24" s="184"/>
      <c r="C24" s="177" t="s">
        <v>425</v>
      </c>
      <c r="D24" s="177">
        <v>0</v>
      </c>
      <c r="E24" s="185" t="s">
        <v>426</v>
      </c>
      <c r="F24" s="180"/>
      <c r="G24" s="180"/>
      <c r="H24" s="180"/>
      <c r="I24" s="180"/>
      <c r="J24" s="186" t="s">
        <v>433</v>
      </c>
      <c r="K24" s="186" t="s">
        <v>434</v>
      </c>
      <c r="L24" s="186" t="s">
        <v>435</v>
      </c>
      <c r="M24" s="187" t="s">
        <v>436</v>
      </c>
      <c r="N24" s="188" t="s">
        <v>437</v>
      </c>
      <c r="O24" s="189" t="s">
        <v>438</v>
      </c>
      <c r="P24" s="189" t="s">
        <v>439</v>
      </c>
      <c r="Q24" s="189" t="s">
        <v>440</v>
      </c>
      <c r="R24" s="189" t="s">
        <v>441</v>
      </c>
      <c r="S24" s="189" t="s">
        <v>442</v>
      </c>
      <c r="T24" s="189" t="s">
        <v>443</v>
      </c>
      <c r="U24" s="189" t="s">
        <v>444</v>
      </c>
      <c r="V24" s="189" t="s">
        <v>445</v>
      </c>
      <c r="W24" s="189" t="s">
        <v>446</v>
      </c>
      <c r="X24" s="189" t="s">
        <v>447</v>
      </c>
      <c r="Y24" s="189" t="s">
        <v>448</v>
      </c>
      <c r="Z24" s="189" t="s">
        <v>214</v>
      </c>
      <c r="AA24" s="189" t="s">
        <v>215</v>
      </c>
      <c r="AB24" s="189" t="s">
        <v>216</v>
      </c>
      <c r="AC24" s="189" t="s">
        <v>427</v>
      </c>
      <c r="AD24" s="87"/>
      <c r="AE24" s="87"/>
      <c r="AF24" s="47"/>
      <c r="AG24" s="47"/>
      <c r="AH24" s="72" t="s">
        <v>519</v>
      </c>
      <c r="AI24" s="72"/>
      <c r="AJ24" s="72"/>
      <c r="AK24" s="72"/>
    </row>
    <row r="25" spans="1:37" ht="17.25" thickBot="1">
      <c r="A25" s="190" t="s">
        <v>217</v>
      </c>
      <c r="B25" s="191" t="s">
        <v>428</v>
      </c>
      <c r="C25" s="192" t="s">
        <v>429</v>
      </c>
      <c r="D25" s="193"/>
      <c r="E25" s="192" t="s">
        <v>430</v>
      </c>
      <c r="F25" s="194"/>
      <c r="G25" s="194"/>
      <c r="H25" s="194"/>
      <c r="I25" s="194"/>
      <c r="J25" s="194"/>
      <c r="K25" s="194"/>
      <c r="L25" s="194"/>
      <c r="M25" s="195"/>
      <c r="N25" s="196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87"/>
      <c r="AE25" s="87"/>
      <c r="AF25" s="47"/>
      <c r="AG25" s="47"/>
      <c r="AH25" s="72"/>
      <c r="AI25" s="72"/>
      <c r="AJ25" s="72"/>
      <c r="AK25" s="72"/>
    </row>
    <row r="26" spans="1:37" ht="17.25">
      <c r="A26" s="79" t="s">
        <v>1159</v>
      </c>
      <c r="B26" s="80" t="s">
        <v>455</v>
      </c>
      <c r="C26" s="81">
        <f>C27+C28</f>
        <v>55375</v>
      </c>
      <c r="D26" s="81">
        <f>年中人口!D860</f>
        <v>103</v>
      </c>
      <c r="E26" s="81">
        <f>年中人口!E860</f>
        <v>463</v>
      </c>
      <c r="F26" s="81">
        <f>年中人口!F860</f>
        <v>104</v>
      </c>
      <c r="G26" s="81">
        <f>年中人口!G860</f>
        <v>126</v>
      </c>
      <c r="H26" s="81">
        <f>年中人口!H860</f>
        <v>126</v>
      </c>
      <c r="I26" s="81">
        <f>年中人口!I860</f>
        <v>107</v>
      </c>
      <c r="J26" s="81">
        <f>年中人口!J860</f>
        <v>633</v>
      </c>
      <c r="K26" s="81">
        <f>年中人口!K860</f>
        <v>859</v>
      </c>
      <c r="L26" s="81">
        <f>年中人口!L860</f>
        <v>943</v>
      </c>
      <c r="M26" s="232">
        <f>年中人口!M860</f>
        <v>947</v>
      </c>
      <c r="N26" s="248">
        <f>年中人口!N860</f>
        <v>947</v>
      </c>
      <c r="O26" s="81">
        <f>年中人口!O860</f>
        <v>1200</v>
      </c>
      <c r="P26" s="81">
        <f>年中人口!P860</f>
        <v>1302</v>
      </c>
      <c r="Q26" s="81">
        <f>年中人口!Q860</f>
        <v>1145</v>
      </c>
      <c r="R26" s="81">
        <f>年中人口!R860</f>
        <v>1249</v>
      </c>
      <c r="S26" s="81">
        <f>年中人口!S860</f>
        <v>1207</v>
      </c>
      <c r="T26" s="81">
        <f>年中人口!T860</f>
        <v>1092</v>
      </c>
      <c r="U26" s="81">
        <f>年中人口!U860</f>
        <v>1011</v>
      </c>
      <c r="V26" s="81">
        <f>年中人口!V860</f>
        <v>748</v>
      </c>
      <c r="W26" s="81">
        <f>年中人口!W860</f>
        <v>604</v>
      </c>
      <c r="X26" s="81">
        <f>年中人口!X860</f>
        <v>490</v>
      </c>
      <c r="Y26" s="81">
        <f>年中人口!Y860</f>
        <v>324</v>
      </c>
      <c r="Z26" s="81">
        <f>年中人口!Z860</f>
        <v>138</v>
      </c>
      <c r="AA26" s="81">
        <f>年中人口!AA860</f>
        <v>30</v>
      </c>
      <c r="AB26" s="81">
        <f>年中人口!AB860</f>
        <v>6</v>
      </c>
      <c r="AC26" s="81">
        <f>年中人口!AC860</f>
        <v>0</v>
      </c>
      <c r="AD26" s="87"/>
      <c r="AE26" s="87"/>
      <c r="AF26" s="47"/>
      <c r="AG26" s="47"/>
      <c r="AH26" s="72"/>
      <c r="AI26" s="72" t="s">
        <v>519</v>
      </c>
      <c r="AJ26" s="72">
        <v>1771715</v>
      </c>
      <c r="AK26" s="72">
        <v>3042362</v>
      </c>
    </row>
    <row r="27" spans="1:37" ht="16.5">
      <c r="A27" s="297" t="s">
        <v>132</v>
      </c>
      <c r="B27" s="80" t="s">
        <v>456</v>
      </c>
      <c r="C27" s="81">
        <f>SUM(D27,E27,J27:AC27)</f>
        <v>14108</v>
      </c>
      <c r="D27" s="81">
        <f>年中人口!D861</f>
        <v>98</v>
      </c>
      <c r="E27" s="81">
        <f>年中人口!E861</f>
        <v>424</v>
      </c>
      <c r="F27" s="81">
        <f>年中人口!F861</f>
        <v>92</v>
      </c>
      <c r="G27" s="81">
        <f>年中人口!G861</f>
        <v>116</v>
      </c>
      <c r="H27" s="81">
        <f>年中人口!H861</f>
        <v>118</v>
      </c>
      <c r="I27" s="81">
        <f>年中人口!I861</f>
        <v>98</v>
      </c>
      <c r="J27" s="81">
        <f>年中人口!J861</f>
        <v>575</v>
      </c>
      <c r="K27" s="81">
        <f>年中人口!K861</f>
        <v>718</v>
      </c>
      <c r="L27" s="81">
        <f>年中人口!L861</f>
        <v>888</v>
      </c>
      <c r="M27" s="233">
        <f>年中人口!M861</f>
        <v>943</v>
      </c>
      <c r="N27" s="249">
        <f>年中人口!N861</f>
        <v>890</v>
      </c>
      <c r="O27" s="81">
        <f>年中人口!O861</f>
        <v>1107</v>
      </c>
      <c r="P27" s="81">
        <f>年中人口!P861</f>
        <v>1137</v>
      </c>
      <c r="Q27" s="81">
        <f>年中人口!Q861</f>
        <v>928</v>
      </c>
      <c r="R27" s="81">
        <f>年中人口!R861</f>
        <v>862</v>
      </c>
      <c r="S27" s="81">
        <f>年中人口!S861</f>
        <v>907</v>
      </c>
      <c r="T27" s="81">
        <f>年中人口!T861</f>
        <v>882</v>
      </c>
      <c r="U27" s="81">
        <f>年中人口!U861</f>
        <v>870</v>
      </c>
      <c r="V27" s="81">
        <f>年中人口!V861</f>
        <v>691</v>
      </c>
      <c r="W27" s="81">
        <f>年中人口!W861</f>
        <v>691</v>
      </c>
      <c r="X27" s="81">
        <f>年中人口!X861</f>
        <v>633</v>
      </c>
      <c r="Y27" s="81">
        <f>年中人口!Y861</f>
        <v>501</v>
      </c>
      <c r="Z27" s="81">
        <f>年中人口!Z861</f>
        <v>260</v>
      </c>
      <c r="AA27" s="81">
        <f>年中人口!AA861</f>
        <v>81</v>
      </c>
      <c r="AB27" s="81">
        <f>年中人口!AB861</f>
        <v>20</v>
      </c>
      <c r="AC27" s="81">
        <f>年中人口!AC861</f>
        <v>2</v>
      </c>
      <c r="AD27" s="87"/>
      <c r="AE27" s="87"/>
      <c r="AF27" s="47"/>
      <c r="AG27" s="47"/>
      <c r="AH27" s="265" t="s">
        <v>522</v>
      </c>
      <c r="AI27" s="265"/>
      <c r="AJ27" s="265"/>
      <c r="AK27" s="265"/>
    </row>
    <row r="28" spans="1:37" ht="16.5">
      <c r="A28" s="291"/>
      <c r="B28" s="80" t="s">
        <v>457</v>
      </c>
      <c r="C28" s="81">
        <f>SUM(D28,E28,J28:AC28)</f>
        <v>41267</v>
      </c>
      <c r="D28" s="81">
        <f>年中人口!D862</f>
        <v>247</v>
      </c>
      <c r="E28" s="81">
        <f>年中人口!E862</f>
        <v>1084</v>
      </c>
      <c r="F28" s="81">
        <f>年中人口!F862</f>
        <v>256</v>
      </c>
      <c r="G28" s="81">
        <f>年中人口!G862</f>
        <v>287</v>
      </c>
      <c r="H28" s="81">
        <f>年中人口!H862</f>
        <v>292</v>
      </c>
      <c r="I28" s="81">
        <f>年中人口!I862</f>
        <v>249</v>
      </c>
      <c r="J28" s="81">
        <f>年中人口!J862</f>
        <v>1617</v>
      </c>
      <c r="K28" s="81">
        <f>年中人口!K862</f>
        <v>2322</v>
      </c>
      <c r="L28" s="81">
        <f>年中人口!L862</f>
        <v>2689</v>
      </c>
      <c r="M28" s="233">
        <f>年中人口!M862</f>
        <v>2609</v>
      </c>
      <c r="N28" s="249">
        <f>年中人口!N862</f>
        <v>2729</v>
      </c>
      <c r="O28" s="81">
        <f>年中人口!O862</f>
        <v>3092</v>
      </c>
      <c r="P28" s="81">
        <f>年中人口!P862</f>
        <v>3104</v>
      </c>
      <c r="Q28" s="81">
        <f>年中人口!Q862</f>
        <v>2752</v>
      </c>
      <c r="R28" s="81">
        <f>年中人口!R862</f>
        <v>3132</v>
      </c>
      <c r="S28" s="81">
        <f>年中人口!S862</f>
        <v>3289</v>
      </c>
      <c r="T28" s="81">
        <f>年中人口!T862</f>
        <v>2937</v>
      </c>
      <c r="U28" s="81">
        <f>年中人口!U862</f>
        <v>2610</v>
      </c>
      <c r="V28" s="81">
        <f>年中人口!V862</f>
        <v>1983</v>
      </c>
      <c r="W28" s="81">
        <f>年中人口!W862</f>
        <v>1694</v>
      </c>
      <c r="X28" s="81">
        <f>年中人口!X862</f>
        <v>1559</v>
      </c>
      <c r="Y28" s="81">
        <f>年中人口!Y862</f>
        <v>1098</v>
      </c>
      <c r="Z28" s="81">
        <f>年中人口!Z862</f>
        <v>525</v>
      </c>
      <c r="AA28" s="81">
        <f>年中人口!AA862</f>
        <v>160</v>
      </c>
      <c r="AB28" s="81">
        <f>年中人口!AB862</f>
        <v>30</v>
      </c>
      <c r="AC28" s="81">
        <f>年中人口!AC862</f>
        <v>5</v>
      </c>
      <c r="AD28" s="87"/>
      <c r="AE28" s="87"/>
      <c r="AF28" s="47"/>
      <c r="AG28" s="47"/>
      <c r="AH28" s="265"/>
      <c r="AI28" s="265"/>
      <c r="AJ28" s="265"/>
      <c r="AK28" s="265"/>
    </row>
    <row r="29" spans="1:37" ht="17.25">
      <c r="A29" s="79" t="s">
        <v>1193</v>
      </c>
      <c r="B29" s="80" t="s">
        <v>455</v>
      </c>
      <c r="C29" s="81">
        <f>C30+C31</f>
        <v>37481</v>
      </c>
      <c r="D29" s="81">
        <f>年中人口!D884</f>
        <v>261</v>
      </c>
      <c r="E29" s="81">
        <f>年中人口!E884</f>
        <v>1043</v>
      </c>
      <c r="F29" s="81">
        <f>年中人口!F884</f>
        <v>271</v>
      </c>
      <c r="G29" s="81">
        <f>年中人口!G884</f>
        <v>290</v>
      </c>
      <c r="H29" s="81">
        <f>年中人口!H884</f>
        <v>270</v>
      </c>
      <c r="I29" s="81">
        <f>年中人口!I884</f>
        <v>212</v>
      </c>
      <c r="J29" s="81">
        <f>年中人口!J884</f>
        <v>1228</v>
      </c>
      <c r="K29" s="81">
        <f>年中人口!K884</f>
        <v>1466</v>
      </c>
      <c r="L29" s="81">
        <f>年中人口!L884</f>
        <v>1796</v>
      </c>
      <c r="M29" s="233">
        <f>年中人口!M884</f>
        <v>1512</v>
      </c>
      <c r="N29" s="249">
        <f>年中人口!N884</f>
        <v>1407</v>
      </c>
      <c r="O29" s="225">
        <f>年中人口!O884</f>
        <v>1867</v>
      </c>
      <c r="P29" s="81">
        <f>年中人口!P884</f>
        <v>2068</v>
      </c>
      <c r="Q29" s="81">
        <f>年中人口!Q884</f>
        <v>1805</v>
      </c>
      <c r="R29" s="81">
        <f>年中人口!R884</f>
        <v>1795</v>
      </c>
      <c r="S29" s="81">
        <f>年中人口!S884</f>
        <v>1664</v>
      </c>
      <c r="T29" s="81">
        <f>年中人口!T884</f>
        <v>1370</v>
      </c>
      <c r="U29" s="81">
        <f>年中人口!U884</f>
        <v>1122</v>
      </c>
      <c r="V29" s="81">
        <f>年中人口!V884</f>
        <v>713</v>
      </c>
      <c r="W29" s="81">
        <f>年中人口!W884</f>
        <v>521</v>
      </c>
      <c r="X29" s="81">
        <f>年中人口!X884</f>
        <v>399</v>
      </c>
      <c r="Y29" s="81">
        <f>年中人口!Y884</f>
        <v>232</v>
      </c>
      <c r="Z29" s="81">
        <f>年中人口!Z884</f>
        <v>85</v>
      </c>
      <c r="AA29" s="81">
        <f>年中人口!AA884</f>
        <v>29</v>
      </c>
      <c r="AB29" s="81">
        <f>年中人口!AB884</f>
        <v>4</v>
      </c>
      <c r="AC29" s="81">
        <f>年中人口!AC884</f>
        <v>0</v>
      </c>
      <c r="AD29" s="87"/>
      <c r="AE29" s="87"/>
      <c r="AF29" s="47"/>
      <c r="AG29" s="47"/>
      <c r="AH29" s="265"/>
      <c r="AI29" s="265" t="s">
        <v>522</v>
      </c>
      <c r="AJ29" s="265">
        <v>4963956</v>
      </c>
      <c r="AK29" s="265">
        <v>8248531</v>
      </c>
    </row>
    <row r="30" spans="1:37" ht="16.5">
      <c r="A30" s="291" t="s">
        <v>310</v>
      </c>
      <c r="B30" s="80" t="s">
        <v>456</v>
      </c>
      <c r="C30" s="81">
        <f>SUM(D30,E30,J30:AC30)</f>
        <v>21853</v>
      </c>
      <c r="D30" s="81">
        <f>年中人口!D885</f>
        <v>241</v>
      </c>
      <c r="E30" s="81">
        <f>年中人口!E885</f>
        <v>1032</v>
      </c>
      <c r="F30" s="81">
        <f>年中人口!F885</f>
        <v>256</v>
      </c>
      <c r="G30" s="81">
        <f>年中人口!G885</f>
        <v>281</v>
      </c>
      <c r="H30" s="81">
        <f>年中人口!H885</f>
        <v>277</v>
      </c>
      <c r="I30" s="81">
        <f>年中人口!I885</f>
        <v>218</v>
      </c>
      <c r="J30" s="81">
        <f>年中人口!J885</f>
        <v>1114</v>
      </c>
      <c r="K30" s="81">
        <f>年中人口!K885</f>
        <v>1304</v>
      </c>
      <c r="L30" s="81">
        <f>年中人口!L885</f>
        <v>1677</v>
      </c>
      <c r="M30" s="233">
        <f>年中人口!M885</f>
        <v>1498</v>
      </c>
      <c r="N30" s="249">
        <f>年中人口!N885</f>
        <v>1535</v>
      </c>
      <c r="O30" s="225">
        <f>年中人口!O885</f>
        <v>2186</v>
      </c>
      <c r="P30" s="81">
        <f>年中人口!P885</f>
        <v>2124</v>
      </c>
      <c r="Q30" s="81">
        <f>年中人口!Q885</f>
        <v>1620</v>
      </c>
      <c r="R30" s="81">
        <f>年中人口!R885</f>
        <v>1362</v>
      </c>
      <c r="S30" s="81">
        <f>年中人口!S885</f>
        <v>1270</v>
      </c>
      <c r="T30" s="81">
        <f>年中人口!T885</f>
        <v>1224</v>
      </c>
      <c r="U30" s="81">
        <f>年中人口!U885</f>
        <v>1050</v>
      </c>
      <c r="V30" s="81">
        <f>年中人口!V885</f>
        <v>688</v>
      </c>
      <c r="W30" s="81">
        <f>年中人口!W885</f>
        <v>619</v>
      </c>
      <c r="X30" s="81">
        <f>年中人口!X885</f>
        <v>609</v>
      </c>
      <c r="Y30" s="81">
        <f>年中人口!Y885</f>
        <v>402</v>
      </c>
      <c r="Z30" s="81">
        <f>年中人口!Z885</f>
        <v>211</v>
      </c>
      <c r="AA30" s="81">
        <f>年中人口!AA885</f>
        <v>72</v>
      </c>
      <c r="AB30" s="81">
        <f>年中人口!AB885</f>
        <v>12</v>
      </c>
      <c r="AC30" s="81">
        <f>年中人口!AC885</f>
        <v>3</v>
      </c>
      <c r="AD30" s="87"/>
      <c r="AE30" s="87"/>
      <c r="AF30" s="47"/>
      <c r="AG30" s="47"/>
      <c r="AH30" s="265" t="s">
        <v>1304</v>
      </c>
      <c r="AI30" s="265"/>
      <c r="AJ30" s="265"/>
      <c r="AK30" s="265"/>
    </row>
    <row r="31" spans="1:37" ht="16.5">
      <c r="A31" s="291"/>
      <c r="B31" s="80" t="s">
        <v>457</v>
      </c>
      <c r="C31" s="81">
        <f>SUM(D31,E31,J31:AC31)</f>
        <v>15628</v>
      </c>
      <c r="D31" s="81">
        <f>年中人口!D886</f>
        <v>103</v>
      </c>
      <c r="E31" s="81">
        <f>年中人口!E886</f>
        <v>368</v>
      </c>
      <c r="F31" s="81">
        <f>年中人口!F886</f>
        <v>93</v>
      </c>
      <c r="G31" s="81">
        <f>年中人口!G886</f>
        <v>93</v>
      </c>
      <c r="H31" s="81">
        <f>年中人口!H886</f>
        <v>101</v>
      </c>
      <c r="I31" s="81">
        <f>年中人口!I886</f>
        <v>81</v>
      </c>
      <c r="J31" s="81">
        <f>年中人口!J886</f>
        <v>418</v>
      </c>
      <c r="K31" s="81">
        <f>年中人口!K886</f>
        <v>612</v>
      </c>
      <c r="L31" s="81">
        <f>年中人口!L886</f>
        <v>783</v>
      </c>
      <c r="M31" s="233">
        <f>年中人口!M886</f>
        <v>878</v>
      </c>
      <c r="N31" s="249">
        <f>年中人口!N886</f>
        <v>966</v>
      </c>
      <c r="O31" s="225">
        <f>年中人口!O886</f>
        <v>1117</v>
      </c>
      <c r="P31" s="81">
        <f>年中人口!P886</f>
        <v>1242</v>
      </c>
      <c r="Q31" s="81">
        <f>年中人口!Q886</f>
        <v>1110</v>
      </c>
      <c r="R31" s="81">
        <f>年中人口!R886</f>
        <v>1269</v>
      </c>
      <c r="S31" s="81">
        <f>年中人口!S886</f>
        <v>1309</v>
      </c>
      <c r="T31" s="81">
        <f>年中人口!T886</f>
        <v>1215</v>
      </c>
      <c r="U31" s="81">
        <f>年中人口!U886</f>
        <v>1100</v>
      </c>
      <c r="V31" s="81">
        <f>年中人口!V886</f>
        <v>880</v>
      </c>
      <c r="W31" s="81">
        <f>年中人口!W886</f>
        <v>687</v>
      </c>
      <c r="X31" s="81">
        <f>年中人口!X886</f>
        <v>691</v>
      </c>
      <c r="Y31" s="81">
        <f>年中人口!Y886</f>
        <v>498</v>
      </c>
      <c r="Z31" s="81">
        <f>年中人口!Z886</f>
        <v>290</v>
      </c>
      <c r="AA31" s="81">
        <f>年中人口!AA886</f>
        <v>76</v>
      </c>
      <c r="AB31" s="81">
        <f>年中人口!AB886</f>
        <v>14</v>
      </c>
      <c r="AC31" s="81">
        <f>年中人口!AC886</f>
        <v>2</v>
      </c>
      <c r="AD31" s="87"/>
      <c r="AE31" s="87"/>
      <c r="AF31" s="47"/>
      <c r="AG31" s="47"/>
      <c r="AH31" s="265"/>
      <c r="AI31" s="265"/>
      <c r="AJ31" s="265"/>
      <c r="AK31" s="265"/>
    </row>
    <row r="32" spans="1:37" ht="17.25">
      <c r="A32" s="79" t="s">
        <v>1194</v>
      </c>
      <c r="B32" s="80" t="s">
        <v>455</v>
      </c>
      <c r="C32" s="81">
        <f>C33+C34</f>
        <v>20529</v>
      </c>
      <c r="D32" s="81">
        <f>年中人口!D887</f>
        <v>55</v>
      </c>
      <c r="E32" s="81">
        <f>年中人口!E887</f>
        <v>202</v>
      </c>
      <c r="F32" s="81">
        <f>年中人口!F887</f>
        <v>54</v>
      </c>
      <c r="G32" s="81">
        <f>年中人口!G887</f>
        <v>49</v>
      </c>
      <c r="H32" s="81">
        <f>年中人口!H887</f>
        <v>55</v>
      </c>
      <c r="I32" s="81">
        <f>年中人口!I887</f>
        <v>44</v>
      </c>
      <c r="J32" s="81">
        <f>年中人口!J887</f>
        <v>222</v>
      </c>
      <c r="K32" s="81">
        <f>年中人口!K887</f>
        <v>347</v>
      </c>
      <c r="L32" s="81">
        <f>年中人口!L887</f>
        <v>400</v>
      </c>
      <c r="M32" s="233">
        <f>年中人口!M887</f>
        <v>436</v>
      </c>
      <c r="N32" s="249">
        <f>年中人口!N887</f>
        <v>522</v>
      </c>
      <c r="O32" s="225">
        <f>年中人口!O887</f>
        <v>618</v>
      </c>
      <c r="P32" s="81">
        <f>年中人口!P887</f>
        <v>711</v>
      </c>
      <c r="Q32" s="81">
        <f>年中人口!Q887</f>
        <v>678</v>
      </c>
      <c r="R32" s="81">
        <f>年中人口!R887</f>
        <v>826</v>
      </c>
      <c r="S32" s="81">
        <f>年中人口!S887</f>
        <v>841</v>
      </c>
      <c r="T32" s="81">
        <f>年中人口!T887</f>
        <v>724</v>
      </c>
      <c r="U32" s="81">
        <f>年中人口!U887</f>
        <v>631</v>
      </c>
      <c r="V32" s="81">
        <f>年中人口!V887</f>
        <v>450</v>
      </c>
      <c r="W32" s="81">
        <f>年中人口!W887</f>
        <v>309</v>
      </c>
      <c r="X32" s="81">
        <f>年中人口!X887</f>
        <v>295</v>
      </c>
      <c r="Y32" s="81">
        <f>年中人口!Y887</f>
        <v>198</v>
      </c>
      <c r="Z32" s="81">
        <f>年中人口!Z887</f>
        <v>93</v>
      </c>
      <c r="AA32" s="81">
        <f>年中人口!AA887</f>
        <v>14</v>
      </c>
      <c r="AB32" s="81">
        <f>年中人口!AB887</f>
        <v>3</v>
      </c>
      <c r="AC32" s="81">
        <f>年中人口!AC887</f>
        <v>1</v>
      </c>
      <c r="AD32" s="87"/>
      <c r="AE32" s="87"/>
      <c r="AF32" s="47"/>
      <c r="AG32" s="47"/>
      <c r="AH32" s="265"/>
      <c r="AI32" s="265" t="s">
        <v>1304</v>
      </c>
      <c r="AJ32" s="265">
        <v>4552733</v>
      </c>
      <c r="AK32" s="265">
        <v>7570257</v>
      </c>
    </row>
    <row r="33" spans="1:37" ht="16.5">
      <c r="A33" s="291" t="s">
        <v>1195</v>
      </c>
      <c r="B33" s="80" t="s">
        <v>456</v>
      </c>
      <c r="C33" s="81">
        <f>SUM(D33,E33,J33:AC33)</f>
        <v>7052</v>
      </c>
      <c r="D33" s="81">
        <f>年中人口!D888</f>
        <v>48</v>
      </c>
      <c r="E33" s="81">
        <f>年中人口!E888</f>
        <v>166</v>
      </c>
      <c r="F33" s="81">
        <f>年中人口!F888</f>
        <v>39</v>
      </c>
      <c r="G33" s="81">
        <f>年中人口!G888</f>
        <v>44</v>
      </c>
      <c r="H33" s="81">
        <f>年中人口!H888</f>
        <v>46</v>
      </c>
      <c r="I33" s="81">
        <f>年中人口!I888</f>
        <v>37</v>
      </c>
      <c r="J33" s="81">
        <f>年中人口!J888</f>
        <v>196</v>
      </c>
      <c r="K33" s="81">
        <f>年中人口!K888</f>
        <v>265</v>
      </c>
      <c r="L33" s="81">
        <f>年中人口!L888</f>
        <v>383</v>
      </c>
      <c r="M33" s="233">
        <f>年中人口!M888</f>
        <v>442</v>
      </c>
      <c r="N33" s="249">
        <f>年中人口!N888</f>
        <v>444</v>
      </c>
      <c r="O33" s="225">
        <f>年中人口!O888</f>
        <v>499</v>
      </c>
      <c r="P33" s="81">
        <f>年中人口!P888</f>
        <v>531</v>
      </c>
      <c r="Q33" s="81">
        <f>年中人口!Q888</f>
        <v>432</v>
      </c>
      <c r="R33" s="81">
        <f>年中人口!R888</f>
        <v>443</v>
      </c>
      <c r="S33" s="81">
        <f>年中人口!S888</f>
        <v>468</v>
      </c>
      <c r="T33" s="81">
        <f>年中人口!T888</f>
        <v>491</v>
      </c>
      <c r="U33" s="81">
        <f>年中人口!U888</f>
        <v>469</v>
      </c>
      <c r="V33" s="81">
        <f>年中人口!V888</f>
        <v>430</v>
      </c>
      <c r="W33" s="81">
        <f>年中人口!W888</f>
        <v>378</v>
      </c>
      <c r="X33" s="81">
        <f>年中人口!X888</f>
        <v>396</v>
      </c>
      <c r="Y33" s="81">
        <f>年中人口!Y888</f>
        <v>300</v>
      </c>
      <c r="Z33" s="81">
        <f>年中人口!Z888</f>
        <v>197</v>
      </c>
      <c r="AA33" s="81">
        <f>年中人口!AA888</f>
        <v>62</v>
      </c>
      <c r="AB33" s="81">
        <f>年中人口!AB888</f>
        <v>11</v>
      </c>
      <c r="AC33" s="81">
        <f>年中人口!AC888</f>
        <v>1</v>
      </c>
      <c r="AD33" s="87"/>
      <c r="AE33" s="87"/>
      <c r="AF33" s="47"/>
      <c r="AG33" s="47"/>
      <c r="AH33" s="265" t="s">
        <v>523</v>
      </c>
      <c r="AI33" s="265"/>
      <c r="AJ33" s="265"/>
      <c r="AK33" s="265"/>
    </row>
    <row r="34" spans="1:37" ht="16.5">
      <c r="A34" s="291"/>
      <c r="B34" s="80" t="s">
        <v>457</v>
      </c>
      <c r="C34" s="81">
        <f>SUM(D34,E34,J34:AC34)</f>
        <v>13477</v>
      </c>
      <c r="D34" s="81">
        <f>年中人口!D889</f>
        <v>91</v>
      </c>
      <c r="E34" s="81">
        <f>年中人口!E889</f>
        <v>349</v>
      </c>
      <c r="F34" s="81">
        <f>年中人口!F889</f>
        <v>95</v>
      </c>
      <c r="G34" s="81">
        <f>年中人口!G889</f>
        <v>91</v>
      </c>
      <c r="H34" s="81">
        <f>年中人口!H889</f>
        <v>88</v>
      </c>
      <c r="I34" s="81">
        <f>年中人口!I889</f>
        <v>75</v>
      </c>
      <c r="J34" s="81">
        <f>年中人口!J889</f>
        <v>481</v>
      </c>
      <c r="K34" s="81">
        <f>年中人口!K889</f>
        <v>583</v>
      </c>
      <c r="L34" s="81">
        <f>年中人口!L889</f>
        <v>798</v>
      </c>
      <c r="M34" s="233">
        <f>年中人口!M889</f>
        <v>840</v>
      </c>
      <c r="N34" s="249">
        <f>年中人口!N889</f>
        <v>888</v>
      </c>
      <c r="O34" s="225">
        <f>年中人口!O889</f>
        <v>1064</v>
      </c>
      <c r="P34" s="81">
        <f>年中人口!P889</f>
        <v>1005</v>
      </c>
      <c r="Q34" s="81">
        <f>年中人口!Q889</f>
        <v>941</v>
      </c>
      <c r="R34" s="81">
        <f>年中人口!R889</f>
        <v>1044</v>
      </c>
      <c r="S34" s="81">
        <f>年中人口!S889</f>
        <v>1048</v>
      </c>
      <c r="T34" s="81">
        <f>年中人口!T889</f>
        <v>998</v>
      </c>
      <c r="U34" s="81">
        <f>年中人口!U889</f>
        <v>920</v>
      </c>
      <c r="V34" s="81">
        <f>年中人口!V889</f>
        <v>642</v>
      </c>
      <c r="W34" s="81">
        <f>年中人口!W889</f>
        <v>613</v>
      </c>
      <c r="X34" s="81">
        <f>年中人口!X889</f>
        <v>563</v>
      </c>
      <c r="Y34" s="81">
        <f>年中人口!Y889</f>
        <v>362</v>
      </c>
      <c r="Z34" s="81">
        <f>年中人口!Z889</f>
        <v>176</v>
      </c>
      <c r="AA34" s="81">
        <f>年中人口!AA889</f>
        <v>59</v>
      </c>
      <c r="AB34" s="81">
        <f>年中人口!AB889</f>
        <v>11</v>
      </c>
      <c r="AC34" s="81">
        <f>年中人口!AC889</f>
        <v>1</v>
      </c>
      <c r="AD34" s="87"/>
      <c r="AE34" s="87"/>
      <c r="AF34" s="47"/>
      <c r="AG34" s="47"/>
      <c r="AH34" s="265"/>
      <c r="AI34" s="265"/>
      <c r="AJ34" s="265"/>
      <c r="AK34" s="265"/>
    </row>
    <row r="35" spans="1:37" ht="17.25">
      <c r="A35" s="79" t="s">
        <v>1196</v>
      </c>
      <c r="B35" s="80" t="s">
        <v>455</v>
      </c>
      <c r="C35" s="81">
        <f>C36+C37</f>
        <v>31029</v>
      </c>
      <c r="D35" s="81">
        <f>年中人口!D890</f>
        <v>48</v>
      </c>
      <c r="E35" s="81">
        <f>年中人口!E890</f>
        <v>192</v>
      </c>
      <c r="F35" s="81">
        <f>年中人口!F890</f>
        <v>51</v>
      </c>
      <c r="G35" s="81">
        <f>年中人口!G890</f>
        <v>49</v>
      </c>
      <c r="H35" s="81">
        <f>年中人口!H890</f>
        <v>49</v>
      </c>
      <c r="I35" s="81">
        <f>年中人口!I890</f>
        <v>43</v>
      </c>
      <c r="J35" s="81">
        <f>年中人口!J890</f>
        <v>250</v>
      </c>
      <c r="K35" s="81">
        <f>年中人口!K890</f>
        <v>313</v>
      </c>
      <c r="L35" s="81">
        <f>年中人口!L890</f>
        <v>434</v>
      </c>
      <c r="M35" s="233">
        <f>年中人口!M890</f>
        <v>443</v>
      </c>
      <c r="N35" s="249">
        <f>年中人口!N890</f>
        <v>480</v>
      </c>
      <c r="O35" s="225">
        <f>年中人口!O890</f>
        <v>573</v>
      </c>
      <c r="P35" s="81">
        <f>年中人口!P890</f>
        <v>552</v>
      </c>
      <c r="Q35" s="81">
        <f>年中人口!Q890</f>
        <v>541</v>
      </c>
      <c r="R35" s="81">
        <f>年中人口!R890</f>
        <v>636</v>
      </c>
      <c r="S35" s="81">
        <f>年中人口!S890</f>
        <v>635</v>
      </c>
      <c r="T35" s="81">
        <f>年中人口!T890</f>
        <v>560</v>
      </c>
      <c r="U35" s="81">
        <f>年中人口!U890</f>
        <v>492</v>
      </c>
      <c r="V35" s="81">
        <f>年中人口!V890</f>
        <v>330</v>
      </c>
      <c r="W35" s="81">
        <f>年中人口!W890</f>
        <v>272</v>
      </c>
      <c r="X35" s="81">
        <f>年中人口!X890</f>
        <v>260</v>
      </c>
      <c r="Y35" s="81">
        <f>年中人口!Y890</f>
        <v>137</v>
      </c>
      <c r="Z35" s="81">
        <f>年中人口!Z890</f>
        <v>65</v>
      </c>
      <c r="AA35" s="81">
        <f>年中人口!AA890</f>
        <v>18</v>
      </c>
      <c r="AB35" s="81">
        <f>年中人口!AB890</f>
        <v>3</v>
      </c>
      <c r="AC35" s="81">
        <f>年中人口!AC890</f>
        <v>0</v>
      </c>
      <c r="AD35" s="87"/>
      <c r="AE35" s="87"/>
      <c r="AF35" s="47"/>
      <c r="AG35" s="47"/>
      <c r="AH35" s="265"/>
      <c r="AI35" s="265" t="s">
        <v>523</v>
      </c>
      <c r="AJ35" s="265">
        <v>411223</v>
      </c>
      <c r="AK35" s="265">
        <v>678274</v>
      </c>
    </row>
    <row r="36" spans="1:37" ht="16.5">
      <c r="A36" s="291" t="s">
        <v>311</v>
      </c>
      <c r="B36" s="80" t="s">
        <v>456</v>
      </c>
      <c r="C36" s="81">
        <f>SUM(D36,E36,J36:AC36)</f>
        <v>6243</v>
      </c>
      <c r="D36" s="81">
        <f>年中人口!D891</f>
        <v>43</v>
      </c>
      <c r="E36" s="81">
        <f>年中人口!E891</f>
        <v>157</v>
      </c>
      <c r="F36" s="81">
        <f>年中人口!F891</f>
        <v>44</v>
      </c>
      <c r="G36" s="81">
        <f>年中人口!G891</f>
        <v>42</v>
      </c>
      <c r="H36" s="81">
        <f>年中人口!H891</f>
        <v>39</v>
      </c>
      <c r="I36" s="81">
        <f>年中人口!I891</f>
        <v>32</v>
      </c>
      <c r="J36" s="81">
        <f>年中人口!J891</f>
        <v>231</v>
      </c>
      <c r="K36" s="81">
        <f>年中人口!K891</f>
        <v>270</v>
      </c>
      <c r="L36" s="81">
        <f>年中人口!L891</f>
        <v>364</v>
      </c>
      <c r="M36" s="233">
        <f>年中人口!M891</f>
        <v>397</v>
      </c>
      <c r="N36" s="249">
        <f>年中人口!N891</f>
        <v>408</v>
      </c>
      <c r="O36" s="225">
        <f>年中人口!O891</f>
        <v>491</v>
      </c>
      <c r="P36" s="81">
        <f>年中人口!P891</f>
        <v>453</v>
      </c>
      <c r="Q36" s="81">
        <f>年中人口!Q891</f>
        <v>400</v>
      </c>
      <c r="R36" s="81">
        <f>年中人口!R891</f>
        <v>408</v>
      </c>
      <c r="S36" s="81">
        <f>年中人口!S891</f>
        <v>413</v>
      </c>
      <c r="T36" s="81">
        <f>年中人口!T891</f>
        <v>438</v>
      </c>
      <c r="U36" s="81">
        <f>年中人口!U891</f>
        <v>428</v>
      </c>
      <c r="V36" s="81">
        <f>年中人口!V891</f>
        <v>312</v>
      </c>
      <c r="W36" s="81">
        <f>年中人口!W891</f>
        <v>341</v>
      </c>
      <c r="X36" s="81">
        <f>年中人口!X891</f>
        <v>303</v>
      </c>
      <c r="Y36" s="81">
        <f>年中人口!Y891</f>
        <v>225</v>
      </c>
      <c r="Z36" s="81">
        <f>年中人口!Z891</f>
        <v>111</v>
      </c>
      <c r="AA36" s="81">
        <f>年中人口!AA891</f>
        <v>41</v>
      </c>
      <c r="AB36" s="81">
        <f>年中人口!AB891</f>
        <v>8</v>
      </c>
      <c r="AC36" s="81">
        <f>年中人口!AC891</f>
        <v>1</v>
      </c>
      <c r="AD36" s="87"/>
      <c r="AE36" s="87"/>
      <c r="AF36" s="47"/>
      <c r="AG36" s="47"/>
      <c r="AH36" s="265" t="s">
        <v>524</v>
      </c>
      <c r="AI36" s="265"/>
      <c r="AJ36" s="265"/>
      <c r="AK36" s="265"/>
    </row>
    <row r="37" spans="1:37" ht="16.5">
      <c r="A37" s="291"/>
      <c r="B37" s="80" t="s">
        <v>457</v>
      </c>
      <c r="C37" s="81">
        <f>SUM(D37,E37,J37:AC37)</f>
        <v>24786</v>
      </c>
      <c r="D37" s="81">
        <f>年中人口!D892</f>
        <v>159</v>
      </c>
      <c r="E37" s="81">
        <f>年中人口!E892</f>
        <v>683</v>
      </c>
      <c r="F37" s="81">
        <f>年中人口!F892</f>
        <v>181</v>
      </c>
      <c r="G37" s="81">
        <f>年中人口!G892</f>
        <v>187</v>
      </c>
      <c r="H37" s="81">
        <f>年中人口!H892</f>
        <v>173</v>
      </c>
      <c r="I37" s="81">
        <f>年中人口!I892</f>
        <v>142</v>
      </c>
      <c r="J37" s="81">
        <f>年中人口!J892</f>
        <v>749</v>
      </c>
      <c r="K37" s="81">
        <f>年中人口!K892</f>
        <v>930</v>
      </c>
      <c r="L37" s="81">
        <f>年中人口!L892</f>
        <v>1197</v>
      </c>
      <c r="M37" s="233">
        <f>年中人口!M892</f>
        <v>1409</v>
      </c>
      <c r="N37" s="249">
        <f>年中人口!N892</f>
        <v>1626</v>
      </c>
      <c r="O37" s="225">
        <f>年中人口!O892</f>
        <v>2031</v>
      </c>
      <c r="P37" s="81">
        <f>年中人口!P892</f>
        <v>2052</v>
      </c>
      <c r="Q37" s="81">
        <f>年中人口!Q892</f>
        <v>1877</v>
      </c>
      <c r="R37" s="81">
        <f>年中人口!R892</f>
        <v>2122</v>
      </c>
      <c r="S37" s="81">
        <f>年中人口!S892</f>
        <v>2090</v>
      </c>
      <c r="T37" s="81">
        <f>年中人口!T892</f>
        <v>1829</v>
      </c>
      <c r="U37" s="81">
        <f>年中人口!U892</f>
        <v>1577</v>
      </c>
      <c r="V37" s="81">
        <f>年中人口!V892</f>
        <v>1105</v>
      </c>
      <c r="W37" s="81">
        <f>年中人口!W892</f>
        <v>1075</v>
      </c>
      <c r="X37" s="81">
        <f>年中人口!X892</f>
        <v>1113</v>
      </c>
      <c r="Y37" s="81">
        <f>年中人口!Y892</f>
        <v>704</v>
      </c>
      <c r="Z37" s="81">
        <f>年中人口!Z892</f>
        <v>329</v>
      </c>
      <c r="AA37" s="81">
        <f>年中人口!AA892</f>
        <v>109</v>
      </c>
      <c r="AB37" s="81">
        <f>年中人口!AB892</f>
        <v>18</v>
      </c>
      <c r="AC37" s="81">
        <f>年中人口!AC892</f>
        <v>2</v>
      </c>
      <c r="AD37" s="87"/>
      <c r="AE37" s="87"/>
      <c r="AF37" s="47"/>
      <c r="AG37" s="47"/>
      <c r="AH37" s="265"/>
      <c r="AI37" s="265"/>
      <c r="AJ37" s="265"/>
      <c r="AK37" s="265"/>
    </row>
    <row r="38" spans="1:37" ht="17.25">
      <c r="A38" s="79" t="s">
        <v>1197</v>
      </c>
      <c r="B38" s="80" t="s">
        <v>455</v>
      </c>
      <c r="C38" s="81">
        <f>C39+C40</f>
        <v>38565</v>
      </c>
      <c r="D38" s="81">
        <f>年中人口!D893</f>
        <v>85</v>
      </c>
      <c r="E38" s="81">
        <f>年中人口!E893</f>
        <v>351</v>
      </c>
      <c r="F38" s="81">
        <f>年中人口!F893</f>
        <v>91</v>
      </c>
      <c r="G38" s="81">
        <f>年中人口!G893</f>
        <v>100</v>
      </c>
      <c r="H38" s="81">
        <f>年中人口!H893</f>
        <v>88</v>
      </c>
      <c r="I38" s="81">
        <f>年中人口!I893</f>
        <v>72</v>
      </c>
      <c r="J38" s="81">
        <f>年中人口!J893</f>
        <v>419</v>
      </c>
      <c r="K38" s="81">
        <f>年中人口!K893</f>
        <v>502</v>
      </c>
      <c r="L38" s="81">
        <f>年中人口!L893</f>
        <v>609</v>
      </c>
      <c r="M38" s="233">
        <f>年中人口!M893</f>
        <v>713</v>
      </c>
      <c r="N38" s="249">
        <f>年中人口!N893</f>
        <v>835</v>
      </c>
      <c r="O38" s="225">
        <f>年中人口!O893</f>
        <v>1072</v>
      </c>
      <c r="P38" s="81">
        <f>年中人口!P893</f>
        <v>1112</v>
      </c>
      <c r="Q38" s="81">
        <f>年中人口!Q893</f>
        <v>1100</v>
      </c>
      <c r="R38" s="81">
        <f>年中人口!R893</f>
        <v>1310</v>
      </c>
      <c r="S38" s="81">
        <f>年中人口!S893</f>
        <v>1305</v>
      </c>
      <c r="T38" s="81">
        <f>年中人口!T893</f>
        <v>1063</v>
      </c>
      <c r="U38" s="81">
        <f>年中人口!U893</f>
        <v>855</v>
      </c>
      <c r="V38" s="81">
        <f>年中人口!V893</f>
        <v>554</v>
      </c>
      <c r="W38" s="81">
        <f>年中人口!W893</f>
        <v>515</v>
      </c>
      <c r="X38" s="81">
        <f>年中人口!X893</f>
        <v>492</v>
      </c>
      <c r="Y38" s="81">
        <f>年中人口!Y893</f>
        <v>263</v>
      </c>
      <c r="Z38" s="81">
        <f>年中人口!Z893</f>
        <v>115</v>
      </c>
      <c r="AA38" s="81">
        <f>年中人口!AA893</f>
        <v>27</v>
      </c>
      <c r="AB38" s="81">
        <f>年中人口!AB893</f>
        <v>6</v>
      </c>
      <c r="AC38" s="81">
        <f>年中人口!AC893</f>
        <v>0</v>
      </c>
      <c r="AD38" s="87"/>
      <c r="AE38" s="87"/>
      <c r="AF38" s="47"/>
      <c r="AG38" s="47"/>
      <c r="AH38" s="265"/>
      <c r="AI38" s="265" t="s">
        <v>524</v>
      </c>
      <c r="AJ38" s="265">
        <v>423576</v>
      </c>
      <c r="AK38" s="265">
        <v>729450</v>
      </c>
    </row>
    <row r="39" spans="1:37" ht="16.5" customHeight="1">
      <c r="A39" s="291" t="s">
        <v>312</v>
      </c>
      <c r="B39" s="80" t="s">
        <v>456</v>
      </c>
      <c r="C39" s="81">
        <f>SUM(D39,E39,J39:AC39)</f>
        <v>11483</v>
      </c>
      <c r="D39" s="81">
        <f>年中人口!D894</f>
        <v>74</v>
      </c>
      <c r="E39" s="81">
        <f>年中人口!E894</f>
        <v>332</v>
      </c>
      <c r="F39" s="81">
        <f>年中人口!F894</f>
        <v>90</v>
      </c>
      <c r="G39" s="81">
        <f>年中人口!G894</f>
        <v>87</v>
      </c>
      <c r="H39" s="81">
        <f>年中人口!H894</f>
        <v>85</v>
      </c>
      <c r="I39" s="81">
        <f>年中人口!I894</f>
        <v>70</v>
      </c>
      <c r="J39" s="81">
        <f>年中人口!J894</f>
        <v>330</v>
      </c>
      <c r="K39" s="81">
        <f>年中人口!K894</f>
        <v>428</v>
      </c>
      <c r="L39" s="81">
        <f>年中人口!L894</f>
        <v>588</v>
      </c>
      <c r="M39" s="233">
        <f>年中人口!M894</f>
        <v>696</v>
      </c>
      <c r="N39" s="249">
        <f>年中人口!N894</f>
        <v>791</v>
      </c>
      <c r="O39" s="225">
        <f>年中人口!O894</f>
        <v>959</v>
      </c>
      <c r="P39" s="81">
        <f>年中人口!P894</f>
        <v>940</v>
      </c>
      <c r="Q39" s="81">
        <f>年中人口!Q894</f>
        <v>777</v>
      </c>
      <c r="R39" s="81">
        <f>年中人口!R894</f>
        <v>812</v>
      </c>
      <c r="S39" s="81">
        <f>年中人口!S894</f>
        <v>785</v>
      </c>
      <c r="T39" s="81">
        <f>年中人口!T894</f>
        <v>766</v>
      </c>
      <c r="U39" s="81">
        <f>年中人口!U894</f>
        <v>722</v>
      </c>
      <c r="V39" s="81">
        <f>年中人口!V894</f>
        <v>551</v>
      </c>
      <c r="W39" s="81">
        <f>年中人口!W894</f>
        <v>560</v>
      </c>
      <c r="X39" s="81">
        <f>年中人口!X894</f>
        <v>621</v>
      </c>
      <c r="Y39" s="81">
        <f>年中人口!Y894</f>
        <v>441</v>
      </c>
      <c r="Z39" s="81">
        <f>年中人口!Z894</f>
        <v>214</v>
      </c>
      <c r="AA39" s="81">
        <f>年中人口!AA894</f>
        <v>82</v>
      </c>
      <c r="AB39" s="81">
        <f>年中人口!AB894</f>
        <v>12</v>
      </c>
      <c r="AC39" s="81">
        <f>年中人口!AC894</f>
        <v>2</v>
      </c>
      <c r="AD39" s="206"/>
      <c r="AE39" s="210">
        <f>SUM(F39:AD39,D39)</f>
        <v>11483</v>
      </c>
      <c r="AF39" s="47"/>
      <c r="AG39" s="47"/>
      <c r="AH39" s="265" t="s">
        <v>525</v>
      </c>
      <c r="AI39" s="265"/>
      <c r="AJ39" s="265"/>
      <c r="AK39" s="265"/>
    </row>
    <row r="40" spans="1:37" ht="16.5">
      <c r="A40" s="291"/>
      <c r="B40" s="80" t="s">
        <v>457</v>
      </c>
      <c r="C40" s="81">
        <f>SUM(D40,E40,J40:AC40)</f>
        <v>27082</v>
      </c>
      <c r="D40" s="81">
        <f>年中人口!D895</f>
        <v>171</v>
      </c>
      <c r="E40" s="81">
        <f>年中人口!E895</f>
        <v>714</v>
      </c>
      <c r="F40" s="81">
        <f>年中人口!F895</f>
        <v>176</v>
      </c>
      <c r="G40" s="81">
        <f>年中人口!G895</f>
        <v>189</v>
      </c>
      <c r="H40" s="81">
        <f>年中人口!H895</f>
        <v>191</v>
      </c>
      <c r="I40" s="81">
        <f>年中人口!I895</f>
        <v>158</v>
      </c>
      <c r="J40" s="81">
        <f>年中人口!J895</f>
        <v>795</v>
      </c>
      <c r="K40" s="81">
        <f>年中人口!K895</f>
        <v>1043</v>
      </c>
      <c r="L40" s="81">
        <f>年中人口!L895</f>
        <v>1456</v>
      </c>
      <c r="M40" s="233">
        <f>年中人口!M895</f>
        <v>1437</v>
      </c>
      <c r="N40" s="249">
        <f>年中人口!N895</f>
        <v>1512</v>
      </c>
      <c r="O40" s="225">
        <f>年中人口!O895</f>
        <v>1900</v>
      </c>
      <c r="P40" s="81">
        <f>年中人口!P895</f>
        <v>2058</v>
      </c>
      <c r="Q40" s="81">
        <f>年中人口!Q895</f>
        <v>1832</v>
      </c>
      <c r="R40" s="81">
        <f>年中人口!R895</f>
        <v>2008</v>
      </c>
      <c r="S40" s="81">
        <f>年中人口!S895</f>
        <v>2136</v>
      </c>
      <c r="T40" s="81">
        <f>年中人口!T895</f>
        <v>2121</v>
      </c>
      <c r="U40" s="81">
        <f>年中人口!U895</f>
        <v>2039</v>
      </c>
      <c r="V40" s="81">
        <f>年中人口!V895</f>
        <v>1433</v>
      </c>
      <c r="W40" s="81">
        <f>年中人口!W895</f>
        <v>1424</v>
      </c>
      <c r="X40" s="81">
        <f>年中人口!X895</f>
        <v>1349</v>
      </c>
      <c r="Y40" s="81">
        <f>年中人口!Y895</f>
        <v>978</v>
      </c>
      <c r="Z40" s="81">
        <f>年中人口!Z895</f>
        <v>495</v>
      </c>
      <c r="AA40" s="81">
        <f>年中人口!AA895</f>
        <v>147</v>
      </c>
      <c r="AB40" s="81">
        <f>年中人口!AB895</f>
        <v>32</v>
      </c>
      <c r="AC40" s="81">
        <f>年中人口!AC895</f>
        <v>2</v>
      </c>
      <c r="AD40" s="206"/>
      <c r="AE40" s="210">
        <f>SUM(F40:AD40,D40)</f>
        <v>27082</v>
      </c>
      <c r="AF40" s="47"/>
      <c r="AG40" s="47"/>
      <c r="AH40" s="265"/>
      <c r="AI40" s="265"/>
      <c r="AJ40" s="265"/>
      <c r="AK40" s="265"/>
    </row>
    <row r="41" spans="1:37" ht="17.25">
      <c r="A41" s="79" t="s">
        <v>1198</v>
      </c>
      <c r="B41" s="80" t="s">
        <v>455</v>
      </c>
      <c r="C41" s="81">
        <f>C42+C43</f>
        <v>37381</v>
      </c>
      <c r="D41" s="81">
        <f>年中人口!D896</f>
        <v>90</v>
      </c>
      <c r="E41" s="81">
        <f>年中人口!E896</f>
        <v>381</v>
      </c>
      <c r="F41" s="81">
        <f>年中人口!F896</f>
        <v>89</v>
      </c>
      <c r="G41" s="81">
        <f>年中人口!G896</f>
        <v>95</v>
      </c>
      <c r="H41" s="81">
        <f>年中人口!H896</f>
        <v>106</v>
      </c>
      <c r="I41" s="81">
        <f>年中人口!I896</f>
        <v>91</v>
      </c>
      <c r="J41" s="81">
        <f>年中人口!J896</f>
        <v>425</v>
      </c>
      <c r="K41" s="81">
        <f>年中人口!K896</f>
        <v>593</v>
      </c>
      <c r="L41" s="81">
        <f>年中人口!L896</f>
        <v>788</v>
      </c>
      <c r="M41" s="233">
        <f>年中人口!M896</f>
        <v>743</v>
      </c>
      <c r="N41" s="249">
        <f>年中人口!N896</f>
        <v>812</v>
      </c>
      <c r="O41" s="225">
        <f>年中人口!O896</f>
        <v>1029</v>
      </c>
      <c r="P41" s="81">
        <f>年中人口!P896</f>
        <v>1177</v>
      </c>
      <c r="Q41" s="81">
        <f>年中人口!Q896</f>
        <v>1106</v>
      </c>
      <c r="R41" s="81">
        <f>年中人口!R896</f>
        <v>1259</v>
      </c>
      <c r="S41" s="81">
        <f>年中人口!S896</f>
        <v>1348</v>
      </c>
      <c r="T41" s="81">
        <f>年中人口!T896</f>
        <v>1259</v>
      </c>
      <c r="U41" s="81">
        <f>年中人口!U896</f>
        <v>1145</v>
      </c>
      <c r="V41" s="81">
        <f>年中人口!V896</f>
        <v>758</v>
      </c>
      <c r="W41" s="81">
        <f>年中人口!W896</f>
        <v>674</v>
      </c>
      <c r="X41" s="81">
        <f>年中人口!X896</f>
        <v>608</v>
      </c>
      <c r="Y41" s="81">
        <f>年中人口!Y896</f>
        <v>370</v>
      </c>
      <c r="Z41" s="81">
        <f>年中人口!Z896</f>
        <v>165</v>
      </c>
      <c r="AA41" s="81">
        <f>年中人口!AA896</f>
        <v>42</v>
      </c>
      <c r="AB41" s="81">
        <f>年中人口!AB896</f>
        <v>6</v>
      </c>
      <c r="AC41" s="81">
        <f>年中人口!AC896</f>
        <v>1</v>
      </c>
      <c r="AD41" s="206"/>
      <c r="AE41" s="210">
        <f>SUM(F41:AD41,D41)</f>
        <v>14779</v>
      </c>
      <c r="AF41" s="47"/>
      <c r="AG41" s="47"/>
      <c r="AH41" s="265"/>
      <c r="AI41" s="265" t="s">
        <v>525</v>
      </c>
      <c r="AJ41" s="265">
        <v>693800</v>
      </c>
      <c r="AK41" s="265">
        <v>1231509</v>
      </c>
    </row>
    <row r="42" spans="1:37" ht="16.5">
      <c r="A42" s="291" t="s">
        <v>313</v>
      </c>
      <c r="B42" s="80" t="s">
        <v>456</v>
      </c>
      <c r="C42" s="81">
        <f>SUM(D42,E42,J42:AC42)</f>
        <v>12303</v>
      </c>
      <c r="D42" s="81">
        <f>年中人口!D897</f>
        <v>81</v>
      </c>
      <c r="E42" s="81">
        <f>年中人口!E897</f>
        <v>333</v>
      </c>
      <c r="F42" s="81">
        <f>年中人口!F897</f>
        <v>87</v>
      </c>
      <c r="G42" s="81">
        <f>年中人口!G897</f>
        <v>94</v>
      </c>
      <c r="H42" s="81">
        <f>年中人口!H897</f>
        <v>85</v>
      </c>
      <c r="I42" s="81">
        <f>年中人口!I897</f>
        <v>67</v>
      </c>
      <c r="J42" s="81">
        <f>年中人口!J897</f>
        <v>370</v>
      </c>
      <c r="K42" s="81">
        <f>年中人口!K897</f>
        <v>450</v>
      </c>
      <c r="L42" s="81">
        <f>年中人口!L897</f>
        <v>668</v>
      </c>
      <c r="M42" s="233">
        <f>年中人口!M897</f>
        <v>694</v>
      </c>
      <c r="N42" s="249">
        <f>年中人口!N897</f>
        <v>700</v>
      </c>
      <c r="O42" s="225">
        <f>年中人口!O897</f>
        <v>871</v>
      </c>
      <c r="P42" s="81">
        <f>年中人口!P897</f>
        <v>881</v>
      </c>
      <c r="Q42" s="81">
        <f>年中人口!Q897</f>
        <v>726</v>
      </c>
      <c r="R42" s="81">
        <f>年中人口!R897</f>
        <v>749</v>
      </c>
      <c r="S42" s="81">
        <f>年中人口!S897</f>
        <v>788</v>
      </c>
      <c r="T42" s="81">
        <f>年中人口!T897</f>
        <v>862</v>
      </c>
      <c r="U42" s="81">
        <f>年中人口!U897</f>
        <v>894</v>
      </c>
      <c r="V42" s="81">
        <f>年中人口!V897</f>
        <v>675</v>
      </c>
      <c r="W42" s="81">
        <f>年中人口!W897</f>
        <v>750</v>
      </c>
      <c r="X42" s="81">
        <f>年中人口!X897</f>
        <v>741</v>
      </c>
      <c r="Y42" s="81">
        <f>年中人口!Y897</f>
        <v>608</v>
      </c>
      <c r="Z42" s="81">
        <f>年中人口!Z897</f>
        <v>330</v>
      </c>
      <c r="AA42" s="81">
        <f>年中人口!AA897</f>
        <v>105</v>
      </c>
      <c r="AB42" s="81">
        <f>年中人口!AB897</f>
        <v>26</v>
      </c>
      <c r="AC42" s="81">
        <f>年中人口!AC897</f>
        <v>1</v>
      </c>
      <c r="AD42" s="206"/>
      <c r="AE42" s="206"/>
      <c r="AF42" s="47"/>
      <c r="AG42" s="47"/>
      <c r="AH42" s="265" t="s">
        <v>526</v>
      </c>
      <c r="AI42" s="265"/>
      <c r="AJ42" s="265"/>
      <c r="AK42" s="265"/>
    </row>
    <row r="43" spans="1:37" ht="16.5">
      <c r="A43" s="291"/>
      <c r="B43" s="80" t="s">
        <v>457</v>
      </c>
      <c r="C43" s="81">
        <f>SUM(D43,E43,J43:AC43)</f>
        <v>25078</v>
      </c>
      <c r="D43" s="81">
        <f>年中人口!D898</f>
        <v>135</v>
      </c>
      <c r="E43" s="81">
        <f>年中人口!E898</f>
        <v>497</v>
      </c>
      <c r="F43" s="81">
        <f>年中人口!F898</f>
        <v>123</v>
      </c>
      <c r="G43" s="81">
        <f>年中人口!G898</f>
        <v>136</v>
      </c>
      <c r="H43" s="81">
        <f>年中人口!H898</f>
        <v>123</v>
      </c>
      <c r="I43" s="81">
        <f>年中人口!I898</f>
        <v>115</v>
      </c>
      <c r="J43" s="81">
        <f>年中人口!J898</f>
        <v>648</v>
      </c>
      <c r="K43" s="81">
        <f>年中人口!K898</f>
        <v>984</v>
      </c>
      <c r="L43" s="81">
        <f>年中人口!L898</f>
        <v>1283</v>
      </c>
      <c r="M43" s="233">
        <f>年中人口!M898</f>
        <v>1274</v>
      </c>
      <c r="N43" s="249">
        <f>年中人口!N898</f>
        <v>1375</v>
      </c>
      <c r="O43" s="225">
        <f>年中人口!O898</f>
        <v>1793</v>
      </c>
      <c r="P43" s="81">
        <f>年中人口!P898</f>
        <v>2099</v>
      </c>
      <c r="Q43" s="81">
        <f>年中人口!Q898</f>
        <v>2011</v>
      </c>
      <c r="R43" s="81">
        <f>年中人口!R898</f>
        <v>2120</v>
      </c>
      <c r="S43" s="81">
        <f>年中人口!S898</f>
        <v>2176</v>
      </c>
      <c r="T43" s="81">
        <f>年中人口!T898</f>
        <v>1950</v>
      </c>
      <c r="U43" s="81">
        <f>年中人口!U898</f>
        <v>1631</v>
      </c>
      <c r="V43" s="81">
        <f>年中人口!V898</f>
        <v>1174</v>
      </c>
      <c r="W43" s="81">
        <f>年中人口!W898</f>
        <v>1131</v>
      </c>
      <c r="X43" s="81">
        <f>年中人口!X898</f>
        <v>1242</v>
      </c>
      <c r="Y43" s="81">
        <f>年中人口!Y898</f>
        <v>923</v>
      </c>
      <c r="Z43" s="81">
        <f>年中人口!Z898</f>
        <v>468</v>
      </c>
      <c r="AA43" s="81">
        <f>年中人口!AA898</f>
        <v>141</v>
      </c>
      <c r="AB43" s="81">
        <f>年中人口!AB898</f>
        <v>21</v>
      </c>
      <c r="AC43" s="81">
        <f>年中人口!AC898</f>
        <v>2</v>
      </c>
      <c r="AD43" s="206"/>
      <c r="AE43" s="206"/>
      <c r="AF43" s="47"/>
      <c r="AG43" s="47"/>
      <c r="AH43" s="265"/>
      <c r="AI43" s="265"/>
      <c r="AJ43" s="265"/>
      <c r="AK43" s="265"/>
    </row>
    <row r="44" spans="1:37" ht="16.5" customHeight="1">
      <c r="A44" s="212" t="s">
        <v>1199</v>
      </c>
      <c r="B44" s="80" t="s">
        <v>455</v>
      </c>
      <c r="C44" s="81">
        <f>C45+C46</f>
        <v>40223</v>
      </c>
      <c r="D44" s="81">
        <f>年中人口!D899</f>
        <v>75</v>
      </c>
      <c r="E44" s="81">
        <f>年中人口!E899</f>
        <v>264</v>
      </c>
      <c r="F44" s="81">
        <f>年中人口!F899</f>
        <v>67</v>
      </c>
      <c r="G44" s="81">
        <f>年中人口!G899</f>
        <v>78</v>
      </c>
      <c r="H44" s="81">
        <f>年中人口!H899</f>
        <v>67</v>
      </c>
      <c r="I44" s="81">
        <f>年中人口!I899</f>
        <v>52</v>
      </c>
      <c r="J44" s="81">
        <f>年中人口!J899</f>
        <v>338</v>
      </c>
      <c r="K44" s="81">
        <f>年中人口!K899</f>
        <v>526</v>
      </c>
      <c r="L44" s="81">
        <f>年中人口!L899</f>
        <v>709</v>
      </c>
      <c r="M44" s="233">
        <f>年中人口!M899</f>
        <v>665</v>
      </c>
      <c r="N44" s="249">
        <f>年中人口!N899</f>
        <v>727</v>
      </c>
      <c r="O44" s="225">
        <f>年中人口!O899</f>
        <v>949</v>
      </c>
      <c r="P44" s="81">
        <f>年中人口!P899</f>
        <v>1162</v>
      </c>
      <c r="Q44" s="81">
        <f>年中人口!Q899</f>
        <v>1184</v>
      </c>
      <c r="R44" s="81">
        <f>年中人口!R899</f>
        <v>1393</v>
      </c>
      <c r="S44" s="81">
        <f>年中人口!S899</f>
        <v>1390</v>
      </c>
      <c r="T44" s="81">
        <f>年中人口!T899</f>
        <v>1176</v>
      </c>
      <c r="U44" s="81">
        <f>年中人口!U899</f>
        <v>880</v>
      </c>
      <c r="V44" s="81">
        <f>年中人口!V899</f>
        <v>555</v>
      </c>
      <c r="W44" s="81">
        <f>年中人口!W899</f>
        <v>519</v>
      </c>
      <c r="X44" s="81">
        <f>年中人口!X899</f>
        <v>531</v>
      </c>
      <c r="Y44" s="81">
        <f>年中人口!Y899</f>
        <v>351</v>
      </c>
      <c r="Z44" s="81">
        <f>年中人口!Z899</f>
        <v>167</v>
      </c>
      <c r="AA44" s="81">
        <f>年中人口!AA899</f>
        <v>44</v>
      </c>
      <c r="AB44" s="81">
        <f>年中人口!AB899</f>
        <v>2</v>
      </c>
      <c r="AC44" s="81">
        <f>年中人口!AC899</f>
        <v>1</v>
      </c>
      <c r="AD44" s="206"/>
      <c r="AE44" s="206"/>
      <c r="AF44" s="47"/>
      <c r="AG44" s="47"/>
      <c r="AH44" s="265"/>
      <c r="AI44" s="265" t="s">
        <v>526</v>
      </c>
      <c r="AJ44" s="265">
        <v>652523</v>
      </c>
      <c r="AK44" s="265">
        <v>1166138</v>
      </c>
    </row>
    <row r="45" spans="1:37" ht="16.5" customHeight="1">
      <c r="A45" s="291" t="s">
        <v>1200</v>
      </c>
      <c r="B45" s="80" t="s">
        <v>456</v>
      </c>
      <c r="C45" s="81">
        <f>SUM(D45,E45,J45:AC45)</f>
        <v>11470</v>
      </c>
      <c r="D45" s="81">
        <f>年中人口!D900</f>
        <v>60</v>
      </c>
      <c r="E45" s="81">
        <f>年中人口!E900</f>
        <v>233</v>
      </c>
      <c r="F45" s="81">
        <f>年中人口!F900</f>
        <v>56</v>
      </c>
      <c r="G45" s="81">
        <f>年中人口!G900</f>
        <v>58</v>
      </c>
      <c r="H45" s="81">
        <f>年中人口!H900</f>
        <v>56</v>
      </c>
      <c r="I45" s="81">
        <f>年中人口!I900</f>
        <v>63</v>
      </c>
      <c r="J45" s="81">
        <f>年中人口!J900</f>
        <v>310</v>
      </c>
      <c r="K45" s="81">
        <f>年中人口!K900</f>
        <v>458</v>
      </c>
      <c r="L45" s="81">
        <f>年中人口!L900</f>
        <v>574</v>
      </c>
      <c r="M45" s="233">
        <f>年中人口!M900</f>
        <v>609</v>
      </c>
      <c r="N45" s="249">
        <f>年中人口!N900</f>
        <v>648</v>
      </c>
      <c r="O45" s="225">
        <f>年中人口!O900</f>
        <v>844</v>
      </c>
      <c r="P45" s="81">
        <f>年中人口!P900</f>
        <v>937</v>
      </c>
      <c r="Q45" s="81">
        <f>年中人口!Q900</f>
        <v>827</v>
      </c>
      <c r="R45" s="81">
        <f>年中人口!R900</f>
        <v>727</v>
      </c>
      <c r="S45" s="81">
        <f>年中人口!S900</f>
        <v>786</v>
      </c>
      <c r="T45" s="81">
        <f>年中人口!T900</f>
        <v>774</v>
      </c>
      <c r="U45" s="81">
        <f>年中人口!U900</f>
        <v>751</v>
      </c>
      <c r="V45" s="81">
        <f>年中人口!V900</f>
        <v>619</v>
      </c>
      <c r="W45" s="81">
        <f>年中人口!W900</f>
        <v>612</v>
      </c>
      <c r="X45" s="81">
        <f>年中人口!X900</f>
        <v>711</v>
      </c>
      <c r="Y45" s="81">
        <f>年中人口!Y900</f>
        <v>572</v>
      </c>
      <c r="Z45" s="81">
        <f>年中人口!Z900</f>
        <v>301</v>
      </c>
      <c r="AA45" s="81">
        <f>年中人口!AA900</f>
        <v>97</v>
      </c>
      <c r="AB45" s="81">
        <f>年中人口!AB900</f>
        <v>19</v>
      </c>
      <c r="AC45" s="81">
        <f>年中人口!AC900</f>
        <v>1</v>
      </c>
      <c r="AD45" s="78"/>
      <c r="AE45" s="78"/>
      <c r="AF45" s="47"/>
      <c r="AG45" s="47"/>
      <c r="AH45" s="265" t="s">
        <v>527</v>
      </c>
      <c r="AI45" s="265"/>
      <c r="AJ45" s="265"/>
      <c r="AK45" s="265"/>
    </row>
    <row r="46" spans="1:37" ht="16.5">
      <c r="A46" s="291"/>
      <c r="B46" s="80" t="s">
        <v>457</v>
      </c>
      <c r="C46" s="81">
        <f>SUM(D46,E46,J46:AC46)</f>
        <v>28753</v>
      </c>
      <c r="D46" s="81">
        <f>年中人口!D901</f>
        <v>188</v>
      </c>
      <c r="E46" s="81">
        <f>年中人口!E901</f>
        <v>804</v>
      </c>
      <c r="F46" s="81">
        <f>年中人口!F901</f>
        <v>212</v>
      </c>
      <c r="G46" s="81">
        <f>年中人口!G901</f>
        <v>232</v>
      </c>
      <c r="H46" s="81">
        <f>年中人口!H901</f>
        <v>201</v>
      </c>
      <c r="I46" s="81">
        <f>年中人口!I901</f>
        <v>159</v>
      </c>
      <c r="J46" s="81">
        <f>年中人口!J901</f>
        <v>891</v>
      </c>
      <c r="K46" s="81">
        <f>年中人口!K901</f>
        <v>1116</v>
      </c>
      <c r="L46" s="81">
        <f>年中人口!L901</f>
        <v>1539</v>
      </c>
      <c r="M46" s="233">
        <f>年中人口!M901</f>
        <v>1622</v>
      </c>
      <c r="N46" s="249">
        <f>年中人口!N901</f>
        <v>1866</v>
      </c>
      <c r="O46" s="225">
        <f>年中人口!O901</f>
        <v>2352</v>
      </c>
      <c r="P46" s="81">
        <f>年中人口!P901</f>
        <v>2441</v>
      </c>
      <c r="Q46" s="81">
        <f>年中人口!Q901</f>
        <v>2211</v>
      </c>
      <c r="R46" s="81">
        <f>年中人口!R901</f>
        <v>2417</v>
      </c>
      <c r="S46" s="81">
        <f>年中人口!S901</f>
        <v>2409</v>
      </c>
      <c r="T46" s="81">
        <f>年中人口!T901</f>
        <v>2094</v>
      </c>
      <c r="U46" s="81">
        <f>年中人口!U901</f>
        <v>1734</v>
      </c>
      <c r="V46" s="81">
        <f>年中人口!V901</f>
        <v>1236</v>
      </c>
      <c r="W46" s="81">
        <f>年中人口!W901</f>
        <v>1165</v>
      </c>
      <c r="X46" s="81">
        <f>年中人口!X901</f>
        <v>1202</v>
      </c>
      <c r="Y46" s="81">
        <f>年中人口!Y901</f>
        <v>882</v>
      </c>
      <c r="Z46" s="81">
        <f>年中人口!Z901</f>
        <v>400</v>
      </c>
      <c r="AA46" s="81">
        <f>年中人口!AA901</f>
        <v>147</v>
      </c>
      <c r="AB46" s="81">
        <f>年中人口!AB901</f>
        <v>33</v>
      </c>
      <c r="AC46" s="81">
        <f>年中人口!AC901</f>
        <v>4</v>
      </c>
      <c r="AD46" s="78"/>
      <c r="AE46" s="78"/>
      <c r="AF46" s="47"/>
      <c r="AG46" s="47"/>
      <c r="AH46" s="265"/>
      <c r="AI46" s="265"/>
      <c r="AJ46" s="265"/>
      <c r="AK46" s="265"/>
    </row>
    <row r="47" spans="1:37" ht="17.25">
      <c r="A47" s="79" t="s">
        <v>1201</v>
      </c>
      <c r="B47" s="80" t="s">
        <v>455</v>
      </c>
      <c r="C47" s="81">
        <f>C48+C49</f>
        <v>40266</v>
      </c>
      <c r="D47" s="81">
        <f>年中人口!D902</f>
        <v>94</v>
      </c>
      <c r="E47" s="81">
        <f>年中人口!E902</f>
        <v>413</v>
      </c>
      <c r="F47" s="81">
        <f>年中人口!F902</f>
        <v>106</v>
      </c>
      <c r="G47" s="81">
        <f>年中人口!G902</f>
        <v>117</v>
      </c>
      <c r="H47" s="81">
        <f>年中人口!H902</f>
        <v>106</v>
      </c>
      <c r="I47" s="81">
        <f>年中人口!I902</f>
        <v>84</v>
      </c>
      <c r="J47" s="81">
        <f>年中人口!J902</f>
        <v>494</v>
      </c>
      <c r="K47" s="81">
        <f>年中人口!K902</f>
        <v>575</v>
      </c>
      <c r="L47" s="81">
        <f>年中人口!L902</f>
        <v>781</v>
      </c>
      <c r="M47" s="233">
        <f>年中人口!M902</f>
        <v>831</v>
      </c>
      <c r="N47" s="249">
        <f>年中人口!N902</f>
        <v>964</v>
      </c>
      <c r="O47" s="225">
        <f>年中人口!O902</f>
        <v>1188</v>
      </c>
      <c r="P47" s="81">
        <f>年中人口!P902</f>
        <v>1303</v>
      </c>
      <c r="Q47" s="81">
        <f>年中人口!Q902</f>
        <v>1273</v>
      </c>
      <c r="R47" s="81">
        <f>年中人口!R902</f>
        <v>1481</v>
      </c>
      <c r="S47" s="81">
        <f>年中人口!S902</f>
        <v>1467</v>
      </c>
      <c r="T47" s="81">
        <f>年中人口!T902</f>
        <v>1181</v>
      </c>
      <c r="U47" s="81">
        <f>年中人口!U902</f>
        <v>961</v>
      </c>
      <c r="V47" s="81">
        <f>年中人口!V902</f>
        <v>650</v>
      </c>
      <c r="W47" s="81">
        <f>年中人口!W902</f>
        <v>562</v>
      </c>
      <c r="X47" s="81">
        <f>年中人口!X902</f>
        <v>519</v>
      </c>
      <c r="Y47" s="81">
        <f>年中人口!Y902</f>
        <v>347</v>
      </c>
      <c r="Z47" s="81">
        <f>年中人口!Z902</f>
        <v>132</v>
      </c>
      <c r="AA47" s="81">
        <f>年中人口!AA902</f>
        <v>36</v>
      </c>
      <c r="AB47" s="81">
        <f>年中人口!AB902</f>
        <v>5</v>
      </c>
      <c r="AC47" s="81">
        <f>年中人口!AC902</f>
        <v>1</v>
      </c>
      <c r="AD47" s="78"/>
      <c r="AE47" s="78"/>
      <c r="AF47" s="47"/>
      <c r="AG47" s="47"/>
      <c r="AH47" s="265"/>
      <c r="AI47" s="265" t="s">
        <v>527</v>
      </c>
      <c r="AJ47" s="265">
        <v>41277</v>
      </c>
      <c r="AK47" s="265">
        <v>65371</v>
      </c>
    </row>
    <row r="48" spans="1:37" ht="16.5">
      <c r="A48" s="291" t="s">
        <v>314</v>
      </c>
      <c r="B48" s="80" t="s">
        <v>456</v>
      </c>
      <c r="C48" s="81">
        <f>SUM(D48,E48,J48:AC48)</f>
        <v>13495</v>
      </c>
      <c r="D48" s="81">
        <f>年中人口!D903</f>
        <v>94</v>
      </c>
      <c r="E48" s="81">
        <f>年中人口!E903</f>
        <v>391</v>
      </c>
      <c r="F48" s="81">
        <f>年中人口!F903</f>
        <v>106</v>
      </c>
      <c r="G48" s="81">
        <f>年中人口!G903</f>
        <v>115</v>
      </c>
      <c r="H48" s="81">
        <f>年中人口!H903</f>
        <v>95</v>
      </c>
      <c r="I48" s="81">
        <f>年中人口!I903</f>
        <v>75</v>
      </c>
      <c r="J48" s="81">
        <f>年中人口!J903</f>
        <v>397</v>
      </c>
      <c r="K48" s="81">
        <f>年中人口!K903</f>
        <v>541</v>
      </c>
      <c r="L48" s="81">
        <f>年中人口!L903</f>
        <v>758</v>
      </c>
      <c r="M48" s="233">
        <f>年中人口!M903</f>
        <v>791</v>
      </c>
      <c r="N48" s="249">
        <f>年中人口!N903</f>
        <v>902</v>
      </c>
      <c r="O48" s="225">
        <f>年中人口!O903</f>
        <v>1164</v>
      </c>
      <c r="P48" s="81">
        <f>年中人口!P903</f>
        <v>1138</v>
      </c>
      <c r="Q48" s="81">
        <f>年中人口!Q903</f>
        <v>938</v>
      </c>
      <c r="R48" s="81">
        <f>年中人口!R903</f>
        <v>936</v>
      </c>
      <c r="S48" s="81">
        <f>年中人口!S903</f>
        <v>942</v>
      </c>
      <c r="T48" s="81">
        <f>年中人口!T903</f>
        <v>913</v>
      </c>
      <c r="U48" s="81">
        <f>年中人口!U903</f>
        <v>773</v>
      </c>
      <c r="V48" s="81">
        <f>年中人口!V903</f>
        <v>586</v>
      </c>
      <c r="W48" s="81">
        <f>年中人口!W903</f>
        <v>603</v>
      </c>
      <c r="X48" s="81">
        <f>年中人口!X903</f>
        <v>683</v>
      </c>
      <c r="Y48" s="81">
        <f>年中人口!Y903</f>
        <v>535</v>
      </c>
      <c r="Z48" s="81">
        <f>年中人口!Z903</f>
        <v>268</v>
      </c>
      <c r="AA48" s="81">
        <f>年中人口!AA903</f>
        <v>111</v>
      </c>
      <c r="AB48" s="81">
        <f>年中人口!AB903</f>
        <v>28</v>
      </c>
      <c r="AC48" s="81">
        <f>年中人口!AC903</f>
        <v>3</v>
      </c>
      <c r="AD48" s="78"/>
      <c r="AE48" s="78"/>
      <c r="AF48" s="47"/>
      <c r="AG48" s="47"/>
      <c r="AH48" t="s">
        <v>986</v>
      </c>
    </row>
    <row r="49" spans="1:37" ht="16.5">
      <c r="A49" s="291"/>
      <c r="B49" s="80" t="s">
        <v>457</v>
      </c>
      <c r="C49" s="81">
        <f>SUM(D49,E49,J49:AC49)</f>
        <v>26771</v>
      </c>
      <c r="D49" s="81">
        <f>年中人口!D904</f>
        <v>148</v>
      </c>
      <c r="E49" s="81">
        <f>年中人口!E904</f>
        <v>589</v>
      </c>
      <c r="F49" s="81">
        <f>年中人口!F904</f>
        <v>147</v>
      </c>
      <c r="G49" s="81">
        <f>年中人口!G904</f>
        <v>159</v>
      </c>
      <c r="H49" s="81">
        <f>年中人口!H904</f>
        <v>154</v>
      </c>
      <c r="I49" s="81">
        <f>年中人口!I904</f>
        <v>129</v>
      </c>
      <c r="J49" s="81">
        <f>年中人口!J904</f>
        <v>733</v>
      </c>
      <c r="K49" s="81">
        <f>年中人口!K904</f>
        <v>1125</v>
      </c>
      <c r="L49" s="81">
        <f>年中人口!L904</f>
        <v>1399</v>
      </c>
      <c r="M49" s="233">
        <f>年中人口!M904</f>
        <v>1448</v>
      </c>
      <c r="N49" s="249">
        <f>年中人口!N904</f>
        <v>1486</v>
      </c>
      <c r="O49" s="225">
        <f>年中人口!O904</f>
        <v>1736</v>
      </c>
      <c r="P49" s="81">
        <f>年中人口!P904</f>
        <v>1952</v>
      </c>
      <c r="Q49" s="81">
        <f>年中人口!Q904</f>
        <v>1801</v>
      </c>
      <c r="R49" s="81">
        <f>年中人口!R904</f>
        <v>2112</v>
      </c>
      <c r="S49" s="81">
        <f>年中人口!S904</f>
        <v>2299</v>
      </c>
      <c r="T49" s="81">
        <f>年中人口!T904</f>
        <v>1940</v>
      </c>
      <c r="U49" s="81">
        <f>年中人口!U904</f>
        <v>1855</v>
      </c>
      <c r="V49" s="81">
        <f>年中人口!V904</f>
        <v>1423</v>
      </c>
      <c r="W49" s="81">
        <f>年中人口!W904</f>
        <v>1469</v>
      </c>
      <c r="X49" s="81">
        <f>年中人口!X904</f>
        <v>1380</v>
      </c>
      <c r="Y49" s="81">
        <f>年中人口!Y904</f>
        <v>1063</v>
      </c>
      <c r="Z49" s="81">
        <f>年中人口!Z904</f>
        <v>565</v>
      </c>
      <c r="AA49" s="81">
        <f>年中人口!AA904</f>
        <v>208</v>
      </c>
      <c r="AB49" s="81">
        <f>年中人口!AB904</f>
        <v>39</v>
      </c>
      <c r="AC49" s="81">
        <f>年中人口!AC904</f>
        <v>1</v>
      </c>
      <c r="AD49" s="78"/>
      <c r="AE49" s="78"/>
      <c r="AF49" s="47"/>
      <c r="AG49" s="47"/>
    </row>
    <row r="50" spans="1:37" ht="17.25">
      <c r="A50" s="79" t="s">
        <v>1202</v>
      </c>
      <c r="B50" s="80" t="s">
        <v>455</v>
      </c>
      <c r="C50" s="81">
        <f>C51+C52</f>
        <v>92327</v>
      </c>
      <c r="D50" s="81">
        <f>年中人口!D905</f>
        <v>78</v>
      </c>
      <c r="E50" s="81">
        <f>年中人口!E905</f>
        <v>320</v>
      </c>
      <c r="F50" s="81">
        <f>年中人口!F905</f>
        <v>80</v>
      </c>
      <c r="G50" s="81">
        <f>年中人口!G905</f>
        <v>87</v>
      </c>
      <c r="H50" s="81">
        <f>年中人口!H905</f>
        <v>86</v>
      </c>
      <c r="I50" s="81">
        <f>年中人口!I905</f>
        <v>67</v>
      </c>
      <c r="J50" s="81">
        <f>年中人口!J905</f>
        <v>405</v>
      </c>
      <c r="K50" s="81">
        <f>年中人口!K905</f>
        <v>619</v>
      </c>
      <c r="L50" s="81">
        <f>年中人口!L905</f>
        <v>755</v>
      </c>
      <c r="M50" s="233">
        <f>年中人口!M905</f>
        <v>761</v>
      </c>
      <c r="N50" s="249">
        <f>年中人口!N905</f>
        <v>800</v>
      </c>
      <c r="O50" s="225">
        <f>年中人口!O905</f>
        <v>942</v>
      </c>
      <c r="P50" s="81">
        <f>年中人口!P905</f>
        <v>1131</v>
      </c>
      <c r="Q50" s="81">
        <f>年中人口!Q905</f>
        <v>1049</v>
      </c>
      <c r="R50" s="81">
        <f>年中人口!R905</f>
        <v>1348</v>
      </c>
      <c r="S50" s="81">
        <f>年中人口!S905</f>
        <v>1461</v>
      </c>
      <c r="T50" s="81">
        <f>年中人口!T905</f>
        <v>1207</v>
      </c>
      <c r="U50" s="81">
        <f>年中人口!U905</f>
        <v>1079</v>
      </c>
      <c r="V50" s="81">
        <f>年中人口!V905</f>
        <v>738</v>
      </c>
      <c r="W50" s="81">
        <f>年中人口!W905</f>
        <v>685</v>
      </c>
      <c r="X50" s="81">
        <f>年中人口!X905</f>
        <v>599</v>
      </c>
      <c r="Y50" s="81">
        <f>年中人口!Y905</f>
        <v>422</v>
      </c>
      <c r="Z50" s="81">
        <f>年中人口!Z905</f>
        <v>201</v>
      </c>
      <c r="AA50" s="81">
        <f>年中人口!AA905</f>
        <v>61</v>
      </c>
      <c r="AB50" s="81">
        <f>年中人口!AB905</f>
        <v>11</v>
      </c>
      <c r="AC50" s="81">
        <f>年中人口!AC905</f>
        <v>0</v>
      </c>
      <c r="AD50" s="78"/>
      <c r="AE50" s="78"/>
      <c r="AF50" s="47"/>
      <c r="AG50" s="47"/>
      <c r="AI50" t="s">
        <v>986</v>
      </c>
      <c r="AJ50">
        <v>1064974</v>
      </c>
      <c r="AK50">
        <v>1765130</v>
      </c>
    </row>
    <row r="51" spans="1:37" ht="16.5">
      <c r="A51" s="291" t="s">
        <v>270</v>
      </c>
      <c r="B51" s="80" t="s">
        <v>456</v>
      </c>
      <c r="C51" s="81">
        <f>SUM(D51,E51,J51:AC51)</f>
        <v>12099</v>
      </c>
      <c r="D51" s="81">
        <f>年中人口!D906</f>
        <v>70</v>
      </c>
      <c r="E51" s="81">
        <f>年中人口!E906</f>
        <v>269</v>
      </c>
      <c r="F51" s="81">
        <f>年中人口!F906</f>
        <v>67</v>
      </c>
      <c r="G51" s="81">
        <f>年中人口!G906</f>
        <v>72</v>
      </c>
      <c r="H51" s="81">
        <f>年中人口!H906</f>
        <v>68</v>
      </c>
      <c r="I51" s="81">
        <f>年中人口!I906</f>
        <v>62</v>
      </c>
      <c r="J51" s="81">
        <f>年中人口!J906</f>
        <v>328</v>
      </c>
      <c r="K51" s="81">
        <f>年中人口!K906</f>
        <v>506</v>
      </c>
      <c r="L51" s="81">
        <f>年中人口!L906</f>
        <v>644</v>
      </c>
      <c r="M51" s="233">
        <f>年中人口!M906</f>
        <v>687</v>
      </c>
      <c r="N51" s="249">
        <f>年中人口!N906</f>
        <v>686</v>
      </c>
      <c r="O51" s="225">
        <f>年中人口!O906</f>
        <v>794</v>
      </c>
      <c r="P51" s="81">
        <f>年中人口!P906</f>
        <v>821</v>
      </c>
      <c r="Q51" s="81">
        <f>年中人口!Q906</f>
        <v>752</v>
      </c>
      <c r="R51" s="81">
        <f>年中人口!R906</f>
        <v>764</v>
      </c>
      <c r="S51" s="81">
        <f>年中人口!S906</f>
        <v>838</v>
      </c>
      <c r="T51" s="81">
        <f>年中人口!T906</f>
        <v>733</v>
      </c>
      <c r="U51" s="81">
        <f>年中人口!U906</f>
        <v>776</v>
      </c>
      <c r="V51" s="81">
        <f>年中人口!V906</f>
        <v>685</v>
      </c>
      <c r="W51" s="81">
        <f>年中人口!W906</f>
        <v>784</v>
      </c>
      <c r="X51" s="81">
        <f>年中人口!X906</f>
        <v>781</v>
      </c>
      <c r="Y51" s="81">
        <f>年中人口!Y906</f>
        <v>641</v>
      </c>
      <c r="Z51" s="81">
        <f>年中人口!Z906</f>
        <v>364</v>
      </c>
      <c r="AA51" s="81">
        <f>年中人口!AA906</f>
        <v>147</v>
      </c>
      <c r="AB51" s="81">
        <f>年中人口!AB906</f>
        <v>28</v>
      </c>
      <c r="AC51" s="81">
        <f>年中人口!AC906</f>
        <v>1</v>
      </c>
      <c r="AD51" s="78"/>
      <c r="AE51" s="78"/>
      <c r="AF51" s="47"/>
      <c r="AG51" s="47"/>
      <c r="AH51" t="s">
        <v>805</v>
      </c>
    </row>
    <row r="52" spans="1:37" ht="16.5" customHeight="1">
      <c r="A52" s="291"/>
      <c r="B52" s="80" t="s">
        <v>457</v>
      </c>
      <c r="C52" s="81">
        <f>SUM(D52,E52,J52:AC52)</f>
        <v>80228</v>
      </c>
      <c r="D52" s="81">
        <f>年中人口!D907</f>
        <v>505</v>
      </c>
      <c r="E52" s="81">
        <f>年中人口!E907</f>
        <v>2350</v>
      </c>
      <c r="F52" s="81">
        <f>年中人口!F907</f>
        <v>533</v>
      </c>
      <c r="G52" s="81">
        <f>年中人口!G907</f>
        <v>611</v>
      </c>
      <c r="H52" s="81">
        <f>年中人口!H907</f>
        <v>648</v>
      </c>
      <c r="I52" s="81">
        <f>年中人口!I907</f>
        <v>558</v>
      </c>
      <c r="J52" s="81">
        <f>年中人口!J907</f>
        <v>3664</v>
      </c>
      <c r="K52" s="81">
        <f>年中人口!K907</f>
        <v>5116</v>
      </c>
      <c r="L52" s="81">
        <f>年中人口!L907</f>
        <v>5923</v>
      </c>
      <c r="M52" s="233">
        <f>年中人口!M907</f>
        <v>5450</v>
      </c>
      <c r="N52" s="249">
        <f>年中人口!N907</f>
        <v>5084</v>
      </c>
      <c r="O52" s="225">
        <f>年中人口!O907</f>
        <v>5809</v>
      </c>
      <c r="P52" s="81">
        <f>年中人口!P907</f>
        <v>6261</v>
      </c>
      <c r="Q52" s="81">
        <f>年中人口!Q907</f>
        <v>6065</v>
      </c>
      <c r="R52" s="81">
        <f>年中人口!R907</f>
        <v>6272</v>
      </c>
      <c r="S52" s="81">
        <f>年中人口!S907</f>
        <v>6306</v>
      </c>
      <c r="T52" s="81">
        <f>年中人口!T907</f>
        <v>5267</v>
      </c>
      <c r="U52" s="81">
        <f>年中人口!U907</f>
        <v>4632</v>
      </c>
      <c r="V52" s="81">
        <f>年中人口!V907</f>
        <v>2969</v>
      </c>
      <c r="W52" s="81">
        <f>年中人口!W907</f>
        <v>2703</v>
      </c>
      <c r="X52" s="81">
        <f>年中人口!X907</f>
        <v>2470</v>
      </c>
      <c r="Y52" s="81">
        <f>年中人口!Y907</f>
        <v>1980</v>
      </c>
      <c r="Z52" s="81">
        <f>年中人口!Z907</f>
        <v>1015</v>
      </c>
      <c r="AA52" s="81">
        <f>年中人口!AA907</f>
        <v>305</v>
      </c>
      <c r="AB52" s="81">
        <f>年中人口!AB907</f>
        <v>74</v>
      </c>
      <c r="AC52" s="81">
        <f>年中人口!AC907</f>
        <v>8</v>
      </c>
      <c r="AD52" s="78"/>
      <c r="AE52" s="78"/>
      <c r="AF52" s="47"/>
      <c r="AG52" s="47"/>
    </row>
    <row r="53" spans="1:37" ht="17.25">
      <c r="A53" s="79" t="s">
        <v>1203</v>
      </c>
      <c r="B53" s="80" t="s">
        <v>455</v>
      </c>
      <c r="C53" s="81">
        <f>C54+C55</f>
        <v>99383</v>
      </c>
      <c r="D53" s="81">
        <f>年中人口!D908</f>
        <v>265</v>
      </c>
      <c r="E53" s="81">
        <f>年中人口!E908</f>
        <v>1232</v>
      </c>
      <c r="F53" s="81">
        <f>年中人口!F908</f>
        <v>285</v>
      </c>
      <c r="G53" s="81">
        <f>年中人口!G908</f>
        <v>327</v>
      </c>
      <c r="H53" s="81">
        <f>年中人口!H908</f>
        <v>337</v>
      </c>
      <c r="I53" s="81">
        <f>年中人口!I908</f>
        <v>283</v>
      </c>
      <c r="J53" s="81">
        <f>年中人口!J908</f>
        <v>1901</v>
      </c>
      <c r="K53" s="81">
        <f>年中人口!K908</f>
        <v>2620</v>
      </c>
      <c r="L53" s="81">
        <f>年中人口!L908</f>
        <v>3087</v>
      </c>
      <c r="M53" s="233">
        <f>年中人口!M908</f>
        <v>2894</v>
      </c>
      <c r="N53" s="249">
        <f>年中人口!N908</f>
        <v>2595</v>
      </c>
      <c r="O53" s="225">
        <f>年中人口!O908</f>
        <v>2950</v>
      </c>
      <c r="P53" s="81">
        <f>年中人口!P908</f>
        <v>3008</v>
      </c>
      <c r="Q53" s="81">
        <f>年中人口!Q908</f>
        <v>3002</v>
      </c>
      <c r="R53" s="81">
        <f>年中人口!R908</f>
        <v>3334</v>
      </c>
      <c r="S53" s="81">
        <f>年中人口!S908</f>
        <v>3518</v>
      </c>
      <c r="T53" s="81">
        <f>年中人口!T908</f>
        <v>2876</v>
      </c>
      <c r="U53" s="81">
        <f>年中人口!U908</f>
        <v>2482</v>
      </c>
      <c r="V53" s="81">
        <f>年中人口!V908</f>
        <v>1482</v>
      </c>
      <c r="W53" s="81">
        <f>年中人口!W908</f>
        <v>1273</v>
      </c>
      <c r="X53" s="81">
        <f>年中人口!X908</f>
        <v>1108</v>
      </c>
      <c r="Y53" s="81">
        <f>年中人口!Y908</f>
        <v>799</v>
      </c>
      <c r="Z53" s="81">
        <f>年中人口!Z908</f>
        <v>418</v>
      </c>
      <c r="AA53" s="81">
        <f>年中人口!AA908</f>
        <v>93</v>
      </c>
      <c r="AB53" s="81">
        <f>年中人口!AB908</f>
        <v>21</v>
      </c>
      <c r="AC53" s="81">
        <f>年中人口!AC908</f>
        <v>3</v>
      </c>
      <c r="AD53" s="78"/>
      <c r="AE53" s="78"/>
      <c r="AF53" s="47"/>
      <c r="AG53" s="47"/>
      <c r="AI53" t="s">
        <v>805</v>
      </c>
      <c r="AJ53">
        <v>147950</v>
      </c>
      <c r="AK53">
        <v>246093</v>
      </c>
    </row>
    <row r="54" spans="1:37" ht="16.5">
      <c r="A54" s="291" t="s">
        <v>315</v>
      </c>
      <c r="B54" s="80" t="s">
        <v>456</v>
      </c>
      <c r="C54" s="81">
        <f>SUM(D54,E54,J54:AC54)</f>
        <v>39267</v>
      </c>
      <c r="D54" s="81">
        <f>年中人口!D909</f>
        <v>240</v>
      </c>
      <c r="E54" s="81">
        <f>年中人口!E909</f>
        <v>1118</v>
      </c>
      <c r="F54" s="81">
        <f>年中人口!F909</f>
        <v>248</v>
      </c>
      <c r="G54" s="81">
        <f>年中人口!G909</f>
        <v>284</v>
      </c>
      <c r="H54" s="81">
        <f>年中人口!H909</f>
        <v>311</v>
      </c>
      <c r="I54" s="81">
        <f>年中人口!I909</f>
        <v>275</v>
      </c>
      <c r="J54" s="81">
        <f>年中人口!J909</f>
        <v>1763</v>
      </c>
      <c r="K54" s="81">
        <f>年中人口!K909</f>
        <v>2496</v>
      </c>
      <c r="L54" s="81">
        <f>年中人口!L909</f>
        <v>2836</v>
      </c>
      <c r="M54" s="233">
        <f>年中人口!M909</f>
        <v>2556</v>
      </c>
      <c r="N54" s="249">
        <f>年中人口!N909</f>
        <v>2489</v>
      </c>
      <c r="O54" s="225">
        <f>年中人口!O909</f>
        <v>2859</v>
      </c>
      <c r="P54" s="81">
        <f>年中人口!P909</f>
        <v>3253</v>
      </c>
      <c r="Q54" s="81">
        <f>年中人口!Q909</f>
        <v>3063</v>
      </c>
      <c r="R54" s="81">
        <f>年中人口!R909</f>
        <v>2938</v>
      </c>
      <c r="S54" s="81">
        <f>年中人口!S909</f>
        <v>2788</v>
      </c>
      <c r="T54" s="81">
        <f>年中人口!T909</f>
        <v>2391</v>
      </c>
      <c r="U54" s="81">
        <f>年中人口!U909</f>
        <v>2150</v>
      </c>
      <c r="V54" s="81">
        <f>年中人口!V909</f>
        <v>1487</v>
      </c>
      <c r="W54" s="81">
        <f>年中人口!W909</f>
        <v>1430</v>
      </c>
      <c r="X54" s="81">
        <f>年中人口!X909</f>
        <v>1362</v>
      </c>
      <c r="Y54" s="81">
        <f>年中人口!Y909</f>
        <v>1181</v>
      </c>
      <c r="Z54" s="81">
        <f>年中人口!Z909</f>
        <v>597</v>
      </c>
      <c r="AA54" s="81">
        <f>年中人口!AA909</f>
        <v>212</v>
      </c>
      <c r="AB54" s="81">
        <f>年中人口!AB909</f>
        <v>53</v>
      </c>
      <c r="AC54" s="81">
        <f>年中人口!AC909</f>
        <v>5</v>
      </c>
      <c r="AD54" s="78"/>
      <c r="AE54" s="78"/>
      <c r="AF54" s="47"/>
      <c r="AG54" s="47"/>
      <c r="AH54" t="s">
        <v>806</v>
      </c>
    </row>
    <row r="55" spans="1:37" ht="16.5" customHeight="1">
      <c r="A55" s="291"/>
      <c r="B55" s="80" t="s">
        <v>457</v>
      </c>
      <c r="C55" s="81">
        <f>SUM(D55,E55,J55:AC55)</f>
        <v>60116</v>
      </c>
      <c r="D55" s="81">
        <f>年中人口!D910</f>
        <v>288</v>
      </c>
      <c r="E55" s="81">
        <f>年中人口!E910</f>
        <v>1293</v>
      </c>
      <c r="F55" s="81">
        <f>年中人口!F910</f>
        <v>313</v>
      </c>
      <c r="G55" s="81">
        <f>年中人口!G910</f>
        <v>341</v>
      </c>
      <c r="H55" s="81">
        <f>年中人口!H910</f>
        <v>335</v>
      </c>
      <c r="I55" s="81">
        <f>年中人口!I910</f>
        <v>304</v>
      </c>
      <c r="J55" s="81">
        <f>年中人口!J910</f>
        <v>1880</v>
      </c>
      <c r="K55" s="81">
        <f>年中人口!K910</f>
        <v>2732</v>
      </c>
      <c r="L55" s="81">
        <f>年中人口!L910</f>
        <v>3579</v>
      </c>
      <c r="M55" s="233">
        <f>年中人口!M910</f>
        <v>3878</v>
      </c>
      <c r="N55" s="249">
        <f>年中人口!N910</f>
        <v>3725</v>
      </c>
      <c r="O55" s="225">
        <f>年中人口!O910</f>
        <v>4229</v>
      </c>
      <c r="P55" s="81">
        <f>年中人口!P910</f>
        <v>4353</v>
      </c>
      <c r="Q55" s="81">
        <f>年中人口!Q910</f>
        <v>4268</v>
      </c>
      <c r="R55" s="81">
        <f>年中人口!R910</f>
        <v>5011</v>
      </c>
      <c r="S55" s="81">
        <f>年中人口!S910</f>
        <v>5062</v>
      </c>
      <c r="T55" s="81">
        <f>年中人口!T910</f>
        <v>4557</v>
      </c>
      <c r="U55" s="81">
        <f>年中人口!U910</f>
        <v>4049</v>
      </c>
      <c r="V55" s="81">
        <f>年中人口!V910</f>
        <v>2776</v>
      </c>
      <c r="W55" s="81">
        <f>年中人口!W910</f>
        <v>2657</v>
      </c>
      <c r="X55" s="81">
        <f>年中人口!X910</f>
        <v>2667</v>
      </c>
      <c r="Y55" s="81">
        <f>年中人口!Y910</f>
        <v>1820</v>
      </c>
      <c r="Z55" s="81">
        <f>年中人口!Z910</f>
        <v>938</v>
      </c>
      <c r="AA55" s="81">
        <f>年中人口!AA910</f>
        <v>291</v>
      </c>
      <c r="AB55" s="81">
        <f>年中人口!AB910</f>
        <v>55</v>
      </c>
      <c r="AC55" s="81">
        <f>年中人口!AC910</f>
        <v>8</v>
      </c>
      <c r="AD55" s="78"/>
      <c r="AE55" s="78"/>
      <c r="AF55" s="47"/>
      <c r="AG55" s="47"/>
    </row>
    <row r="56" spans="1:37" ht="16.5" customHeight="1">
      <c r="A56" s="79" t="s">
        <v>1204</v>
      </c>
      <c r="B56" s="80" t="s">
        <v>455</v>
      </c>
      <c r="C56" s="81">
        <f>C57+C58</f>
        <v>411290</v>
      </c>
      <c r="D56" s="81">
        <f>年中人口!D911</f>
        <v>147</v>
      </c>
      <c r="E56" s="81">
        <f>年中人口!E911</f>
        <v>661</v>
      </c>
      <c r="F56" s="81">
        <f>年中人口!F911</f>
        <v>160</v>
      </c>
      <c r="G56" s="81">
        <f>年中人口!G911</f>
        <v>180</v>
      </c>
      <c r="H56" s="81">
        <f>年中人口!H911</f>
        <v>174</v>
      </c>
      <c r="I56" s="81">
        <f>年中人口!I911</f>
        <v>147</v>
      </c>
      <c r="J56" s="81">
        <f>年中人口!J911</f>
        <v>981</v>
      </c>
      <c r="K56" s="81">
        <f>年中人口!K911</f>
        <v>1439</v>
      </c>
      <c r="L56" s="81">
        <f>年中人口!L911</f>
        <v>1871</v>
      </c>
      <c r="M56" s="233">
        <f>年中人口!M911</f>
        <v>2044</v>
      </c>
      <c r="N56" s="249">
        <f>年中人口!N911</f>
        <v>1967</v>
      </c>
      <c r="O56" s="225">
        <f>年中人口!O911</f>
        <v>2168</v>
      </c>
      <c r="P56" s="81">
        <f>年中人口!P911</f>
        <v>2204</v>
      </c>
      <c r="Q56" s="81">
        <f>年中人口!Q911</f>
        <v>2241</v>
      </c>
      <c r="R56" s="81">
        <f>年中人口!R911</f>
        <v>2731</v>
      </c>
      <c r="S56" s="81">
        <f>年中人口!S911</f>
        <v>2867</v>
      </c>
      <c r="T56" s="81">
        <f>年中人口!T911</f>
        <v>2459</v>
      </c>
      <c r="U56" s="81">
        <f>年中人口!U911</f>
        <v>2045</v>
      </c>
      <c r="V56" s="81">
        <f>年中人口!V911</f>
        <v>1326</v>
      </c>
      <c r="W56" s="81">
        <f>年中人口!W911</f>
        <v>1206</v>
      </c>
      <c r="X56" s="81">
        <f>年中人口!X911</f>
        <v>1161</v>
      </c>
      <c r="Y56" s="81">
        <f>年中人口!Y911</f>
        <v>785</v>
      </c>
      <c r="Z56" s="81">
        <f>年中人口!Z911</f>
        <v>361</v>
      </c>
      <c r="AA56" s="81">
        <f>年中人口!AA911</f>
        <v>110</v>
      </c>
      <c r="AB56" s="81">
        <f>年中人口!AB911</f>
        <v>18</v>
      </c>
      <c r="AC56" s="81">
        <f>年中人口!AC911</f>
        <v>1</v>
      </c>
      <c r="AD56" s="78"/>
      <c r="AE56" s="78"/>
      <c r="AF56" s="47"/>
      <c r="AG56" s="47"/>
      <c r="AI56" t="s">
        <v>806</v>
      </c>
      <c r="AJ56">
        <v>103382</v>
      </c>
      <c r="AK56">
        <v>173496</v>
      </c>
    </row>
    <row r="57" spans="1:37" ht="16.5" customHeight="1">
      <c r="A57" s="291" t="s">
        <v>316</v>
      </c>
      <c r="B57" s="80" t="s">
        <v>456</v>
      </c>
      <c r="C57" s="81">
        <f>SUM(D57,E57,J57:AC57)</f>
        <v>29323</v>
      </c>
      <c r="D57" s="81">
        <f>年中人口!D912</f>
        <v>141</v>
      </c>
      <c r="E57" s="81">
        <f>年中人口!E912</f>
        <v>632</v>
      </c>
      <c r="F57" s="81">
        <f>年中人口!F912</f>
        <v>153</v>
      </c>
      <c r="G57" s="81">
        <f>年中人口!G912</f>
        <v>161</v>
      </c>
      <c r="H57" s="81">
        <f>年中人口!H912</f>
        <v>161</v>
      </c>
      <c r="I57" s="81">
        <f>年中人口!I912</f>
        <v>157</v>
      </c>
      <c r="J57" s="81">
        <f>年中人口!J912</f>
        <v>899</v>
      </c>
      <c r="K57" s="81">
        <f>年中人口!K912</f>
        <v>1293</v>
      </c>
      <c r="L57" s="81">
        <f>年中人口!L912</f>
        <v>1708</v>
      </c>
      <c r="M57" s="233">
        <f>年中人口!M912</f>
        <v>1834</v>
      </c>
      <c r="N57" s="249">
        <f>年中人口!N912</f>
        <v>1758</v>
      </c>
      <c r="O57" s="225">
        <f>年中人口!O912</f>
        <v>2061</v>
      </c>
      <c r="P57" s="81">
        <f>年中人口!P912</f>
        <v>2149</v>
      </c>
      <c r="Q57" s="81">
        <f>年中人口!Q912</f>
        <v>2027</v>
      </c>
      <c r="R57" s="81">
        <f>年中人口!R912</f>
        <v>2280</v>
      </c>
      <c r="S57" s="81">
        <f>年中人口!S912</f>
        <v>2195</v>
      </c>
      <c r="T57" s="81">
        <f>年中人口!T912</f>
        <v>2098</v>
      </c>
      <c r="U57" s="81">
        <f>年中人口!U912</f>
        <v>2004</v>
      </c>
      <c r="V57" s="81">
        <f>年中人口!V912</f>
        <v>1450</v>
      </c>
      <c r="W57" s="81">
        <f>年中人口!W912</f>
        <v>1451</v>
      </c>
      <c r="X57" s="81">
        <f>年中人口!X912</f>
        <v>1506</v>
      </c>
      <c r="Y57" s="81">
        <f>年中人口!Y912</f>
        <v>1035</v>
      </c>
      <c r="Z57" s="81">
        <f>年中人口!Z912</f>
        <v>577</v>
      </c>
      <c r="AA57" s="81">
        <f>年中人口!AA912</f>
        <v>181</v>
      </c>
      <c r="AB57" s="81">
        <f>年中人口!AB912</f>
        <v>37</v>
      </c>
      <c r="AC57" s="81">
        <f>年中人口!AC912</f>
        <v>7</v>
      </c>
      <c r="AD57" s="78"/>
      <c r="AE57" s="78"/>
      <c r="AF57" s="47"/>
      <c r="AG57" s="47"/>
      <c r="AH57" t="s">
        <v>807</v>
      </c>
    </row>
    <row r="58" spans="1:37" ht="16.5">
      <c r="A58" s="291"/>
      <c r="B58" s="80" t="s">
        <v>457</v>
      </c>
      <c r="C58" s="81">
        <f>SUM(D58,E58,J58:AC58)</f>
        <v>381967</v>
      </c>
      <c r="D58" s="81">
        <f>年中人口!D913</f>
        <v>2098</v>
      </c>
      <c r="E58" s="81">
        <f>年中人口!E913</f>
        <v>9136</v>
      </c>
      <c r="F58" s="81">
        <f>年中人口!F913</f>
        <v>2192</v>
      </c>
      <c r="G58" s="81">
        <f>年中人口!G913</f>
        <v>2421</v>
      </c>
      <c r="H58" s="81">
        <f>年中人口!H913</f>
        <v>2438</v>
      </c>
      <c r="I58" s="81">
        <f>年中人口!I913</f>
        <v>2085</v>
      </c>
      <c r="J58" s="81">
        <f>年中人口!J913</f>
        <v>11790</v>
      </c>
      <c r="K58" s="81">
        <f>年中人口!K913</f>
        <v>16935</v>
      </c>
      <c r="L58" s="81">
        <f>年中人口!L913</f>
        <v>23359</v>
      </c>
      <c r="M58" s="233">
        <f>年中人口!M913</f>
        <v>26035</v>
      </c>
      <c r="N58" s="249">
        <f>年中人口!N913</f>
        <v>25279</v>
      </c>
      <c r="O58" s="225">
        <f>年中人口!O913</f>
        <v>28525</v>
      </c>
      <c r="P58" s="81">
        <f>年中人口!P913</f>
        <v>28187</v>
      </c>
      <c r="Q58" s="81">
        <f>年中人口!Q913</f>
        <v>26310</v>
      </c>
      <c r="R58" s="81">
        <f>年中人口!R913</f>
        <v>29784</v>
      </c>
      <c r="S58" s="81">
        <f>年中人口!S913</f>
        <v>32575</v>
      </c>
      <c r="T58" s="81">
        <f>年中人口!T913</f>
        <v>29919</v>
      </c>
      <c r="U58" s="81">
        <f>年中人口!U913</f>
        <v>25652</v>
      </c>
      <c r="V58" s="81">
        <f>年中人口!V913</f>
        <v>17113</v>
      </c>
      <c r="W58" s="81">
        <f>年中人口!W913</f>
        <v>15406</v>
      </c>
      <c r="X58" s="81">
        <f>年中人口!X913</f>
        <v>14679</v>
      </c>
      <c r="Y58" s="81">
        <f>年中人口!Y913</f>
        <v>11007</v>
      </c>
      <c r="Z58" s="81">
        <f>年中人口!Z913</f>
        <v>5875</v>
      </c>
      <c r="AA58" s="81">
        <f>年中人口!AA913</f>
        <v>1908</v>
      </c>
      <c r="AB58" s="81">
        <f>年中人口!AB913</f>
        <v>347</v>
      </c>
      <c r="AC58" s="81">
        <f>年中人口!AC913</f>
        <v>48</v>
      </c>
      <c r="AD58" s="78"/>
      <c r="AE58" s="78"/>
      <c r="AF58" s="47"/>
      <c r="AG58" s="47"/>
    </row>
    <row r="59" spans="1:37" ht="17.25">
      <c r="A59" s="79" t="s">
        <v>1205</v>
      </c>
      <c r="B59" s="80" t="s">
        <v>455</v>
      </c>
      <c r="C59" s="81">
        <f>C60+C61</f>
        <v>704030</v>
      </c>
      <c r="D59" s="81">
        <f>年中人口!D914</f>
        <v>1104</v>
      </c>
      <c r="E59" s="81">
        <f>年中人口!E914</f>
        <v>4758</v>
      </c>
      <c r="F59" s="81">
        <f>年中人口!F914</f>
        <v>1152</v>
      </c>
      <c r="G59" s="81">
        <f>年中人口!G914</f>
        <v>1254</v>
      </c>
      <c r="H59" s="81">
        <f>年中人口!H914</f>
        <v>1261</v>
      </c>
      <c r="I59" s="81">
        <f>年中人口!I914</f>
        <v>1091</v>
      </c>
      <c r="J59" s="81">
        <f>年中人口!J914</f>
        <v>6245</v>
      </c>
      <c r="K59" s="81">
        <f>年中人口!K914</f>
        <v>8914</v>
      </c>
      <c r="L59" s="81">
        <f>年中人口!L914</f>
        <v>12253</v>
      </c>
      <c r="M59" s="233">
        <f>年中人口!M914</f>
        <v>13388</v>
      </c>
      <c r="N59" s="249">
        <f>年中人口!N914</f>
        <v>13434</v>
      </c>
      <c r="O59" s="225">
        <f>年中人口!O914</f>
        <v>15255</v>
      </c>
      <c r="P59" s="81">
        <f>年中人口!P914</f>
        <v>15076</v>
      </c>
      <c r="Q59" s="81">
        <f>年中人口!Q914</f>
        <v>14256</v>
      </c>
      <c r="R59" s="81">
        <f>年中人口!R914</f>
        <v>16755</v>
      </c>
      <c r="S59" s="81">
        <f>年中人口!S914</f>
        <v>18327</v>
      </c>
      <c r="T59" s="81">
        <f>年中人口!T914</f>
        <v>16540</v>
      </c>
      <c r="U59" s="81">
        <f>年中人口!U914</f>
        <v>13699</v>
      </c>
      <c r="V59" s="81">
        <f>年中人口!V914</f>
        <v>8573</v>
      </c>
      <c r="W59" s="81">
        <f>年中人口!W914</f>
        <v>7262</v>
      </c>
      <c r="X59" s="81">
        <f>年中人口!X914</f>
        <v>6632</v>
      </c>
      <c r="Y59" s="81">
        <f>年中人口!Y914</f>
        <v>4627</v>
      </c>
      <c r="Z59" s="81">
        <f>年中人口!Z914</f>
        <v>2328</v>
      </c>
      <c r="AA59" s="81">
        <f>年中人口!AA914</f>
        <v>685</v>
      </c>
      <c r="AB59" s="81">
        <f>年中人口!AB914</f>
        <v>119</v>
      </c>
      <c r="AC59" s="81">
        <f>年中人口!AC914</f>
        <v>18</v>
      </c>
      <c r="AD59" s="78"/>
      <c r="AE59" s="78"/>
      <c r="AF59" s="47"/>
      <c r="AG59" s="47"/>
      <c r="AI59" t="s">
        <v>807</v>
      </c>
      <c r="AJ59">
        <v>83399</v>
      </c>
      <c r="AK59">
        <v>146759</v>
      </c>
    </row>
    <row r="60" spans="1:37" ht="16.5">
      <c r="A60" s="291" t="s">
        <v>317</v>
      </c>
      <c r="B60" s="80" t="s">
        <v>456</v>
      </c>
      <c r="C60" s="81">
        <f>SUM(D60,E60,J60:AC60)</f>
        <v>181719</v>
      </c>
      <c r="D60" s="81">
        <f>年中人口!D915</f>
        <v>994</v>
      </c>
      <c r="E60" s="81">
        <f>年中人口!E915</f>
        <v>4378</v>
      </c>
      <c r="F60" s="81">
        <f>年中人口!F915</f>
        <v>1040</v>
      </c>
      <c r="G60" s="81">
        <f>年中人口!G915</f>
        <v>1167</v>
      </c>
      <c r="H60" s="81">
        <f>年中人口!H915</f>
        <v>1177</v>
      </c>
      <c r="I60" s="81">
        <f>年中人口!I915</f>
        <v>994</v>
      </c>
      <c r="J60" s="81">
        <f>年中人口!J915</f>
        <v>5545</v>
      </c>
      <c r="K60" s="81">
        <f>年中人口!K915</f>
        <v>8021</v>
      </c>
      <c r="L60" s="81">
        <f>年中人口!L915</f>
        <v>11106</v>
      </c>
      <c r="M60" s="233">
        <f>年中人口!M915</f>
        <v>12647</v>
      </c>
      <c r="N60" s="249">
        <f>年中人口!N915</f>
        <v>11845</v>
      </c>
      <c r="O60" s="225">
        <f>年中人口!O915</f>
        <v>13270</v>
      </c>
      <c r="P60" s="81">
        <f>年中人口!P915</f>
        <v>13111</v>
      </c>
      <c r="Q60" s="81">
        <f>年中人口!Q915</f>
        <v>12054</v>
      </c>
      <c r="R60" s="81">
        <f>年中人口!R915</f>
        <v>13029</v>
      </c>
      <c r="S60" s="81">
        <f>年中人口!S915</f>
        <v>14248</v>
      </c>
      <c r="T60" s="81">
        <f>年中人口!T915</f>
        <v>13379</v>
      </c>
      <c r="U60" s="81">
        <f>年中人口!U915</f>
        <v>11953</v>
      </c>
      <c r="V60" s="81">
        <f>年中人口!V915</f>
        <v>8540</v>
      </c>
      <c r="W60" s="81">
        <f>年中人口!W915</f>
        <v>8144</v>
      </c>
      <c r="X60" s="81">
        <f>年中人口!X915</f>
        <v>8047</v>
      </c>
      <c r="Y60" s="81">
        <f>年中人口!Y915</f>
        <v>6380</v>
      </c>
      <c r="Z60" s="81">
        <f>年中人口!Z915</f>
        <v>3547</v>
      </c>
      <c r="AA60" s="81">
        <f>年中人口!AA915</f>
        <v>1223</v>
      </c>
      <c r="AB60" s="81">
        <f>年中人口!AB915</f>
        <v>228</v>
      </c>
      <c r="AC60" s="81">
        <f>年中人口!AC915</f>
        <v>30</v>
      </c>
      <c r="AD60" s="78"/>
      <c r="AE60" s="78"/>
      <c r="AF60" s="47"/>
      <c r="AG60" s="47"/>
      <c r="AH60" t="s">
        <v>808</v>
      </c>
    </row>
    <row r="61" spans="1:37" ht="16.5">
      <c r="A61" s="291"/>
      <c r="B61" s="80" t="s">
        <v>457</v>
      </c>
      <c r="C61" s="81">
        <f>SUM(D61,E61,J61:AC61)</f>
        <v>522311</v>
      </c>
      <c r="D61" s="81">
        <f>年中人口!D916</f>
        <v>2891</v>
      </c>
      <c r="E61" s="81">
        <f>年中人口!E916</f>
        <v>12779</v>
      </c>
      <c r="F61" s="81">
        <f>年中人口!F916</f>
        <v>3038</v>
      </c>
      <c r="G61" s="81">
        <f>年中人口!G916</f>
        <v>3373</v>
      </c>
      <c r="H61" s="81">
        <f>年中人口!H916</f>
        <v>3421</v>
      </c>
      <c r="I61" s="81">
        <f>年中人口!I916</f>
        <v>2947</v>
      </c>
      <c r="J61" s="81">
        <f>年中人口!J916</f>
        <v>17334</v>
      </c>
      <c r="K61" s="81">
        <f>年中人口!K916</f>
        <v>24783</v>
      </c>
      <c r="L61" s="81">
        <f>年中人口!L916</f>
        <v>32861</v>
      </c>
      <c r="M61" s="233">
        <f>年中人口!M916</f>
        <v>35363</v>
      </c>
      <c r="N61" s="249">
        <f>年中人口!N916</f>
        <v>34088</v>
      </c>
      <c r="O61" s="225">
        <f>年中人口!O916</f>
        <v>38563</v>
      </c>
      <c r="P61" s="81">
        <f>年中人口!P916</f>
        <v>38801</v>
      </c>
      <c r="Q61" s="81">
        <f>年中人口!Q916</f>
        <v>36643</v>
      </c>
      <c r="R61" s="81">
        <f>年中人口!R916</f>
        <v>41067</v>
      </c>
      <c r="S61" s="81">
        <f>年中人口!S916</f>
        <v>43943</v>
      </c>
      <c r="T61" s="81">
        <f>年中人口!T916</f>
        <v>39743</v>
      </c>
      <c r="U61" s="81">
        <f>年中人口!U916</f>
        <v>34333</v>
      </c>
      <c r="V61" s="81">
        <f>年中人口!V916</f>
        <v>22858</v>
      </c>
      <c r="W61" s="81">
        <f>年中人口!W916</f>
        <v>20766</v>
      </c>
      <c r="X61" s="81">
        <f>年中人口!X916</f>
        <v>19816</v>
      </c>
      <c r="Y61" s="81">
        <f>年中人口!Y916</f>
        <v>14807</v>
      </c>
      <c r="Z61" s="81">
        <f>年中人口!Z916</f>
        <v>7828</v>
      </c>
      <c r="AA61" s="81">
        <f>年中人口!AA916</f>
        <v>2504</v>
      </c>
      <c r="AB61" s="81">
        <f>年中人口!AB916</f>
        <v>476</v>
      </c>
      <c r="AC61" s="81">
        <f>年中人口!AC916</f>
        <v>64</v>
      </c>
      <c r="AD61" s="78"/>
      <c r="AE61" s="78"/>
      <c r="AF61" s="47"/>
      <c r="AG61" s="47"/>
    </row>
    <row r="62" spans="1:37" ht="17.25">
      <c r="A62" s="79" t="s">
        <v>118</v>
      </c>
      <c r="B62" s="80" t="s">
        <v>455</v>
      </c>
      <c r="C62" s="81">
        <f>C63+C64</f>
        <v>287434</v>
      </c>
      <c r="D62" s="81">
        <f>年中人口!D917</f>
        <v>1516</v>
      </c>
      <c r="E62" s="81">
        <f>年中人口!E917</f>
        <v>6651</v>
      </c>
      <c r="F62" s="81">
        <f>年中人口!F917</f>
        <v>1597</v>
      </c>
      <c r="G62" s="81">
        <f>年中人口!G917</f>
        <v>1761</v>
      </c>
      <c r="H62" s="81">
        <f>年中人口!H917</f>
        <v>1772</v>
      </c>
      <c r="I62" s="81">
        <f>年中人口!I917</f>
        <v>1521</v>
      </c>
      <c r="J62" s="81">
        <f>年中人口!J917</f>
        <v>9127</v>
      </c>
      <c r="K62" s="81">
        <f>年中人口!K917</f>
        <v>12973</v>
      </c>
      <c r="L62" s="81">
        <f>年中人口!L917</f>
        <v>17211</v>
      </c>
      <c r="M62" s="233">
        <f>年中人口!M917</f>
        <v>18326</v>
      </c>
      <c r="N62" s="249">
        <f>年中人口!N917</f>
        <v>17996</v>
      </c>
      <c r="O62" s="225">
        <f>年中人口!O917</f>
        <v>20373</v>
      </c>
      <c r="P62" s="81">
        <f>年中人口!P917</f>
        <v>20288</v>
      </c>
      <c r="Q62" s="81">
        <f>年中人口!Q917</f>
        <v>19499</v>
      </c>
      <c r="R62" s="81">
        <f>年中人口!R917</f>
        <v>22820</v>
      </c>
      <c r="S62" s="81">
        <f>年中人口!S917</f>
        <v>24712</v>
      </c>
      <c r="T62" s="81">
        <f>年中人口!T917</f>
        <v>21875</v>
      </c>
      <c r="U62" s="81">
        <f>年中人口!U917</f>
        <v>18226</v>
      </c>
      <c r="V62" s="81">
        <f>年中人口!V917</f>
        <v>11381</v>
      </c>
      <c r="W62" s="81">
        <f>年中人口!W917</f>
        <v>9741</v>
      </c>
      <c r="X62" s="81">
        <f>年中人口!X917</f>
        <v>8901</v>
      </c>
      <c r="Y62" s="81">
        <f>年中人口!Y917</f>
        <v>6211</v>
      </c>
      <c r="Z62" s="81">
        <f>年中人口!Z917</f>
        <v>3107</v>
      </c>
      <c r="AA62" s="81">
        <f>年中人口!AA917</f>
        <v>888</v>
      </c>
      <c r="AB62" s="81">
        <f>年中人口!AB917</f>
        <v>158</v>
      </c>
      <c r="AC62" s="81">
        <f>年中人口!AC917</f>
        <v>22</v>
      </c>
      <c r="AD62" s="78"/>
      <c r="AE62" s="78"/>
      <c r="AF62" s="47"/>
      <c r="AG62" s="47"/>
      <c r="AI62" t="s">
        <v>808</v>
      </c>
      <c r="AJ62">
        <v>83104</v>
      </c>
      <c r="AK62">
        <v>147068</v>
      </c>
    </row>
    <row r="63" spans="1:37" ht="16.5">
      <c r="A63" s="291" t="s">
        <v>318</v>
      </c>
      <c r="B63" s="80" t="s">
        <v>456</v>
      </c>
      <c r="C63" s="81">
        <f>SUM(D63,E63,J63:AC63)</f>
        <v>250309</v>
      </c>
      <c r="D63" s="81">
        <f>年中人口!D918</f>
        <v>1375</v>
      </c>
      <c r="E63" s="81">
        <f>年中人口!E918</f>
        <v>6128</v>
      </c>
      <c r="F63" s="81">
        <f>年中人口!F918</f>
        <v>1441</v>
      </c>
      <c r="G63" s="81">
        <f>年中人口!G918</f>
        <v>1612</v>
      </c>
      <c r="H63" s="81">
        <f>年中人口!H918</f>
        <v>1649</v>
      </c>
      <c r="I63" s="81">
        <f>年中人口!I918</f>
        <v>1426</v>
      </c>
      <c r="J63" s="81">
        <f>年中人口!J918</f>
        <v>8207</v>
      </c>
      <c r="K63" s="81">
        <f>年中人口!K918</f>
        <v>11810</v>
      </c>
      <c r="L63" s="81">
        <f>年中人口!L918</f>
        <v>15650</v>
      </c>
      <c r="M63" s="233">
        <f>年中人口!M918</f>
        <v>17037</v>
      </c>
      <c r="N63" s="249">
        <f>年中人口!N918</f>
        <v>16092</v>
      </c>
      <c r="O63" s="225">
        <f>年中人口!O918</f>
        <v>18190</v>
      </c>
      <c r="P63" s="81">
        <f>年中人口!P918</f>
        <v>18513</v>
      </c>
      <c r="Q63" s="81">
        <f>年中人口!Q918</f>
        <v>17144</v>
      </c>
      <c r="R63" s="81">
        <f>年中人口!R918</f>
        <v>18247</v>
      </c>
      <c r="S63" s="81">
        <f>年中人口!S918</f>
        <v>19231</v>
      </c>
      <c r="T63" s="81">
        <f>年中人口!T918</f>
        <v>17868</v>
      </c>
      <c r="U63" s="81">
        <f>年中人口!U918</f>
        <v>16107</v>
      </c>
      <c r="V63" s="81">
        <f>年中人口!V918</f>
        <v>11477</v>
      </c>
      <c r="W63" s="81">
        <f>年中人口!W918</f>
        <v>11025</v>
      </c>
      <c r="X63" s="81">
        <f>年中人口!X918</f>
        <v>10915</v>
      </c>
      <c r="Y63" s="81">
        <f>年中人口!Y918</f>
        <v>8596</v>
      </c>
      <c r="Z63" s="81">
        <f>年中人口!Z918</f>
        <v>4721</v>
      </c>
      <c r="AA63" s="81">
        <f>年中人口!AA918</f>
        <v>1616</v>
      </c>
      <c r="AB63" s="81">
        <f>年中人口!AB918</f>
        <v>318</v>
      </c>
      <c r="AC63" s="81">
        <f>年中人口!AC918</f>
        <v>42</v>
      </c>
      <c r="AD63" s="78"/>
      <c r="AE63" s="78"/>
      <c r="AF63" s="47"/>
      <c r="AG63" s="47"/>
      <c r="AH63" t="s">
        <v>809</v>
      </c>
    </row>
    <row r="64" spans="1:37" ht="16.5">
      <c r="A64" s="291"/>
      <c r="B64" s="80" t="s">
        <v>457</v>
      </c>
      <c r="C64" s="81">
        <f>SUM(D64,E64,J64:AC64)</f>
        <v>37125</v>
      </c>
      <c r="D64" s="81">
        <f>年中人口!D919</f>
        <v>242</v>
      </c>
      <c r="E64" s="81">
        <f>年中人口!E919</f>
        <v>1144</v>
      </c>
      <c r="F64" s="81">
        <f>年中人口!F919</f>
        <v>252</v>
      </c>
      <c r="G64" s="81">
        <f>年中人口!G919</f>
        <v>308</v>
      </c>
      <c r="H64" s="81">
        <f>年中人口!H919</f>
        <v>315</v>
      </c>
      <c r="I64" s="81">
        <f>年中人口!I919</f>
        <v>269</v>
      </c>
      <c r="J64" s="81">
        <f>年中人口!J919</f>
        <v>1768</v>
      </c>
      <c r="K64" s="81">
        <f>年中人口!K919</f>
        <v>2266</v>
      </c>
      <c r="L64" s="81">
        <f>年中人口!L919</f>
        <v>2930</v>
      </c>
      <c r="M64" s="233">
        <f>年中人口!M919</f>
        <v>2730</v>
      </c>
      <c r="N64" s="249">
        <f>年中人口!N919</f>
        <v>2457</v>
      </c>
      <c r="O64" s="225">
        <f>年中人口!O919</f>
        <v>2726</v>
      </c>
      <c r="P64" s="81">
        <f>年中人口!P919</f>
        <v>2969</v>
      </c>
      <c r="Q64" s="81">
        <f>年中人口!Q919</f>
        <v>3008</v>
      </c>
      <c r="R64" s="81">
        <f>年中人口!R919</f>
        <v>3057</v>
      </c>
      <c r="S64" s="81">
        <f>年中人口!S919</f>
        <v>2995</v>
      </c>
      <c r="T64" s="81">
        <f>年中人口!T919</f>
        <v>2393</v>
      </c>
      <c r="U64" s="81">
        <f>年中人口!U919</f>
        <v>1971</v>
      </c>
      <c r="V64" s="81">
        <f>年中人口!V919</f>
        <v>1228</v>
      </c>
      <c r="W64" s="81">
        <f>年中人口!W919</f>
        <v>1077</v>
      </c>
      <c r="X64" s="81">
        <f>年中人口!X919</f>
        <v>932</v>
      </c>
      <c r="Y64" s="81">
        <f>年中人口!Y919</f>
        <v>750</v>
      </c>
      <c r="Z64" s="81">
        <f>年中人口!Z919</f>
        <v>363</v>
      </c>
      <c r="AA64" s="81">
        <f>年中人口!AA919</f>
        <v>95</v>
      </c>
      <c r="AB64" s="81">
        <f>年中人口!AB919</f>
        <v>21</v>
      </c>
      <c r="AC64" s="81">
        <f>年中人口!AC919</f>
        <v>3</v>
      </c>
      <c r="AD64" s="78"/>
      <c r="AE64" s="78"/>
      <c r="AF64" s="47"/>
      <c r="AG64" s="47"/>
    </row>
    <row r="65" spans="1:37" ht="17.25">
      <c r="A65" s="79" t="s">
        <v>119</v>
      </c>
      <c r="B65" s="80" t="s">
        <v>455</v>
      </c>
      <c r="C65" s="81">
        <f>C66+C67</f>
        <v>61117</v>
      </c>
      <c r="D65" s="81">
        <f>年中人口!D920</f>
        <v>126</v>
      </c>
      <c r="E65" s="81">
        <f>年中人口!E920</f>
        <v>614</v>
      </c>
      <c r="F65" s="81">
        <f>年中人口!F920</f>
        <v>138</v>
      </c>
      <c r="G65" s="81">
        <f>年中人口!G920</f>
        <v>166</v>
      </c>
      <c r="H65" s="81">
        <f>年中人口!H920</f>
        <v>169</v>
      </c>
      <c r="I65" s="81">
        <f>年中人口!I920</f>
        <v>141</v>
      </c>
      <c r="J65" s="81">
        <f>年中人口!J920</f>
        <v>896</v>
      </c>
      <c r="K65" s="81">
        <f>年中人口!K920</f>
        <v>1151</v>
      </c>
      <c r="L65" s="81">
        <f>年中人口!L920</f>
        <v>1518</v>
      </c>
      <c r="M65" s="233">
        <f>年中人口!M920</f>
        <v>1469</v>
      </c>
      <c r="N65" s="249">
        <f>年中人口!N920</f>
        <v>1280</v>
      </c>
      <c r="O65" s="225">
        <f>年中人口!O920</f>
        <v>1411</v>
      </c>
      <c r="P65" s="81">
        <f>年中人口!P920</f>
        <v>1407</v>
      </c>
      <c r="Q65" s="81">
        <f>年中人口!Q920</f>
        <v>1470</v>
      </c>
      <c r="R65" s="81">
        <f>年中人口!R920</f>
        <v>1622</v>
      </c>
      <c r="S65" s="81">
        <f>年中人口!S920</f>
        <v>1676</v>
      </c>
      <c r="T65" s="81">
        <f>年中人口!T920</f>
        <v>1318</v>
      </c>
      <c r="U65" s="81">
        <f>年中人口!U920</f>
        <v>1089</v>
      </c>
      <c r="V65" s="81">
        <f>年中人口!V920</f>
        <v>636</v>
      </c>
      <c r="W65" s="81">
        <f>年中人口!W920</f>
        <v>521</v>
      </c>
      <c r="X65" s="81">
        <f>年中人口!X920</f>
        <v>422</v>
      </c>
      <c r="Y65" s="81">
        <f>年中人口!Y920</f>
        <v>308</v>
      </c>
      <c r="Z65" s="81">
        <f>年中人口!Z920</f>
        <v>140</v>
      </c>
      <c r="AA65" s="81">
        <f>年中人口!AA920</f>
        <v>33</v>
      </c>
      <c r="AB65" s="81">
        <f>年中人口!AB920</f>
        <v>3</v>
      </c>
      <c r="AC65" s="81">
        <f>年中人口!AC920</f>
        <v>1</v>
      </c>
      <c r="AD65" s="78"/>
      <c r="AE65" s="78"/>
      <c r="AF65" s="47"/>
      <c r="AG65" s="47"/>
      <c r="AI65" t="s">
        <v>809</v>
      </c>
      <c r="AJ65">
        <v>116028</v>
      </c>
      <c r="AK65">
        <v>180768</v>
      </c>
    </row>
    <row r="66" spans="1:37" ht="16.5">
      <c r="A66" s="291" t="s">
        <v>319</v>
      </c>
      <c r="B66" s="80" t="s">
        <v>456</v>
      </c>
      <c r="C66" s="81">
        <f>SUM(D66,E66,J66:AC66)</f>
        <v>18014</v>
      </c>
      <c r="D66" s="81">
        <f>年中人口!D921</f>
        <v>116</v>
      </c>
      <c r="E66" s="81">
        <f>年中人口!E921</f>
        <v>530</v>
      </c>
      <c r="F66" s="81">
        <f>年中人口!F921</f>
        <v>114</v>
      </c>
      <c r="G66" s="81">
        <f>年中人口!G921</f>
        <v>142</v>
      </c>
      <c r="H66" s="81">
        <f>年中人口!H921</f>
        <v>146</v>
      </c>
      <c r="I66" s="81">
        <f>年中人口!I921</f>
        <v>128</v>
      </c>
      <c r="J66" s="81">
        <f>年中人口!J921</f>
        <v>872</v>
      </c>
      <c r="K66" s="81">
        <f>年中人口!K921</f>
        <v>1115</v>
      </c>
      <c r="L66" s="81">
        <f>年中人口!L921</f>
        <v>1412</v>
      </c>
      <c r="M66" s="233">
        <f>年中人口!M921</f>
        <v>1261</v>
      </c>
      <c r="N66" s="249">
        <f>年中人口!N921</f>
        <v>1177</v>
      </c>
      <c r="O66" s="225">
        <f>年中人口!O921</f>
        <v>1315</v>
      </c>
      <c r="P66" s="81">
        <f>年中人口!P921</f>
        <v>1562</v>
      </c>
      <c r="Q66" s="81">
        <f>年中人口!Q921</f>
        <v>1538</v>
      </c>
      <c r="R66" s="81">
        <f>年中人口!R921</f>
        <v>1435</v>
      </c>
      <c r="S66" s="81">
        <f>年中人口!S921</f>
        <v>1319</v>
      </c>
      <c r="T66" s="81">
        <f>年中人口!T921</f>
        <v>1075</v>
      </c>
      <c r="U66" s="81">
        <f>年中人口!U921</f>
        <v>882</v>
      </c>
      <c r="V66" s="81">
        <f>年中人口!V921</f>
        <v>592</v>
      </c>
      <c r="W66" s="81">
        <f>年中人口!W921</f>
        <v>556</v>
      </c>
      <c r="X66" s="81">
        <f>年中人口!X921</f>
        <v>510</v>
      </c>
      <c r="Y66" s="81">
        <f>年中人口!Y921</f>
        <v>442</v>
      </c>
      <c r="Z66" s="81">
        <f>年中人口!Z921</f>
        <v>223</v>
      </c>
      <c r="AA66" s="81">
        <f>年中人口!AA921</f>
        <v>62</v>
      </c>
      <c r="AB66" s="81">
        <f>年中人口!AB921</f>
        <v>18</v>
      </c>
      <c r="AC66" s="81">
        <f>年中人口!AC921</f>
        <v>2</v>
      </c>
      <c r="AD66" s="87"/>
      <c r="AE66" s="87"/>
      <c r="AF66" s="47"/>
      <c r="AG66" s="47"/>
      <c r="AH66" t="s">
        <v>810</v>
      </c>
    </row>
    <row r="67" spans="1:37" ht="16.5">
      <c r="A67" s="291"/>
      <c r="B67" s="80" t="s">
        <v>457</v>
      </c>
      <c r="C67" s="81">
        <f>SUM(D67,E67,J67:AC67)</f>
        <v>43103</v>
      </c>
      <c r="D67" s="81">
        <f>年中人口!D922</f>
        <v>263</v>
      </c>
      <c r="E67" s="81">
        <f>年中人口!E922</f>
        <v>1206</v>
      </c>
      <c r="F67" s="81">
        <f>年中人口!F922</f>
        <v>281</v>
      </c>
      <c r="G67" s="81">
        <f>年中人口!G922</f>
        <v>303</v>
      </c>
      <c r="H67" s="81">
        <f>年中人口!H922</f>
        <v>333</v>
      </c>
      <c r="I67" s="81">
        <f>年中人口!I922</f>
        <v>289</v>
      </c>
      <c r="J67" s="81">
        <f>年中人口!J922</f>
        <v>1896</v>
      </c>
      <c r="K67" s="81">
        <f>年中人口!K922</f>
        <v>2850</v>
      </c>
      <c r="L67" s="81">
        <f>年中人口!L922</f>
        <v>2993</v>
      </c>
      <c r="M67" s="233">
        <f>年中人口!M922</f>
        <v>2720</v>
      </c>
      <c r="N67" s="249">
        <f>年中人口!N922</f>
        <v>2627</v>
      </c>
      <c r="O67" s="225">
        <f>年中人口!O922</f>
        <v>3083</v>
      </c>
      <c r="P67" s="81">
        <f>年中人口!P922</f>
        <v>3292</v>
      </c>
      <c r="Q67" s="81">
        <f>年中人口!Q922</f>
        <v>3057</v>
      </c>
      <c r="R67" s="81">
        <f>年中人口!R922</f>
        <v>3215</v>
      </c>
      <c r="S67" s="81">
        <f>年中人口!S922</f>
        <v>3311</v>
      </c>
      <c r="T67" s="81">
        <f>年中人口!T922</f>
        <v>2874</v>
      </c>
      <c r="U67" s="81">
        <f>年中人口!U922</f>
        <v>2661</v>
      </c>
      <c r="V67" s="81">
        <f>年中人口!V922</f>
        <v>1741</v>
      </c>
      <c r="W67" s="81">
        <f>年中人口!W922</f>
        <v>1626</v>
      </c>
      <c r="X67" s="81">
        <f>年中人口!X922</f>
        <v>1538</v>
      </c>
      <c r="Y67" s="81">
        <f>年中人口!Y922</f>
        <v>1230</v>
      </c>
      <c r="Z67" s="81">
        <f>年中人口!Z922</f>
        <v>652</v>
      </c>
      <c r="AA67" s="81">
        <f>年中人口!AA922</f>
        <v>210</v>
      </c>
      <c r="AB67" s="81">
        <f>年中人口!AB922</f>
        <v>53</v>
      </c>
      <c r="AC67" s="81">
        <f>年中人口!AC922</f>
        <v>5</v>
      </c>
      <c r="AD67" s="87"/>
      <c r="AE67" s="87"/>
      <c r="AF67" s="47"/>
      <c r="AG67" s="47"/>
    </row>
    <row r="68" spans="1:37" ht="16.5" customHeight="1">
      <c r="A68" s="79" t="s">
        <v>120</v>
      </c>
      <c r="B68" s="80" t="s">
        <v>455</v>
      </c>
      <c r="C68" s="197">
        <f>C69+C70</f>
        <v>49441</v>
      </c>
      <c r="D68" s="81">
        <f>年中人口!D923</f>
        <v>139</v>
      </c>
      <c r="E68" s="81">
        <f>年中人口!E923</f>
        <v>618</v>
      </c>
      <c r="F68" s="81">
        <f>年中人口!F923</f>
        <v>147</v>
      </c>
      <c r="G68" s="81">
        <f>年中人口!G923</f>
        <v>161</v>
      </c>
      <c r="H68" s="81">
        <f>年中人口!H923</f>
        <v>168</v>
      </c>
      <c r="I68" s="81">
        <f>年中人口!I923</f>
        <v>142</v>
      </c>
      <c r="J68" s="81">
        <f>年中人口!J923</f>
        <v>1005</v>
      </c>
      <c r="K68" s="81">
        <f>年中人口!K923</f>
        <v>1469</v>
      </c>
      <c r="L68" s="81">
        <f>年中人口!L923</f>
        <v>1569</v>
      </c>
      <c r="M68" s="233">
        <f>年中人口!M923</f>
        <v>1425</v>
      </c>
      <c r="N68" s="249">
        <f>年中人口!N923</f>
        <v>1315</v>
      </c>
      <c r="O68" s="225">
        <f>年中人口!O923</f>
        <v>1539</v>
      </c>
      <c r="P68" s="81">
        <f>年中人口!P923</f>
        <v>1601</v>
      </c>
      <c r="Q68" s="81">
        <f>年中人口!Q923</f>
        <v>1532</v>
      </c>
      <c r="R68" s="81">
        <f>年中人口!R923</f>
        <v>1712</v>
      </c>
      <c r="S68" s="81">
        <f>年中人口!S923</f>
        <v>1842</v>
      </c>
      <c r="T68" s="81">
        <f>年中人口!T923</f>
        <v>1558</v>
      </c>
      <c r="U68" s="81">
        <f>年中人口!U923</f>
        <v>1393</v>
      </c>
      <c r="V68" s="81">
        <f>年中人口!V923</f>
        <v>846</v>
      </c>
      <c r="W68" s="81">
        <f>年中人口!W923</f>
        <v>752</v>
      </c>
      <c r="X68" s="81">
        <f>年中人口!X923</f>
        <v>686</v>
      </c>
      <c r="Y68" s="81">
        <f>年中人口!Y923</f>
        <v>491</v>
      </c>
      <c r="Z68" s="81">
        <f>年中人口!Z923</f>
        <v>278</v>
      </c>
      <c r="AA68" s="81">
        <f>年中人口!AA923</f>
        <v>60</v>
      </c>
      <c r="AB68" s="81">
        <f>年中人口!AB923</f>
        <v>18</v>
      </c>
      <c r="AC68" s="81">
        <f>年中人口!AC923</f>
        <v>2</v>
      </c>
      <c r="AD68" s="87"/>
      <c r="AE68" s="87"/>
      <c r="AF68" s="47"/>
      <c r="AG68" s="47"/>
      <c r="AI68" t="s">
        <v>810</v>
      </c>
      <c r="AJ68">
        <v>76653</v>
      </c>
      <c r="AK68">
        <v>139304</v>
      </c>
    </row>
    <row r="69" spans="1:37" ht="16.5">
      <c r="A69" s="291" t="s">
        <v>320</v>
      </c>
      <c r="B69" s="80" t="s">
        <v>456</v>
      </c>
      <c r="C69" s="197">
        <f>SUM(D69,E69,J69:AC69)</f>
        <v>21253</v>
      </c>
      <c r="D69" s="81">
        <f>年中人口!D924</f>
        <v>124</v>
      </c>
      <c r="E69" s="81">
        <f>年中人口!E924</f>
        <v>588</v>
      </c>
      <c r="F69" s="81">
        <f>年中人口!F924</f>
        <v>134</v>
      </c>
      <c r="G69" s="81">
        <f>年中人口!G924</f>
        <v>142</v>
      </c>
      <c r="H69" s="81">
        <f>年中人口!H924</f>
        <v>165</v>
      </c>
      <c r="I69" s="81">
        <f>年中人口!I924</f>
        <v>147</v>
      </c>
      <c r="J69" s="81">
        <f>年中人口!J924</f>
        <v>891</v>
      </c>
      <c r="K69" s="81">
        <f>年中人口!K924</f>
        <v>1381</v>
      </c>
      <c r="L69" s="81">
        <f>年中人口!L924</f>
        <v>1424</v>
      </c>
      <c r="M69" s="233">
        <f>年中人口!M924</f>
        <v>1295</v>
      </c>
      <c r="N69" s="249">
        <f>年中人口!N924</f>
        <v>1312</v>
      </c>
      <c r="O69" s="225">
        <f>年中人口!O924</f>
        <v>1544</v>
      </c>
      <c r="P69" s="81">
        <f>年中人口!P924</f>
        <v>1691</v>
      </c>
      <c r="Q69" s="81">
        <f>年中人口!Q924</f>
        <v>1525</v>
      </c>
      <c r="R69" s="81">
        <f>年中人口!R924</f>
        <v>1503</v>
      </c>
      <c r="S69" s="81">
        <f>年中人口!S924</f>
        <v>1469</v>
      </c>
      <c r="T69" s="81">
        <f>年中人口!T924</f>
        <v>1316</v>
      </c>
      <c r="U69" s="81">
        <f>年中人口!U924</f>
        <v>1268</v>
      </c>
      <c r="V69" s="81">
        <f>年中人口!V924</f>
        <v>895</v>
      </c>
      <c r="W69" s="81">
        <f>年中人口!W924</f>
        <v>874</v>
      </c>
      <c r="X69" s="81">
        <f>年中人口!X924</f>
        <v>852</v>
      </c>
      <c r="Y69" s="81">
        <f>年中人口!Y924</f>
        <v>739</v>
      </c>
      <c r="Z69" s="81">
        <f>年中人口!Z924</f>
        <v>374</v>
      </c>
      <c r="AA69" s="81">
        <f>年中人口!AA924</f>
        <v>150</v>
      </c>
      <c r="AB69" s="81">
        <f>年中人口!AB924</f>
        <v>35</v>
      </c>
      <c r="AC69" s="81">
        <f>年中人口!AC924</f>
        <v>3</v>
      </c>
      <c r="AD69" s="87"/>
      <c r="AE69" s="87"/>
      <c r="AF69" s="47"/>
      <c r="AG69" s="47"/>
      <c r="AH69" t="s">
        <v>811</v>
      </c>
    </row>
    <row r="70" spans="1:37" ht="16.5" customHeight="1">
      <c r="A70" s="291"/>
      <c r="B70" s="80" t="s">
        <v>457</v>
      </c>
      <c r="C70" s="197">
        <f>SUM(D70,E70,J70:AC70)</f>
        <v>28188</v>
      </c>
      <c r="D70" s="81">
        <f>年中人口!D925</f>
        <v>135</v>
      </c>
      <c r="E70" s="81">
        <f>年中人口!E925</f>
        <v>572</v>
      </c>
      <c r="F70" s="81">
        <f>年中人口!F925</f>
        <v>146</v>
      </c>
      <c r="G70" s="81">
        <f>年中人口!G925</f>
        <v>146</v>
      </c>
      <c r="H70" s="81">
        <f>年中人口!H925</f>
        <v>144</v>
      </c>
      <c r="I70" s="81">
        <f>年中人口!I925</f>
        <v>136</v>
      </c>
      <c r="J70" s="81">
        <f>年中人口!J925</f>
        <v>797</v>
      </c>
      <c r="K70" s="81">
        <f>年中人口!K925</f>
        <v>1175</v>
      </c>
      <c r="L70" s="81">
        <f>年中人口!L925</f>
        <v>1501</v>
      </c>
      <c r="M70" s="233">
        <f>年中人口!M925</f>
        <v>1669</v>
      </c>
      <c r="N70" s="249">
        <f>年中人口!N925</f>
        <v>1719</v>
      </c>
      <c r="O70" s="225">
        <f>年中人口!O925</f>
        <v>2118</v>
      </c>
      <c r="P70" s="81">
        <f>年中人口!P925</f>
        <v>2231</v>
      </c>
      <c r="Q70" s="81">
        <f>年中人口!Q925</f>
        <v>2142</v>
      </c>
      <c r="R70" s="81">
        <f>年中人口!R925</f>
        <v>2396</v>
      </c>
      <c r="S70" s="81">
        <f>年中人口!S925</f>
        <v>2466</v>
      </c>
      <c r="T70" s="81">
        <f>年中人口!T925</f>
        <v>2139</v>
      </c>
      <c r="U70" s="81">
        <f>年中人口!U925</f>
        <v>1968</v>
      </c>
      <c r="V70" s="81">
        <f>年中人口!V925</f>
        <v>1261</v>
      </c>
      <c r="W70" s="81">
        <f>年中人口!W925</f>
        <v>1247</v>
      </c>
      <c r="X70" s="81">
        <f>年中人口!X925</f>
        <v>1304</v>
      </c>
      <c r="Y70" s="81">
        <f>年中人口!Y925</f>
        <v>819</v>
      </c>
      <c r="Z70" s="81">
        <f>年中人口!Z925</f>
        <v>379</v>
      </c>
      <c r="AA70" s="81">
        <f>年中人口!AA925</f>
        <v>127</v>
      </c>
      <c r="AB70" s="81">
        <f>年中人口!AB925</f>
        <v>21</v>
      </c>
      <c r="AC70" s="81">
        <f>年中人口!AC925</f>
        <v>2</v>
      </c>
      <c r="AD70" s="87"/>
      <c r="AE70" s="87"/>
      <c r="AF70" s="47"/>
      <c r="AG70" s="47"/>
    </row>
    <row r="71" spans="1:37" ht="17.25">
      <c r="A71" s="73" t="s">
        <v>210</v>
      </c>
      <c r="B71" s="74" t="s">
        <v>452</v>
      </c>
      <c r="C71" s="75">
        <f>C72+C73</f>
        <v>40096</v>
      </c>
      <c r="D71" s="75">
        <f>年中人口!D935</f>
        <v>39</v>
      </c>
      <c r="E71" s="75">
        <f>年中人口!E935</f>
        <v>160</v>
      </c>
      <c r="F71" s="75">
        <f>年中人口!F935</f>
        <v>37</v>
      </c>
      <c r="G71" s="75">
        <f>年中人口!G935</f>
        <v>38</v>
      </c>
      <c r="H71" s="75">
        <f>年中人口!H935</f>
        <v>44</v>
      </c>
      <c r="I71" s="75">
        <f>年中人口!I935</f>
        <v>41</v>
      </c>
      <c r="J71" s="75">
        <f>年中人口!J935</f>
        <v>206</v>
      </c>
      <c r="K71" s="75">
        <f>年中人口!K935</f>
        <v>340</v>
      </c>
      <c r="L71" s="75">
        <f>年中人口!L935</f>
        <v>499</v>
      </c>
      <c r="M71" s="76">
        <f>年中人口!M935</f>
        <v>528</v>
      </c>
      <c r="N71" s="77">
        <f>年中人口!N935</f>
        <v>488</v>
      </c>
      <c r="O71" s="75">
        <f>年中人口!O935</f>
        <v>477</v>
      </c>
      <c r="P71" s="75">
        <f>年中人口!P935</f>
        <v>547</v>
      </c>
      <c r="Q71" s="75">
        <f>年中人口!Q935</f>
        <v>577</v>
      </c>
      <c r="R71" s="75">
        <f>年中人口!R935</f>
        <v>763</v>
      </c>
      <c r="S71" s="75">
        <f>年中人口!S935</f>
        <v>785</v>
      </c>
      <c r="T71" s="75">
        <f>年中人口!T935</f>
        <v>667</v>
      </c>
      <c r="U71" s="75">
        <f>年中人口!U935</f>
        <v>550</v>
      </c>
      <c r="V71" s="75">
        <f>年中人口!V935</f>
        <v>375</v>
      </c>
      <c r="W71" s="75">
        <f>年中人口!W935</f>
        <v>410</v>
      </c>
      <c r="X71" s="75">
        <f>年中人口!X935</f>
        <v>375</v>
      </c>
      <c r="Y71" s="75">
        <f>年中人口!Y935</f>
        <v>232</v>
      </c>
      <c r="Z71" s="75">
        <f>年中人口!Z935</f>
        <v>102</v>
      </c>
      <c r="AA71" s="75">
        <f>年中人口!AA935</f>
        <v>24</v>
      </c>
      <c r="AB71" s="75">
        <f>年中人口!AB935</f>
        <v>3</v>
      </c>
      <c r="AC71" s="75">
        <f>年中人口!AC935</f>
        <v>2</v>
      </c>
      <c r="AD71" s="87"/>
      <c r="AE71" s="87"/>
      <c r="AF71" s="47"/>
      <c r="AG71" s="47"/>
      <c r="AI71" t="s">
        <v>811</v>
      </c>
      <c r="AJ71">
        <v>58426</v>
      </c>
      <c r="AK71">
        <v>92221</v>
      </c>
    </row>
    <row r="72" spans="1:37" ht="16.5">
      <c r="A72" s="292" t="s">
        <v>121</v>
      </c>
      <c r="B72" s="74" t="s">
        <v>453</v>
      </c>
      <c r="C72" s="75">
        <f>SUM(D72,E72,J72:AC72)</f>
        <v>7104</v>
      </c>
      <c r="D72" s="75">
        <f>年中人口!D936</f>
        <v>34</v>
      </c>
      <c r="E72" s="75">
        <f>年中人口!E936</f>
        <v>149</v>
      </c>
      <c r="F72" s="75">
        <f>年中人口!F936</f>
        <v>34</v>
      </c>
      <c r="G72" s="75">
        <f>年中人口!G936</f>
        <v>39</v>
      </c>
      <c r="H72" s="75">
        <f>年中人口!H936</f>
        <v>40</v>
      </c>
      <c r="I72" s="75">
        <f>年中人口!I936</f>
        <v>36</v>
      </c>
      <c r="J72" s="75">
        <f>年中人口!J936</f>
        <v>191</v>
      </c>
      <c r="K72" s="75">
        <f>年中人口!K936</f>
        <v>279</v>
      </c>
      <c r="L72" s="75">
        <f>年中人口!L936</f>
        <v>432</v>
      </c>
      <c r="M72" s="76">
        <f>年中人口!M936</f>
        <v>524</v>
      </c>
      <c r="N72" s="77">
        <f>年中人口!N936</f>
        <v>388</v>
      </c>
      <c r="O72" s="75">
        <f>年中人口!O936</f>
        <v>475</v>
      </c>
      <c r="P72" s="75">
        <f>年中人口!P936</f>
        <v>515</v>
      </c>
      <c r="Q72" s="75">
        <f>年中人口!Q936</f>
        <v>463</v>
      </c>
      <c r="R72" s="75">
        <f>年中人口!R936</f>
        <v>494</v>
      </c>
      <c r="S72" s="75">
        <f>年中人口!S936</f>
        <v>480</v>
      </c>
      <c r="T72" s="75">
        <f>年中人口!T936</f>
        <v>437</v>
      </c>
      <c r="U72" s="75">
        <f>年中人口!U936</f>
        <v>431</v>
      </c>
      <c r="V72" s="75">
        <f>年中人口!V936</f>
        <v>395</v>
      </c>
      <c r="W72" s="75">
        <f>年中人口!W936</f>
        <v>442</v>
      </c>
      <c r="X72" s="75">
        <f>年中人口!X936</f>
        <v>410</v>
      </c>
      <c r="Y72" s="75">
        <f>年中人口!Y936</f>
        <v>353</v>
      </c>
      <c r="Z72" s="75">
        <f>年中人口!Z936</f>
        <v>144</v>
      </c>
      <c r="AA72" s="75">
        <f>年中人口!AA936</f>
        <v>58</v>
      </c>
      <c r="AB72" s="75">
        <f>年中人口!AB936</f>
        <v>7</v>
      </c>
      <c r="AC72" s="75">
        <f>年中人口!AC936</f>
        <v>3</v>
      </c>
      <c r="AD72" s="87"/>
      <c r="AE72" s="87"/>
      <c r="AF72" s="47"/>
      <c r="AG72" s="47"/>
      <c r="AH72" t="s">
        <v>812</v>
      </c>
    </row>
    <row r="73" spans="1:37" ht="16.5">
      <c r="A73" s="292"/>
      <c r="B73" s="74" t="s">
        <v>454</v>
      </c>
      <c r="C73" s="75">
        <f>SUM(D73,E73,J73:AC73)</f>
        <v>32992</v>
      </c>
      <c r="D73" s="75">
        <f>年中人口!D937</f>
        <v>167</v>
      </c>
      <c r="E73" s="75">
        <f>年中人口!E937</f>
        <v>758</v>
      </c>
      <c r="F73" s="75">
        <f>年中人口!F937</f>
        <v>184</v>
      </c>
      <c r="G73" s="75">
        <f>年中人口!G937</f>
        <v>197</v>
      </c>
      <c r="H73" s="75">
        <f>年中人口!H937</f>
        <v>204</v>
      </c>
      <c r="I73" s="75">
        <f>年中人口!I937</f>
        <v>173</v>
      </c>
      <c r="J73" s="75">
        <f>年中人口!J937</f>
        <v>1139</v>
      </c>
      <c r="K73" s="75">
        <f>年中人口!K937</f>
        <v>2067</v>
      </c>
      <c r="L73" s="75">
        <f>年中人口!L937</f>
        <v>2297</v>
      </c>
      <c r="M73" s="76">
        <f>年中人口!M937</f>
        <v>2219</v>
      </c>
      <c r="N73" s="77">
        <f>年中人口!N937</f>
        <v>2012</v>
      </c>
      <c r="O73" s="75">
        <f>年中人口!O937</f>
        <v>2210</v>
      </c>
      <c r="P73" s="75">
        <f>年中人口!P937</f>
        <v>2290</v>
      </c>
      <c r="Q73" s="75">
        <f>年中人口!Q937</f>
        <v>2171</v>
      </c>
      <c r="R73" s="75">
        <f>年中人口!R937</f>
        <v>2545</v>
      </c>
      <c r="S73" s="75">
        <f>年中人口!S937</f>
        <v>2644</v>
      </c>
      <c r="T73" s="75">
        <f>年中人口!T937</f>
        <v>2359</v>
      </c>
      <c r="U73" s="75">
        <f>年中人口!U937</f>
        <v>1945</v>
      </c>
      <c r="V73" s="75">
        <f>年中人口!V937</f>
        <v>1485</v>
      </c>
      <c r="W73" s="75">
        <f>年中人口!W937</f>
        <v>1437</v>
      </c>
      <c r="X73" s="75">
        <f>年中人口!X937</f>
        <v>1409</v>
      </c>
      <c r="Y73" s="75">
        <f>年中人口!Y937</f>
        <v>1083</v>
      </c>
      <c r="Z73" s="75">
        <f>年中人口!Z937</f>
        <v>549</v>
      </c>
      <c r="AA73" s="75">
        <f>年中人口!AA937</f>
        <v>168</v>
      </c>
      <c r="AB73" s="75">
        <f>年中人口!AB937</f>
        <v>35</v>
      </c>
      <c r="AC73" s="75">
        <f>年中人口!AC937</f>
        <v>3</v>
      </c>
      <c r="AD73" s="87"/>
      <c r="AE73" s="87"/>
      <c r="AF73" s="47"/>
      <c r="AG73" s="47"/>
    </row>
    <row r="74" spans="1:37" ht="17.25">
      <c r="A74" s="79" t="s">
        <v>235</v>
      </c>
      <c r="B74" s="80" t="s">
        <v>455</v>
      </c>
      <c r="C74" s="197">
        <f>C75+C76</f>
        <v>45684</v>
      </c>
      <c r="D74" s="197">
        <f>年中人口!D926</f>
        <v>71</v>
      </c>
      <c r="E74" s="197">
        <f>年中人口!E926</f>
        <v>297</v>
      </c>
      <c r="F74" s="197">
        <f>年中人口!F926</f>
        <v>75</v>
      </c>
      <c r="G74" s="197">
        <f>年中人口!G926</f>
        <v>80</v>
      </c>
      <c r="H74" s="197">
        <f>年中人口!H926</f>
        <v>76</v>
      </c>
      <c r="I74" s="197">
        <f>年中人口!I926</f>
        <v>66</v>
      </c>
      <c r="J74" s="197">
        <f>年中人口!J926</f>
        <v>419</v>
      </c>
      <c r="K74" s="197">
        <f>年中人口!K926</f>
        <v>610</v>
      </c>
      <c r="L74" s="197">
        <f>年中人口!L926</f>
        <v>787</v>
      </c>
      <c r="M74" s="198">
        <f>年中人口!M926</f>
        <v>905</v>
      </c>
      <c r="N74" s="199">
        <f>年中人口!N926</f>
        <v>910</v>
      </c>
      <c r="O74" s="197">
        <f>年中人口!O926</f>
        <v>1060</v>
      </c>
      <c r="P74" s="197">
        <f>年中人口!P926</f>
        <v>1146</v>
      </c>
      <c r="Q74" s="197">
        <f>年中人口!Q926</f>
        <v>1163</v>
      </c>
      <c r="R74" s="197">
        <f>年中人口!R926</f>
        <v>1311</v>
      </c>
      <c r="S74" s="197">
        <f>年中人口!S926</f>
        <v>1398</v>
      </c>
      <c r="T74" s="197">
        <f>年中人口!T926</f>
        <v>1145</v>
      </c>
      <c r="U74" s="197">
        <f>年中人口!U926</f>
        <v>985</v>
      </c>
      <c r="V74" s="197">
        <f>年中人口!V926</f>
        <v>581</v>
      </c>
      <c r="W74" s="197">
        <f>年中人口!W926</f>
        <v>575</v>
      </c>
      <c r="X74" s="197">
        <f>年中人口!X926</f>
        <v>549</v>
      </c>
      <c r="Y74" s="197">
        <f>年中人口!Y926</f>
        <v>354</v>
      </c>
      <c r="Z74" s="197">
        <f>年中人口!Z926</f>
        <v>120</v>
      </c>
      <c r="AA74" s="197">
        <f>年中人口!AA926</f>
        <v>39</v>
      </c>
      <c r="AB74" s="197">
        <f>年中人口!AB926</f>
        <v>7</v>
      </c>
      <c r="AC74" s="197">
        <f>年中人口!AC926</f>
        <v>0</v>
      </c>
      <c r="AD74" s="87"/>
      <c r="AE74" s="87"/>
      <c r="AF74" s="47"/>
      <c r="AG74" s="47"/>
      <c r="AI74" t="s">
        <v>812</v>
      </c>
      <c r="AJ74">
        <v>40472</v>
      </c>
      <c r="AK74">
        <v>62955</v>
      </c>
    </row>
    <row r="75" spans="1:37" ht="16.5">
      <c r="A75" s="297" t="s">
        <v>1293</v>
      </c>
      <c r="B75" s="80" t="s">
        <v>456</v>
      </c>
      <c r="C75" s="197">
        <f>SUM(D75,E75,J75:AC75)</f>
        <v>13756</v>
      </c>
      <c r="D75" s="197">
        <f>年中人口!D927</f>
        <v>64</v>
      </c>
      <c r="E75" s="197">
        <f>年中人口!E927</f>
        <v>275</v>
      </c>
      <c r="F75" s="197">
        <f>年中人口!F927</f>
        <v>71</v>
      </c>
      <c r="G75" s="197">
        <f>年中人口!G927</f>
        <v>66</v>
      </c>
      <c r="H75" s="197">
        <f>年中人口!H927</f>
        <v>68</v>
      </c>
      <c r="I75" s="197">
        <f>年中人口!I927</f>
        <v>70</v>
      </c>
      <c r="J75" s="197">
        <f>年中人口!J927</f>
        <v>378</v>
      </c>
      <c r="K75" s="197">
        <f>年中人口!K927</f>
        <v>565</v>
      </c>
      <c r="L75" s="197">
        <f>年中人口!L927</f>
        <v>714</v>
      </c>
      <c r="M75" s="198">
        <f>年中人口!M927</f>
        <v>764</v>
      </c>
      <c r="N75" s="199">
        <f>年中人口!N927</f>
        <v>809</v>
      </c>
      <c r="O75" s="197">
        <f>年中人口!O927</f>
        <v>1058</v>
      </c>
      <c r="P75" s="197">
        <f>年中人口!P927</f>
        <v>1085</v>
      </c>
      <c r="Q75" s="197">
        <f>年中人口!Q927</f>
        <v>979</v>
      </c>
      <c r="R75" s="197">
        <f>年中人口!R927</f>
        <v>1085</v>
      </c>
      <c r="S75" s="197">
        <f>年中人口!S927</f>
        <v>1068</v>
      </c>
      <c r="T75" s="197">
        <f>年中人口!T927</f>
        <v>994</v>
      </c>
      <c r="U75" s="197">
        <f>年中人口!U927</f>
        <v>983</v>
      </c>
      <c r="V75" s="197">
        <f>年中人口!V927</f>
        <v>680</v>
      </c>
      <c r="W75" s="197">
        <f>年中人口!W927</f>
        <v>672</v>
      </c>
      <c r="X75" s="197">
        <f>年中人口!X927</f>
        <v>755</v>
      </c>
      <c r="Y75" s="197">
        <f>年中人口!Y927</f>
        <v>465</v>
      </c>
      <c r="Z75" s="197">
        <f>年中人口!Z927</f>
        <v>259</v>
      </c>
      <c r="AA75" s="197">
        <f>年中人口!AA927</f>
        <v>88</v>
      </c>
      <c r="AB75" s="197">
        <f>年中人口!AB927</f>
        <v>14</v>
      </c>
      <c r="AC75" s="197">
        <f>年中人口!AC927</f>
        <v>2</v>
      </c>
      <c r="AD75" s="87"/>
      <c r="AE75" s="87"/>
      <c r="AF75" s="47"/>
      <c r="AG75" s="47"/>
      <c r="AH75" t="s">
        <v>813</v>
      </c>
    </row>
    <row r="76" spans="1:37" ht="16.5">
      <c r="A76" s="299"/>
      <c r="B76" s="80" t="s">
        <v>457</v>
      </c>
      <c r="C76" s="197">
        <f>SUM(D76,E76,J76:AC76)</f>
        <v>31928</v>
      </c>
      <c r="D76" s="197">
        <f>年中人口!D928</f>
        <v>153</v>
      </c>
      <c r="E76" s="197">
        <f>年中人口!E928</f>
        <v>721</v>
      </c>
      <c r="F76" s="197">
        <f>年中人口!F928</f>
        <v>167</v>
      </c>
      <c r="G76" s="197">
        <f>年中人口!G928</f>
        <v>195</v>
      </c>
      <c r="H76" s="197">
        <f>年中人口!H928</f>
        <v>191</v>
      </c>
      <c r="I76" s="197">
        <f>年中人口!I928</f>
        <v>168</v>
      </c>
      <c r="J76" s="197">
        <f>年中人口!J928</f>
        <v>1083</v>
      </c>
      <c r="K76" s="197">
        <f>年中人口!K928</f>
        <v>1557</v>
      </c>
      <c r="L76" s="197">
        <f>年中人口!L928</f>
        <v>2078</v>
      </c>
      <c r="M76" s="198">
        <f>年中人口!M928</f>
        <v>2209</v>
      </c>
      <c r="N76" s="199">
        <f>年中人口!N928</f>
        <v>2006</v>
      </c>
      <c r="O76" s="197">
        <f>年中人口!O928</f>
        <v>2111</v>
      </c>
      <c r="P76" s="197">
        <f>年中人口!P928</f>
        <v>2122</v>
      </c>
      <c r="Q76" s="197">
        <f>年中人口!Q928</f>
        <v>2126</v>
      </c>
      <c r="R76" s="197">
        <f>年中人口!R928</f>
        <v>2615</v>
      </c>
      <c r="S76" s="197">
        <f>年中人口!S928</f>
        <v>2596</v>
      </c>
      <c r="T76" s="197">
        <f>年中人口!T928</f>
        <v>2418</v>
      </c>
      <c r="U76" s="197">
        <f>年中人口!U928</f>
        <v>2081</v>
      </c>
      <c r="V76" s="197">
        <f>年中人口!V928</f>
        <v>1515</v>
      </c>
      <c r="W76" s="197">
        <f>年中人口!W928</f>
        <v>1410</v>
      </c>
      <c r="X76" s="197">
        <f>年中人口!X928</f>
        <v>1363</v>
      </c>
      <c r="Y76" s="197">
        <f>年中人口!Y928</f>
        <v>1001</v>
      </c>
      <c r="Z76" s="197">
        <f>年中人口!Z928</f>
        <v>559</v>
      </c>
      <c r="AA76" s="197">
        <f>年中人口!AA928</f>
        <v>164</v>
      </c>
      <c r="AB76" s="197">
        <f>年中人口!AB928</f>
        <v>34</v>
      </c>
      <c r="AC76" s="197">
        <f>年中人口!AC928</f>
        <v>6</v>
      </c>
      <c r="AD76" s="87"/>
      <c r="AE76" s="87"/>
      <c r="AF76" s="47"/>
      <c r="AG76" s="47"/>
    </row>
    <row r="77" spans="1:37" ht="17.25" thickBot="1">
      <c r="A77" s="82"/>
      <c r="B77" s="83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5"/>
      <c r="N77" s="86"/>
      <c r="O77" s="21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7"/>
      <c r="AE77" s="87"/>
      <c r="AF77" s="47"/>
      <c r="AG77" s="47"/>
      <c r="AI77" t="s">
        <v>813</v>
      </c>
      <c r="AJ77">
        <v>41516</v>
      </c>
      <c r="AK77">
        <v>68256</v>
      </c>
    </row>
    <row r="78" spans="1:37" ht="16.5">
      <c r="A78" s="200"/>
      <c r="B78" s="201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47"/>
      <c r="AG78" s="47"/>
      <c r="AH78" t="s">
        <v>814</v>
      </c>
    </row>
    <row r="79" spans="1:37" ht="16.5">
      <c r="A79" s="200"/>
      <c r="B79" s="201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47"/>
      <c r="AG79" s="47"/>
    </row>
    <row r="80" spans="1:37" ht="16.5">
      <c r="A80" s="200"/>
      <c r="B80" s="201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47"/>
      <c r="AG80" s="47"/>
      <c r="AI80" t="s">
        <v>814</v>
      </c>
      <c r="AJ80">
        <v>46966</v>
      </c>
      <c r="AK80">
        <v>75981</v>
      </c>
    </row>
    <row r="81" spans="1:37" ht="16.5">
      <c r="A81" s="200"/>
      <c r="B81" s="201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47"/>
      <c r="AG81" s="47"/>
      <c r="AH81" t="s">
        <v>989</v>
      </c>
    </row>
    <row r="82" spans="1:37" ht="16.5">
      <c r="A82" s="200"/>
      <c r="B82" s="201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47"/>
      <c r="AG82" s="47"/>
    </row>
    <row r="83" spans="1:37" ht="16.5">
      <c r="A83" s="200"/>
      <c r="B83" s="201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47"/>
      <c r="AG83" s="47"/>
      <c r="AI83" t="s">
        <v>989</v>
      </c>
      <c r="AJ83">
        <v>38521</v>
      </c>
      <c r="AK83">
        <v>63136</v>
      </c>
    </row>
    <row r="84" spans="1:37" ht="16.5">
      <c r="A84" s="200"/>
      <c r="B84" s="201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47"/>
      <c r="AG84" s="47"/>
      <c r="AH84" t="s">
        <v>815</v>
      </c>
    </row>
    <row r="85" spans="1:37" ht="16.5">
      <c r="A85" s="200"/>
      <c r="B85" s="201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47"/>
      <c r="AG85" s="47"/>
    </row>
    <row r="86" spans="1:37" ht="16.5">
      <c r="A86" s="200"/>
      <c r="B86" s="201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47"/>
      <c r="AG86" s="47"/>
      <c r="AI86" t="s">
        <v>815</v>
      </c>
      <c r="AJ86">
        <v>20152</v>
      </c>
      <c r="AK86">
        <v>32950</v>
      </c>
    </row>
    <row r="87" spans="1:37" ht="16.5">
      <c r="A87" s="200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47"/>
      <c r="AG87" s="47"/>
      <c r="AH87" t="s">
        <v>990</v>
      </c>
    </row>
    <row r="88" spans="1:37" ht="16.5">
      <c r="A88" s="200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</row>
    <row r="89" spans="1:37" ht="16.5">
      <c r="A89" s="200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I89" t="s">
        <v>990</v>
      </c>
      <c r="AJ89">
        <v>55419</v>
      </c>
      <c r="AK89">
        <v>89961</v>
      </c>
    </row>
    <row r="90" spans="1:37" ht="16.5">
      <c r="A90" s="200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47"/>
      <c r="AG90" s="47"/>
      <c r="AH90" t="s">
        <v>991</v>
      </c>
    </row>
    <row r="91" spans="1:37" ht="16.5">
      <c r="A91" s="200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47"/>
      <c r="AG91" s="47"/>
    </row>
    <row r="92" spans="1:37" ht="16.5">
      <c r="A92" s="200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47"/>
      <c r="AG92" s="47"/>
      <c r="AI92" t="s">
        <v>991</v>
      </c>
      <c r="AJ92">
        <v>33570</v>
      </c>
      <c r="AK92">
        <v>52777</v>
      </c>
    </row>
    <row r="93" spans="1:37" ht="16.5">
      <c r="A93" s="200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47"/>
      <c r="AG93" s="47"/>
      <c r="AH93" t="s">
        <v>816</v>
      </c>
    </row>
    <row r="94" spans="1:37" ht="16.5">
      <c r="A94" s="200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47"/>
      <c r="AG94" s="47"/>
    </row>
    <row r="95" spans="1:37" ht="16.5">
      <c r="A95" s="200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47"/>
      <c r="AG95" s="47"/>
      <c r="AI95" t="s">
        <v>816</v>
      </c>
      <c r="AJ95">
        <v>22745</v>
      </c>
      <c r="AK95">
        <v>35510</v>
      </c>
    </row>
    <row r="96" spans="1:37" ht="16.5">
      <c r="A96" s="200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47"/>
      <c r="AG96" s="47"/>
      <c r="AH96" t="s">
        <v>817</v>
      </c>
    </row>
    <row r="97" spans="1:37" ht="16.5">
      <c r="A97" s="200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47"/>
      <c r="AG97" s="47"/>
    </row>
    <row r="98" spans="1:37" ht="16.5">
      <c r="A98" s="200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47"/>
      <c r="AG98" s="47"/>
      <c r="AI98" t="s">
        <v>817</v>
      </c>
      <c r="AJ98">
        <v>21702</v>
      </c>
      <c r="AK98">
        <v>33464</v>
      </c>
    </row>
    <row r="99" spans="1:37" ht="16.5">
      <c r="A99" s="200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47"/>
      <c r="AG99" s="47"/>
      <c r="AH99" t="s">
        <v>818</v>
      </c>
    </row>
    <row r="100" spans="1:37" ht="16.5">
      <c r="A100" s="200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</row>
    <row r="101" spans="1:37" ht="16.5">
      <c r="A101" s="200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I101" t="s">
        <v>818</v>
      </c>
      <c r="AJ101">
        <v>27901</v>
      </c>
      <c r="AK101">
        <v>41968</v>
      </c>
    </row>
    <row r="102" spans="1:37" ht="16.5">
      <c r="A102" s="200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>
        <v>18491</v>
      </c>
      <c r="AG102">
        <v>2505</v>
      </c>
      <c r="AH102" t="s">
        <v>819</v>
      </c>
    </row>
    <row r="103" spans="1:37" ht="16.5">
      <c r="A103" s="200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>
        <v>4037</v>
      </c>
    </row>
    <row r="104" spans="1:37" ht="16.5">
      <c r="A104" s="200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>
        <v>4297</v>
      </c>
      <c r="AI104" t="s">
        <v>819</v>
      </c>
      <c r="AJ104">
        <v>6237</v>
      </c>
      <c r="AK104">
        <v>10534</v>
      </c>
    </row>
    <row r="105" spans="1:37" ht="16.5">
      <c r="A105" s="200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>
        <v>3494</v>
      </c>
      <c r="AE105">
        <v>791</v>
      </c>
      <c r="AF105">
        <v>5598</v>
      </c>
      <c r="AG105">
        <v>1470</v>
      </c>
      <c r="AH105" t="s">
        <v>820</v>
      </c>
    </row>
    <row r="106" spans="1:37" ht="16.5">
      <c r="A106" s="200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>
        <v>1935</v>
      </c>
    </row>
    <row r="107" spans="1:37" ht="16.5">
      <c r="A107" s="200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>
        <v>1559</v>
      </c>
      <c r="AI107" t="s">
        <v>820</v>
      </c>
      <c r="AJ107">
        <v>1593</v>
      </c>
      <c r="AK107">
        <v>3152</v>
      </c>
    </row>
    <row r="108" spans="1:37" ht="16.5">
      <c r="A108" s="200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>
        <v>3053</v>
      </c>
      <c r="AE108">
        <v>570</v>
      </c>
      <c r="AF108">
        <v>4474</v>
      </c>
      <c r="AG108">
        <v>1429</v>
      </c>
      <c r="AH108" t="s">
        <v>821</v>
      </c>
    </row>
    <row r="109" spans="1:37" ht="16.5">
      <c r="A109" s="200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>
        <v>1715</v>
      </c>
    </row>
    <row r="110" spans="1:37" ht="16.5">
      <c r="A110" s="200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>
        <v>1338</v>
      </c>
      <c r="AI110" t="s">
        <v>821</v>
      </c>
      <c r="AJ110">
        <v>1254</v>
      </c>
      <c r="AK110">
        <v>2592</v>
      </c>
    </row>
    <row r="111" spans="1:37" ht="16.5">
      <c r="A111" s="200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>
        <v>8909</v>
      </c>
      <c r="AE111">
        <v>2629</v>
      </c>
      <c r="AF111">
        <v>17548</v>
      </c>
      <c r="AG111">
        <v>3306</v>
      </c>
      <c r="AH111" t="s">
        <v>822</v>
      </c>
    </row>
    <row r="112" spans="1:37" ht="16.5">
      <c r="A112" s="200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>
        <v>4523</v>
      </c>
    </row>
    <row r="113" spans="1:37" ht="16.5">
      <c r="A113" s="200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>
        <v>4386</v>
      </c>
      <c r="AI113" t="s">
        <v>822</v>
      </c>
      <c r="AJ113">
        <v>5722</v>
      </c>
      <c r="AK113">
        <v>10108</v>
      </c>
    </row>
    <row r="114" spans="1:37" ht="16.5">
      <c r="B114" t="s">
        <v>516</v>
      </c>
      <c r="C114">
        <v>12688</v>
      </c>
      <c r="D114" s="68">
        <v>101</v>
      </c>
      <c r="E114">
        <v>419</v>
      </c>
      <c r="F114" s="68">
        <v>110</v>
      </c>
      <c r="G114" s="68">
        <v>111</v>
      </c>
      <c r="H114" s="68">
        <v>108</v>
      </c>
      <c r="I114" s="68">
        <v>90</v>
      </c>
      <c r="J114" s="68">
        <v>432</v>
      </c>
      <c r="K114" s="68">
        <v>637</v>
      </c>
      <c r="L114" s="68">
        <v>834</v>
      </c>
      <c r="M114" s="68">
        <v>935</v>
      </c>
      <c r="N114" s="68">
        <v>833</v>
      </c>
      <c r="O114" s="68">
        <v>1044</v>
      </c>
      <c r="P114" s="68">
        <v>1079</v>
      </c>
      <c r="Q114" s="68">
        <v>968</v>
      </c>
      <c r="R114" s="68">
        <v>969</v>
      </c>
      <c r="S114" s="68">
        <v>1005</v>
      </c>
      <c r="T114" s="68">
        <v>876</v>
      </c>
      <c r="U114" s="68">
        <v>779</v>
      </c>
      <c r="V114" s="68">
        <v>491</v>
      </c>
      <c r="W114" s="68">
        <v>416</v>
      </c>
      <c r="X114" s="68">
        <v>330</v>
      </c>
      <c r="Y114" s="68">
        <v>257</v>
      </c>
      <c r="Z114" s="68">
        <v>184</v>
      </c>
      <c r="AA114" s="68">
        <v>79</v>
      </c>
      <c r="AB114" s="68">
        <v>16</v>
      </c>
      <c r="AC114" s="68">
        <v>4</v>
      </c>
      <c r="AD114">
        <v>4437</v>
      </c>
      <c r="AE114">
        <v>1589</v>
      </c>
      <c r="AF114">
        <v>9322</v>
      </c>
      <c r="AG114">
        <v>1777</v>
      </c>
      <c r="AH114" t="s">
        <v>823</v>
      </c>
    </row>
    <row r="115" spans="1:37" ht="16.5">
      <c r="A115" t="s">
        <v>823</v>
      </c>
      <c r="B115" t="s">
        <v>517</v>
      </c>
      <c r="C115">
        <v>6589</v>
      </c>
      <c r="D115" s="68">
        <v>50</v>
      </c>
      <c r="E115">
        <v>209</v>
      </c>
      <c r="F115" s="68">
        <v>57</v>
      </c>
      <c r="G115" s="68">
        <v>55</v>
      </c>
      <c r="H115" s="68">
        <v>52</v>
      </c>
      <c r="I115" s="68">
        <v>45</v>
      </c>
      <c r="J115" s="68">
        <v>238</v>
      </c>
      <c r="K115" s="68">
        <v>335</v>
      </c>
      <c r="L115" s="68">
        <v>458</v>
      </c>
      <c r="M115" s="68">
        <v>484</v>
      </c>
      <c r="N115" s="68">
        <v>406</v>
      </c>
      <c r="O115" s="68">
        <v>502</v>
      </c>
      <c r="P115" s="68">
        <v>522</v>
      </c>
      <c r="Q115" s="68">
        <v>514</v>
      </c>
      <c r="R115" s="68">
        <v>540</v>
      </c>
      <c r="S115" s="68">
        <v>566</v>
      </c>
      <c r="T115" s="68">
        <v>467</v>
      </c>
      <c r="U115" s="68">
        <v>405</v>
      </c>
      <c r="V115" s="68">
        <v>263</v>
      </c>
      <c r="W115" s="68">
        <v>218</v>
      </c>
      <c r="X115" s="68">
        <v>167</v>
      </c>
      <c r="Y115" s="68">
        <v>123</v>
      </c>
      <c r="Z115" s="68">
        <v>82</v>
      </c>
      <c r="AA115" s="68">
        <v>32</v>
      </c>
      <c r="AB115" s="68">
        <v>7</v>
      </c>
      <c r="AC115" s="68">
        <v>1</v>
      </c>
      <c r="AD115">
        <v>2331</v>
      </c>
    </row>
    <row r="116" spans="1:37" ht="16.5">
      <c r="B116" t="s">
        <v>518</v>
      </c>
      <c r="C116">
        <v>6099</v>
      </c>
      <c r="D116" s="68">
        <v>51</v>
      </c>
      <c r="E116">
        <v>210</v>
      </c>
      <c r="F116" s="68">
        <v>53</v>
      </c>
      <c r="G116" s="68">
        <v>56</v>
      </c>
      <c r="H116" s="68">
        <v>56</v>
      </c>
      <c r="I116" s="68">
        <v>45</v>
      </c>
      <c r="J116" s="68">
        <v>194</v>
      </c>
      <c r="K116" s="68">
        <v>302</v>
      </c>
      <c r="L116" s="68">
        <v>376</v>
      </c>
      <c r="M116" s="68">
        <v>451</v>
      </c>
      <c r="N116" s="68">
        <v>427</v>
      </c>
      <c r="O116" s="68">
        <v>542</v>
      </c>
      <c r="P116" s="68">
        <v>557</v>
      </c>
      <c r="Q116" s="68">
        <v>454</v>
      </c>
      <c r="R116" s="68">
        <v>429</v>
      </c>
      <c r="S116" s="68">
        <v>439</v>
      </c>
      <c r="T116" s="68">
        <v>409</v>
      </c>
      <c r="U116" s="68">
        <v>374</v>
      </c>
      <c r="V116" s="68">
        <v>228</v>
      </c>
      <c r="W116" s="68">
        <v>198</v>
      </c>
      <c r="X116" s="68">
        <v>163</v>
      </c>
      <c r="Y116" s="68">
        <v>134</v>
      </c>
      <c r="Z116" s="68">
        <v>102</v>
      </c>
      <c r="AA116" s="68">
        <v>47</v>
      </c>
      <c r="AB116" s="68">
        <v>9</v>
      </c>
      <c r="AC116" s="68">
        <v>3</v>
      </c>
      <c r="AD116">
        <v>2106</v>
      </c>
      <c r="AI116" t="s">
        <v>823</v>
      </c>
      <c r="AJ116">
        <v>3236</v>
      </c>
      <c r="AK116">
        <v>5342</v>
      </c>
    </row>
    <row r="117" spans="1:37" ht="16.5">
      <c r="B117" t="s">
        <v>516</v>
      </c>
      <c r="C117">
        <v>37432</v>
      </c>
      <c r="D117" s="68">
        <v>324</v>
      </c>
      <c r="E117">
        <v>1344</v>
      </c>
      <c r="F117" s="68">
        <v>344</v>
      </c>
      <c r="G117" s="68">
        <v>356</v>
      </c>
      <c r="H117" s="68">
        <v>351</v>
      </c>
      <c r="I117" s="68">
        <v>293</v>
      </c>
      <c r="J117" s="68">
        <v>1447</v>
      </c>
      <c r="K117" s="68">
        <v>1719</v>
      </c>
      <c r="L117" s="68">
        <v>2544</v>
      </c>
      <c r="M117" s="68">
        <v>2968</v>
      </c>
      <c r="N117" s="68">
        <v>2605</v>
      </c>
      <c r="O117" s="68">
        <v>3037</v>
      </c>
      <c r="P117" s="68">
        <v>3112</v>
      </c>
      <c r="Q117" s="68">
        <v>2918</v>
      </c>
      <c r="R117" s="68">
        <v>3283</v>
      </c>
      <c r="S117" s="68">
        <v>3431</v>
      </c>
      <c r="T117" s="68">
        <v>2879</v>
      </c>
      <c r="U117" s="68">
        <v>2220</v>
      </c>
      <c r="V117" s="68">
        <v>1211</v>
      </c>
      <c r="W117" s="68">
        <v>883</v>
      </c>
      <c r="X117" s="68">
        <v>649</v>
      </c>
      <c r="Y117" s="68">
        <v>442</v>
      </c>
      <c r="Z117" s="68">
        <v>274</v>
      </c>
      <c r="AA117" s="68">
        <v>103</v>
      </c>
      <c r="AB117" s="68">
        <v>35</v>
      </c>
      <c r="AC117" s="68">
        <v>4</v>
      </c>
      <c r="AD117">
        <v>12131</v>
      </c>
      <c r="AE117">
        <v>4834</v>
      </c>
      <c r="AF117">
        <v>28997</v>
      </c>
      <c r="AG117">
        <v>3601</v>
      </c>
      <c r="AH117" t="s">
        <v>824</v>
      </c>
    </row>
    <row r="118" spans="1:37" ht="16.5">
      <c r="A118" t="s">
        <v>824</v>
      </c>
      <c r="B118" t="s">
        <v>517</v>
      </c>
      <c r="C118">
        <v>18713</v>
      </c>
      <c r="D118" s="68">
        <v>164</v>
      </c>
      <c r="E118">
        <v>717</v>
      </c>
      <c r="F118" s="68">
        <v>180</v>
      </c>
      <c r="G118" s="68">
        <v>191</v>
      </c>
      <c r="H118" s="68">
        <v>193</v>
      </c>
      <c r="I118" s="68">
        <v>153</v>
      </c>
      <c r="J118" s="68">
        <v>759</v>
      </c>
      <c r="K118" s="68">
        <v>843</v>
      </c>
      <c r="L118" s="68">
        <v>1307</v>
      </c>
      <c r="M118" s="68">
        <v>1524</v>
      </c>
      <c r="N118" s="68">
        <v>1315</v>
      </c>
      <c r="O118" s="68">
        <v>1499</v>
      </c>
      <c r="P118" s="68">
        <v>1527</v>
      </c>
      <c r="Q118" s="68">
        <v>1470</v>
      </c>
      <c r="R118" s="68">
        <v>1612</v>
      </c>
      <c r="S118" s="68">
        <v>1766</v>
      </c>
      <c r="T118" s="68">
        <v>1440</v>
      </c>
      <c r="U118" s="68">
        <v>1065</v>
      </c>
      <c r="V118" s="68">
        <v>600</v>
      </c>
      <c r="W118" s="68">
        <v>414</v>
      </c>
      <c r="X118" s="68">
        <v>284</v>
      </c>
      <c r="Y118" s="68">
        <v>212</v>
      </c>
      <c r="Z118" s="68">
        <v>134</v>
      </c>
      <c r="AA118" s="68">
        <v>44</v>
      </c>
      <c r="AB118" s="68">
        <v>16</v>
      </c>
      <c r="AC118" s="68">
        <v>1</v>
      </c>
      <c r="AD118">
        <v>5976</v>
      </c>
    </row>
    <row r="119" spans="1:37" ht="16.5">
      <c r="B119" t="s">
        <v>518</v>
      </c>
      <c r="C119">
        <v>18719</v>
      </c>
      <c r="D119" s="68">
        <v>160</v>
      </c>
      <c r="E119">
        <v>627</v>
      </c>
      <c r="F119" s="68">
        <v>164</v>
      </c>
      <c r="G119" s="68">
        <v>165</v>
      </c>
      <c r="H119" s="68">
        <v>158</v>
      </c>
      <c r="I119" s="68">
        <v>140</v>
      </c>
      <c r="J119" s="68">
        <v>688</v>
      </c>
      <c r="K119" s="68">
        <v>876</v>
      </c>
      <c r="L119" s="68">
        <v>1237</v>
      </c>
      <c r="M119" s="68">
        <v>1444</v>
      </c>
      <c r="N119" s="68">
        <v>1290</v>
      </c>
      <c r="O119" s="68">
        <v>1538</v>
      </c>
      <c r="P119" s="68">
        <v>1585</v>
      </c>
      <c r="Q119" s="68">
        <v>1448</v>
      </c>
      <c r="R119" s="68">
        <v>1671</v>
      </c>
      <c r="S119" s="68">
        <v>1665</v>
      </c>
      <c r="T119" s="68">
        <v>1439</v>
      </c>
      <c r="U119" s="68">
        <v>1155</v>
      </c>
      <c r="V119" s="68">
        <v>611</v>
      </c>
      <c r="W119" s="68">
        <v>469</v>
      </c>
      <c r="X119" s="68">
        <v>365</v>
      </c>
      <c r="Y119" s="68">
        <v>230</v>
      </c>
      <c r="Z119" s="68">
        <v>140</v>
      </c>
      <c r="AA119" s="68">
        <v>59</v>
      </c>
      <c r="AB119" s="68">
        <v>19</v>
      </c>
      <c r="AC119" s="68">
        <v>3</v>
      </c>
      <c r="AD119">
        <v>6155</v>
      </c>
      <c r="AI119" t="s">
        <v>824</v>
      </c>
      <c r="AJ119">
        <v>10213</v>
      </c>
      <c r="AK119">
        <v>16368</v>
      </c>
    </row>
    <row r="120" spans="1:37" ht="16.5">
      <c r="B120" t="s">
        <v>516</v>
      </c>
      <c r="C120">
        <v>4915</v>
      </c>
      <c r="D120" s="68">
        <v>23</v>
      </c>
      <c r="E120">
        <v>82</v>
      </c>
      <c r="F120" s="68">
        <v>23</v>
      </c>
      <c r="G120" s="68">
        <v>24</v>
      </c>
      <c r="H120" s="68">
        <v>20</v>
      </c>
      <c r="I120" s="68">
        <v>15</v>
      </c>
      <c r="J120" s="68">
        <v>106</v>
      </c>
      <c r="K120" s="68">
        <v>125</v>
      </c>
      <c r="L120" s="68">
        <v>150</v>
      </c>
      <c r="M120" s="68">
        <v>209</v>
      </c>
      <c r="N120" s="68">
        <v>207</v>
      </c>
      <c r="O120" s="68">
        <v>267</v>
      </c>
      <c r="P120" s="68">
        <v>297</v>
      </c>
      <c r="Q120" s="68">
        <v>332</v>
      </c>
      <c r="R120" s="68">
        <v>446</v>
      </c>
      <c r="S120" s="68">
        <v>497</v>
      </c>
      <c r="T120" s="68">
        <v>449</v>
      </c>
      <c r="U120" s="68">
        <v>383</v>
      </c>
      <c r="V120" s="68">
        <v>274</v>
      </c>
      <c r="W120" s="68">
        <v>327</v>
      </c>
      <c r="X120" s="68">
        <v>358</v>
      </c>
      <c r="Y120" s="68">
        <v>181</v>
      </c>
      <c r="Z120" s="68">
        <v>138</v>
      </c>
      <c r="AA120" s="68">
        <v>52</v>
      </c>
      <c r="AB120" s="68">
        <v>10</v>
      </c>
      <c r="AC120" s="68">
        <v>2</v>
      </c>
      <c r="AD120">
        <v>2671</v>
      </c>
      <c r="AE120">
        <v>336</v>
      </c>
      <c r="AF120">
        <v>3237</v>
      </c>
      <c r="AG120">
        <v>1342</v>
      </c>
      <c r="AH120" t="s">
        <v>825</v>
      </c>
    </row>
    <row r="121" spans="1:37" ht="16.5">
      <c r="A121" t="s">
        <v>825</v>
      </c>
      <c r="B121" t="s">
        <v>517</v>
      </c>
      <c r="C121">
        <v>2709</v>
      </c>
      <c r="D121" s="68">
        <v>9</v>
      </c>
      <c r="E121">
        <v>46</v>
      </c>
      <c r="F121" s="68">
        <v>14</v>
      </c>
      <c r="G121" s="68">
        <v>14</v>
      </c>
      <c r="H121" s="68">
        <v>10</v>
      </c>
      <c r="I121" s="68">
        <v>8</v>
      </c>
      <c r="J121" s="68">
        <v>56</v>
      </c>
      <c r="K121" s="68">
        <v>57</v>
      </c>
      <c r="L121" s="68">
        <v>78</v>
      </c>
      <c r="M121" s="68">
        <v>112</v>
      </c>
      <c r="N121" s="68">
        <v>112</v>
      </c>
      <c r="O121" s="68">
        <v>150</v>
      </c>
      <c r="P121" s="68">
        <v>172</v>
      </c>
      <c r="Q121" s="68">
        <v>212</v>
      </c>
      <c r="R121" s="68">
        <v>306</v>
      </c>
      <c r="S121" s="68">
        <v>346</v>
      </c>
      <c r="T121" s="68">
        <v>287</v>
      </c>
      <c r="U121" s="68">
        <v>217</v>
      </c>
      <c r="V121" s="68">
        <v>140</v>
      </c>
      <c r="W121" s="68">
        <v>145</v>
      </c>
      <c r="X121" s="68">
        <v>136</v>
      </c>
      <c r="Y121" s="68">
        <v>69</v>
      </c>
      <c r="Z121" s="68">
        <v>41</v>
      </c>
      <c r="AA121" s="68">
        <v>14</v>
      </c>
      <c r="AB121" s="68">
        <v>3</v>
      </c>
      <c r="AC121" s="68">
        <v>1</v>
      </c>
      <c r="AD121">
        <v>1399</v>
      </c>
    </row>
    <row r="122" spans="1:37" ht="16.5">
      <c r="B122" t="s">
        <v>518</v>
      </c>
      <c r="C122">
        <v>2206</v>
      </c>
      <c r="D122" s="68">
        <v>14</v>
      </c>
      <c r="E122">
        <v>36</v>
      </c>
      <c r="F122" s="68">
        <v>9</v>
      </c>
      <c r="G122" s="68">
        <v>10</v>
      </c>
      <c r="H122" s="68">
        <v>10</v>
      </c>
      <c r="I122" s="68">
        <v>7</v>
      </c>
      <c r="J122" s="68">
        <v>50</v>
      </c>
      <c r="K122" s="68">
        <v>68</v>
      </c>
      <c r="L122" s="68">
        <v>72</v>
      </c>
      <c r="M122" s="68">
        <v>97</v>
      </c>
      <c r="N122" s="68">
        <v>95</v>
      </c>
      <c r="O122" s="68">
        <v>117</v>
      </c>
      <c r="P122" s="68">
        <v>125</v>
      </c>
      <c r="Q122" s="68">
        <v>120</v>
      </c>
      <c r="R122" s="68">
        <v>140</v>
      </c>
      <c r="S122" s="68">
        <v>151</v>
      </c>
      <c r="T122" s="68">
        <v>162</v>
      </c>
      <c r="U122" s="68">
        <v>166</v>
      </c>
      <c r="V122" s="68">
        <v>134</v>
      </c>
      <c r="W122" s="68">
        <v>182</v>
      </c>
      <c r="X122" s="68">
        <v>222</v>
      </c>
      <c r="Y122" s="68">
        <v>112</v>
      </c>
      <c r="Z122" s="68">
        <v>97</v>
      </c>
      <c r="AA122" s="68">
        <v>38</v>
      </c>
      <c r="AB122" s="68">
        <v>7</v>
      </c>
      <c r="AC122" s="68">
        <v>1</v>
      </c>
      <c r="AD122">
        <v>1272</v>
      </c>
      <c r="AI122" t="s">
        <v>825</v>
      </c>
      <c r="AJ122">
        <v>766</v>
      </c>
      <c r="AK122">
        <v>2038</v>
      </c>
    </row>
    <row r="123" spans="1:37" ht="16.5">
      <c r="B123" t="s">
        <v>516</v>
      </c>
      <c r="C123">
        <v>9347</v>
      </c>
      <c r="D123" s="68">
        <v>67</v>
      </c>
      <c r="E123">
        <v>216</v>
      </c>
      <c r="F123" s="68">
        <v>66</v>
      </c>
      <c r="G123" s="68">
        <v>64</v>
      </c>
      <c r="H123" s="68">
        <v>56</v>
      </c>
      <c r="I123" s="68">
        <v>30</v>
      </c>
      <c r="J123" s="68">
        <v>220</v>
      </c>
      <c r="K123" s="68">
        <v>308</v>
      </c>
      <c r="L123" s="68">
        <v>438</v>
      </c>
      <c r="M123" s="68">
        <v>565</v>
      </c>
      <c r="N123" s="68">
        <v>457</v>
      </c>
      <c r="O123" s="68">
        <v>590</v>
      </c>
      <c r="P123" s="68">
        <v>625</v>
      </c>
      <c r="Q123" s="68">
        <v>629</v>
      </c>
      <c r="R123" s="68">
        <v>761</v>
      </c>
      <c r="S123" s="68">
        <v>814</v>
      </c>
      <c r="T123" s="68">
        <v>769</v>
      </c>
      <c r="U123" s="68">
        <v>726</v>
      </c>
      <c r="V123" s="68">
        <v>481</v>
      </c>
      <c r="W123" s="68">
        <v>476</v>
      </c>
      <c r="X123" s="68">
        <v>502</v>
      </c>
      <c r="Y123" s="68">
        <v>427</v>
      </c>
      <c r="Z123" s="68">
        <v>200</v>
      </c>
      <c r="AA123" s="68">
        <v>60</v>
      </c>
      <c r="AB123" s="68">
        <v>13</v>
      </c>
      <c r="AC123" s="68">
        <v>3</v>
      </c>
      <c r="AD123">
        <v>4471</v>
      </c>
      <c r="AE123">
        <v>811</v>
      </c>
      <c r="AF123">
        <v>6374</v>
      </c>
      <c r="AG123">
        <v>2162</v>
      </c>
      <c r="AH123" t="s">
        <v>826</v>
      </c>
    </row>
    <row r="124" spans="1:37" ht="16.5">
      <c r="A124" t="s">
        <v>826</v>
      </c>
      <c r="B124" t="s">
        <v>517</v>
      </c>
      <c r="C124">
        <v>5034</v>
      </c>
      <c r="D124" s="68">
        <v>39</v>
      </c>
      <c r="E124">
        <v>102</v>
      </c>
      <c r="F124" s="68">
        <v>36</v>
      </c>
      <c r="G124" s="68">
        <v>29</v>
      </c>
      <c r="H124" s="68">
        <v>24</v>
      </c>
      <c r="I124" s="68">
        <v>13</v>
      </c>
      <c r="J124" s="68">
        <v>118</v>
      </c>
      <c r="K124" s="68">
        <v>155</v>
      </c>
      <c r="L124" s="68">
        <v>220</v>
      </c>
      <c r="M124" s="68">
        <v>274</v>
      </c>
      <c r="N124" s="68">
        <v>228</v>
      </c>
      <c r="O124" s="68">
        <v>306</v>
      </c>
      <c r="P124" s="68">
        <v>353</v>
      </c>
      <c r="Q124" s="68">
        <v>404</v>
      </c>
      <c r="R124" s="68">
        <v>489</v>
      </c>
      <c r="S124" s="68">
        <v>505</v>
      </c>
      <c r="T124" s="68">
        <v>471</v>
      </c>
      <c r="U124" s="68">
        <v>389</v>
      </c>
      <c r="V124" s="68">
        <v>250</v>
      </c>
      <c r="W124" s="68">
        <v>225</v>
      </c>
      <c r="X124" s="68">
        <v>226</v>
      </c>
      <c r="Y124" s="68">
        <v>183</v>
      </c>
      <c r="Z124" s="68">
        <v>73</v>
      </c>
      <c r="AA124" s="68">
        <v>20</v>
      </c>
      <c r="AB124" s="68">
        <v>2</v>
      </c>
      <c r="AC124" s="68">
        <v>2</v>
      </c>
      <c r="AD124">
        <v>2346</v>
      </c>
    </row>
    <row r="125" spans="1:37" ht="16.5">
      <c r="B125" t="s">
        <v>518</v>
      </c>
      <c r="C125">
        <v>4313</v>
      </c>
      <c r="D125" s="68">
        <v>28</v>
      </c>
      <c r="E125">
        <v>114</v>
      </c>
      <c r="F125" s="68">
        <v>30</v>
      </c>
      <c r="G125" s="68">
        <v>35</v>
      </c>
      <c r="H125" s="68">
        <v>32</v>
      </c>
      <c r="I125" s="68">
        <v>17</v>
      </c>
      <c r="J125" s="68">
        <v>102</v>
      </c>
      <c r="K125" s="68">
        <v>153</v>
      </c>
      <c r="L125" s="68">
        <v>218</v>
      </c>
      <c r="M125" s="68">
        <v>291</v>
      </c>
      <c r="N125" s="68">
        <v>229</v>
      </c>
      <c r="O125" s="68">
        <v>284</v>
      </c>
      <c r="P125" s="68">
        <v>272</v>
      </c>
      <c r="Q125" s="68">
        <v>225</v>
      </c>
      <c r="R125" s="68">
        <v>272</v>
      </c>
      <c r="S125" s="68">
        <v>309</v>
      </c>
      <c r="T125" s="68">
        <v>298</v>
      </c>
      <c r="U125" s="68">
        <v>337</v>
      </c>
      <c r="V125" s="68">
        <v>231</v>
      </c>
      <c r="W125" s="68">
        <v>251</v>
      </c>
      <c r="X125" s="68">
        <v>276</v>
      </c>
      <c r="Y125" s="68">
        <v>244</v>
      </c>
      <c r="Z125" s="68">
        <v>127</v>
      </c>
      <c r="AA125" s="68">
        <v>40</v>
      </c>
      <c r="AB125" s="68">
        <v>11</v>
      </c>
      <c r="AC125" s="68">
        <v>1</v>
      </c>
      <c r="AD125">
        <v>2125</v>
      </c>
      <c r="AI125" t="s">
        <v>826</v>
      </c>
      <c r="AJ125">
        <v>1791</v>
      </c>
      <c r="AK125">
        <v>3916</v>
      </c>
    </row>
    <row r="126" spans="1:37" ht="16.5">
      <c r="B126" t="s">
        <v>516</v>
      </c>
      <c r="C126">
        <v>12988</v>
      </c>
      <c r="D126" s="68">
        <v>81</v>
      </c>
      <c r="E126">
        <v>310</v>
      </c>
      <c r="F126" s="68">
        <v>78</v>
      </c>
      <c r="G126" s="68">
        <v>78</v>
      </c>
      <c r="H126" s="68">
        <v>85</v>
      </c>
      <c r="I126" s="68">
        <v>69</v>
      </c>
      <c r="J126" s="68">
        <v>287</v>
      </c>
      <c r="K126" s="68">
        <v>446</v>
      </c>
      <c r="L126" s="68">
        <v>610</v>
      </c>
      <c r="M126" s="68">
        <v>706</v>
      </c>
      <c r="N126" s="68">
        <v>698</v>
      </c>
      <c r="O126" s="68">
        <v>843</v>
      </c>
      <c r="P126" s="68">
        <v>999</v>
      </c>
      <c r="Q126" s="68">
        <v>1215</v>
      </c>
      <c r="R126" s="68">
        <v>1220</v>
      </c>
      <c r="S126" s="68">
        <v>1187</v>
      </c>
      <c r="T126" s="68">
        <v>970</v>
      </c>
      <c r="U126" s="68">
        <v>842</v>
      </c>
      <c r="V126" s="68">
        <v>542</v>
      </c>
      <c r="W126" s="68">
        <v>613</v>
      </c>
      <c r="X126" s="68">
        <v>591</v>
      </c>
      <c r="Y126" s="68">
        <v>451</v>
      </c>
      <c r="Z126" s="68">
        <v>259</v>
      </c>
      <c r="AA126" s="68">
        <v>96</v>
      </c>
      <c r="AB126" s="68">
        <v>20</v>
      </c>
      <c r="AC126" s="68">
        <v>2</v>
      </c>
      <c r="AD126">
        <v>5573</v>
      </c>
      <c r="AE126">
        <v>1124</v>
      </c>
      <c r="AF126">
        <v>9290</v>
      </c>
      <c r="AG126">
        <v>2574</v>
      </c>
      <c r="AH126" t="s">
        <v>827</v>
      </c>
    </row>
    <row r="127" spans="1:37" ht="16.5">
      <c r="A127" t="s">
        <v>827</v>
      </c>
      <c r="B127" t="s">
        <v>517</v>
      </c>
      <c r="C127">
        <v>6639</v>
      </c>
      <c r="D127" s="68">
        <v>44</v>
      </c>
      <c r="E127">
        <v>172</v>
      </c>
      <c r="F127" s="68">
        <v>44</v>
      </c>
      <c r="G127" s="68">
        <v>40</v>
      </c>
      <c r="H127" s="68">
        <v>47</v>
      </c>
      <c r="I127" s="68">
        <v>41</v>
      </c>
      <c r="J127" s="68">
        <v>151</v>
      </c>
      <c r="K127" s="68">
        <v>219</v>
      </c>
      <c r="L127" s="68">
        <v>326</v>
      </c>
      <c r="M127" s="68">
        <v>354</v>
      </c>
      <c r="N127" s="68">
        <v>362</v>
      </c>
      <c r="O127" s="68">
        <v>398</v>
      </c>
      <c r="P127" s="68">
        <v>503</v>
      </c>
      <c r="Q127" s="68">
        <v>613</v>
      </c>
      <c r="R127" s="68">
        <v>689</v>
      </c>
      <c r="S127" s="68">
        <v>666</v>
      </c>
      <c r="T127" s="68">
        <v>534</v>
      </c>
      <c r="U127" s="68">
        <v>433</v>
      </c>
      <c r="V127" s="68">
        <v>240</v>
      </c>
      <c r="W127" s="68">
        <v>289</v>
      </c>
      <c r="X127" s="68">
        <v>285</v>
      </c>
      <c r="Y127" s="68">
        <v>211</v>
      </c>
      <c r="Z127" s="68">
        <v>108</v>
      </c>
      <c r="AA127" s="68">
        <v>34</v>
      </c>
      <c r="AB127" s="68">
        <v>8</v>
      </c>
      <c r="AC127" s="68">
        <v>0</v>
      </c>
      <c r="AD127">
        <v>2808</v>
      </c>
    </row>
    <row r="128" spans="1:37" ht="16.5">
      <c r="B128" t="s">
        <v>518</v>
      </c>
      <c r="C128">
        <v>6349</v>
      </c>
      <c r="D128" s="68">
        <v>37</v>
      </c>
      <c r="E128">
        <v>138</v>
      </c>
      <c r="F128" s="68">
        <v>34</v>
      </c>
      <c r="G128" s="68">
        <v>38</v>
      </c>
      <c r="H128" s="68">
        <v>38</v>
      </c>
      <c r="I128" s="68">
        <v>28</v>
      </c>
      <c r="J128" s="68">
        <v>136</v>
      </c>
      <c r="K128" s="68">
        <v>227</v>
      </c>
      <c r="L128" s="68">
        <v>284</v>
      </c>
      <c r="M128" s="68">
        <v>352</v>
      </c>
      <c r="N128" s="68">
        <v>336</v>
      </c>
      <c r="O128" s="68">
        <v>445</v>
      </c>
      <c r="P128" s="68">
        <v>496</v>
      </c>
      <c r="Q128" s="68">
        <v>602</v>
      </c>
      <c r="R128" s="68">
        <v>531</v>
      </c>
      <c r="S128" s="68">
        <v>521</v>
      </c>
      <c r="T128" s="68">
        <v>436</v>
      </c>
      <c r="U128" s="68">
        <v>409</v>
      </c>
      <c r="V128" s="68">
        <v>302</v>
      </c>
      <c r="W128" s="68">
        <v>324</v>
      </c>
      <c r="X128" s="68">
        <v>306</v>
      </c>
      <c r="Y128" s="68">
        <v>240</v>
      </c>
      <c r="Z128" s="68">
        <v>151</v>
      </c>
      <c r="AA128" s="68">
        <v>62</v>
      </c>
      <c r="AB128" s="68">
        <v>12</v>
      </c>
      <c r="AC128" s="68">
        <v>2</v>
      </c>
      <c r="AD128">
        <v>2765</v>
      </c>
      <c r="AI128" t="s">
        <v>827</v>
      </c>
      <c r="AJ128">
        <v>3046</v>
      </c>
      <c r="AK128">
        <v>5811</v>
      </c>
    </row>
    <row r="129" spans="1:37" ht="16.5">
      <c r="B129" t="s">
        <v>516</v>
      </c>
      <c r="C129">
        <v>22329</v>
      </c>
      <c r="D129" s="68">
        <v>178</v>
      </c>
      <c r="E129">
        <v>701</v>
      </c>
      <c r="F129" s="68">
        <v>192</v>
      </c>
      <c r="G129" s="68">
        <v>187</v>
      </c>
      <c r="H129" s="68">
        <v>177</v>
      </c>
      <c r="I129" s="68">
        <v>145</v>
      </c>
      <c r="J129" s="68">
        <v>795</v>
      </c>
      <c r="K129" s="68">
        <v>1003</v>
      </c>
      <c r="L129" s="68">
        <v>1469</v>
      </c>
      <c r="M129" s="68">
        <v>1616</v>
      </c>
      <c r="N129" s="68">
        <v>1365</v>
      </c>
      <c r="O129" s="68">
        <v>1806</v>
      </c>
      <c r="P129" s="68">
        <v>1952</v>
      </c>
      <c r="Q129" s="68">
        <v>1811</v>
      </c>
      <c r="R129" s="68">
        <v>1936</v>
      </c>
      <c r="S129" s="68">
        <v>1827</v>
      </c>
      <c r="T129" s="68">
        <v>1599</v>
      </c>
      <c r="U129" s="68">
        <v>1312</v>
      </c>
      <c r="V129" s="68">
        <v>802</v>
      </c>
      <c r="W129" s="68">
        <v>736</v>
      </c>
      <c r="X129" s="68">
        <v>602</v>
      </c>
      <c r="Y129" s="68">
        <v>422</v>
      </c>
      <c r="Z129" s="68">
        <v>263</v>
      </c>
      <c r="AA129" s="68">
        <v>97</v>
      </c>
      <c r="AB129" s="68">
        <v>28</v>
      </c>
      <c r="AC129" s="68">
        <v>9</v>
      </c>
      <c r="AD129">
        <v>7697</v>
      </c>
      <c r="AE129">
        <v>2677</v>
      </c>
      <c r="AF129">
        <v>16693</v>
      </c>
      <c r="AG129">
        <v>2959</v>
      </c>
      <c r="AH129" t="s">
        <v>828</v>
      </c>
    </row>
    <row r="130" spans="1:37" ht="16.5">
      <c r="A130" t="s">
        <v>828</v>
      </c>
      <c r="B130" t="s">
        <v>517</v>
      </c>
      <c r="C130">
        <v>11061</v>
      </c>
      <c r="D130" s="68">
        <v>103</v>
      </c>
      <c r="E130">
        <v>364</v>
      </c>
      <c r="F130" s="68">
        <v>104</v>
      </c>
      <c r="G130" s="68">
        <v>101</v>
      </c>
      <c r="H130" s="68">
        <v>88</v>
      </c>
      <c r="I130" s="68">
        <v>71</v>
      </c>
      <c r="J130" s="68">
        <v>408</v>
      </c>
      <c r="K130" s="68">
        <v>514</v>
      </c>
      <c r="L130" s="68">
        <v>765</v>
      </c>
      <c r="M130" s="68">
        <v>779</v>
      </c>
      <c r="N130" s="68">
        <v>674</v>
      </c>
      <c r="O130" s="68">
        <v>815</v>
      </c>
      <c r="P130" s="68">
        <v>941</v>
      </c>
      <c r="Q130" s="68">
        <v>935</v>
      </c>
      <c r="R130" s="68">
        <v>1000</v>
      </c>
      <c r="S130" s="68">
        <v>945</v>
      </c>
      <c r="T130" s="68">
        <v>787</v>
      </c>
      <c r="U130" s="68">
        <v>647</v>
      </c>
      <c r="V130" s="68">
        <v>389</v>
      </c>
      <c r="W130" s="68">
        <v>369</v>
      </c>
      <c r="X130" s="68">
        <v>279</v>
      </c>
      <c r="Y130" s="68">
        <v>192</v>
      </c>
      <c r="Z130" s="68">
        <v>113</v>
      </c>
      <c r="AA130" s="68">
        <v>31</v>
      </c>
      <c r="AB130" s="68">
        <v>9</v>
      </c>
      <c r="AC130" s="68">
        <v>2</v>
      </c>
      <c r="AD130">
        <v>3763</v>
      </c>
    </row>
    <row r="131" spans="1:37" ht="16.5">
      <c r="B131" t="s">
        <v>518</v>
      </c>
      <c r="C131">
        <v>11268</v>
      </c>
      <c r="D131" s="68">
        <v>75</v>
      </c>
      <c r="E131">
        <v>337</v>
      </c>
      <c r="F131" s="68">
        <v>88</v>
      </c>
      <c r="G131" s="68">
        <v>86</v>
      </c>
      <c r="H131" s="68">
        <v>89</v>
      </c>
      <c r="I131" s="68">
        <v>74</v>
      </c>
      <c r="J131" s="68">
        <v>387</v>
      </c>
      <c r="K131" s="68">
        <v>489</v>
      </c>
      <c r="L131" s="68">
        <v>704</v>
      </c>
      <c r="M131" s="68">
        <v>837</v>
      </c>
      <c r="N131" s="68">
        <v>691</v>
      </c>
      <c r="O131" s="68">
        <v>991</v>
      </c>
      <c r="P131" s="68">
        <v>1011</v>
      </c>
      <c r="Q131" s="68">
        <v>876</v>
      </c>
      <c r="R131" s="68">
        <v>936</v>
      </c>
      <c r="S131" s="68">
        <v>882</v>
      </c>
      <c r="T131" s="68">
        <v>812</v>
      </c>
      <c r="U131" s="68">
        <v>665</v>
      </c>
      <c r="V131" s="68">
        <v>413</v>
      </c>
      <c r="W131" s="68">
        <v>367</v>
      </c>
      <c r="X131" s="68">
        <v>323</v>
      </c>
      <c r="Y131" s="68">
        <v>230</v>
      </c>
      <c r="Z131" s="68">
        <v>150</v>
      </c>
      <c r="AA131" s="68">
        <v>66</v>
      </c>
      <c r="AB131" s="68">
        <v>19</v>
      </c>
      <c r="AC131" s="68">
        <v>7</v>
      </c>
      <c r="AD131">
        <v>3934</v>
      </c>
      <c r="AI131" t="s">
        <v>828</v>
      </c>
      <c r="AJ131">
        <v>6046</v>
      </c>
      <c r="AK131">
        <v>9980</v>
      </c>
    </row>
    <row r="132" spans="1:37" ht="16.5">
      <c r="B132" t="s">
        <v>516</v>
      </c>
      <c r="C132">
        <v>22660</v>
      </c>
      <c r="D132" s="68">
        <v>204</v>
      </c>
      <c r="E132">
        <v>770</v>
      </c>
      <c r="F132" s="68">
        <v>205</v>
      </c>
      <c r="G132" s="68">
        <v>206</v>
      </c>
      <c r="H132" s="68">
        <v>198</v>
      </c>
      <c r="I132" s="68">
        <v>161</v>
      </c>
      <c r="J132" s="68">
        <v>746</v>
      </c>
      <c r="K132" s="68">
        <v>961</v>
      </c>
      <c r="L132" s="68">
        <v>1241</v>
      </c>
      <c r="M132" s="68">
        <v>1430</v>
      </c>
      <c r="N132" s="68">
        <v>1406</v>
      </c>
      <c r="O132" s="68">
        <v>1675</v>
      </c>
      <c r="P132" s="68">
        <v>1786</v>
      </c>
      <c r="Q132" s="68">
        <v>1714</v>
      </c>
      <c r="R132" s="68">
        <v>1879</v>
      </c>
      <c r="S132" s="68">
        <v>2026</v>
      </c>
      <c r="T132" s="68">
        <v>1862</v>
      </c>
      <c r="U132" s="68">
        <v>1557</v>
      </c>
      <c r="V132" s="68">
        <v>953</v>
      </c>
      <c r="W132" s="68">
        <v>837</v>
      </c>
      <c r="X132" s="68">
        <v>714</v>
      </c>
      <c r="Y132" s="68">
        <v>471</v>
      </c>
      <c r="Z132" s="68">
        <v>297</v>
      </c>
      <c r="AA132" s="68">
        <v>107</v>
      </c>
      <c r="AB132" s="68">
        <v>21</v>
      </c>
      <c r="AC132" s="68">
        <v>3</v>
      </c>
      <c r="AD132">
        <v>8848</v>
      </c>
      <c r="AE132">
        <v>2681</v>
      </c>
      <c r="AF132">
        <v>16576</v>
      </c>
      <c r="AG132">
        <v>3403</v>
      </c>
      <c r="AH132" t="s">
        <v>829</v>
      </c>
    </row>
    <row r="133" spans="1:37" ht="16.5">
      <c r="A133" t="s">
        <v>829</v>
      </c>
      <c r="B133" t="s">
        <v>517</v>
      </c>
      <c r="C133">
        <v>11414</v>
      </c>
      <c r="D133" s="68">
        <v>107</v>
      </c>
      <c r="E133">
        <v>415</v>
      </c>
      <c r="F133" s="68">
        <v>113</v>
      </c>
      <c r="G133" s="68">
        <v>110</v>
      </c>
      <c r="H133" s="68">
        <v>103</v>
      </c>
      <c r="I133" s="68">
        <v>89</v>
      </c>
      <c r="J133" s="68">
        <v>399</v>
      </c>
      <c r="K133" s="68">
        <v>485</v>
      </c>
      <c r="L133" s="68">
        <v>659</v>
      </c>
      <c r="M133" s="68">
        <v>710</v>
      </c>
      <c r="N133" s="68">
        <v>702</v>
      </c>
      <c r="O133" s="68">
        <v>779</v>
      </c>
      <c r="P133" s="68">
        <v>845</v>
      </c>
      <c r="Q133" s="68">
        <v>868</v>
      </c>
      <c r="R133" s="68">
        <v>1009</v>
      </c>
      <c r="S133" s="68">
        <v>1065</v>
      </c>
      <c r="T133" s="68">
        <v>949</v>
      </c>
      <c r="U133" s="68">
        <v>754</v>
      </c>
      <c r="V133" s="68">
        <v>486</v>
      </c>
      <c r="W133" s="68">
        <v>399</v>
      </c>
      <c r="X133" s="68">
        <v>366</v>
      </c>
      <c r="Y133" s="68">
        <v>209</v>
      </c>
      <c r="Z133" s="68">
        <v>150</v>
      </c>
      <c r="AA133" s="68">
        <v>47</v>
      </c>
      <c r="AB133" s="68">
        <v>10</v>
      </c>
      <c r="AC133" s="68">
        <v>1</v>
      </c>
      <c r="AD133">
        <v>4436</v>
      </c>
    </row>
    <row r="134" spans="1:37" ht="16.5">
      <c r="B134" t="s">
        <v>518</v>
      </c>
      <c r="C134">
        <v>11246</v>
      </c>
      <c r="D134" s="68">
        <v>97</v>
      </c>
      <c r="E134">
        <v>355</v>
      </c>
      <c r="F134" s="68">
        <v>92</v>
      </c>
      <c r="G134" s="68">
        <v>96</v>
      </c>
      <c r="H134" s="68">
        <v>95</v>
      </c>
      <c r="I134" s="68">
        <v>72</v>
      </c>
      <c r="J134" s="68">
        <v>347</v>
      </c>
      <c r="K134" s="68">
        <v>476</v>
      </c>
      <c r="L134" s="68">
        <v>582</v>
      </c>
      <c r="M134" s="68">
        <v>720</v>
      </c>
      <c r="N134" s="68">
        <v>704</v>
      </c>
      <c r="O134" s="68">
        <v>896</v>
      </c>
      <c r="P134" s="68">
        <v>941</v>
      </c>
      <c r="Q134" s="68">
        <v>846</v>
      </c>
      <c r="R134" s="68">
        <v>870</v>
      </c>
      <c r="S134" s="68">
        <v>961</v>
      </c>
      <c r="T134" s="68">
        <v>913</v>
      </c>
      <c r="U134" s="68">
        <v>803</v>
      </c>
      <c r="V134" s="68">
        <v>467</v>
      </c>
      <c r="W134" s="68">
        <v>438</v>
      </c>
      <c r="X134" s="68">
        <v>348</v>
      </c>
      <c r="Y134" s="68">
        <v>262</v>
      </c>
      <c r="Z134" s="68">
        <v>147</v>
      </c>
      <c r="AA134" s="68">
        <v>60</v>
      </c>
      <c r="AB134" s="68">
        <v>11</v>
      </c>
      <c r="AC134" s="68">
        <v>2</v>
      </c>
      <c r="AD134">
        <v>4412</v>
      </c>
      <c r="AI134" t="s">
        <v>829</v>
      </c>
      <c r="AJ134">
        <v>5559</v>
      </c>
      <c r="AK134">
        <v>9971</v>
      </c>
    </row>
    <row r="135" spans="1:37">
      <c r="B135" t="s">
        <v>516</v>
      </c>
      <c r="C135">
        <v>6176</v>
      </c>
      <c r="D135">
        <v>81</v>
      </c>
      <c r="E135">
        <v>281</v>
      </c>
      <c r="F135">
        <v>80</v>
      </c>
      <c r="G135">
        <v>71</v>
      </c>
      <c r="H135">
        <v>69</v>
      </c>
      <c r="I135">
        <v>61</v>
      </c>
      <c r="J135">
        <v>280</v>
      </c>
      <c r="K135">
        <v>311</v>
      </c>
      <c r="L135">
        <v>384</v>
      </c>
      <c r="M135">
        <v>471</v>
      </c>
      <c r="N135">
        <v>442</v>
      </c>
      <c r="O135">
        <v>529</v>
      </c>
      <c r="P135">
        <v>482</v>
      </c>
      <c r="Q135">
        <v>440</v>
      </c>
      <c r="R135">
        <v>427</v>
      </c>
      <c r="S135">
        <v>491</v>
      </c>
      <c r="T135">
        <v>484</v>
      </c>
      <c r="U135">
        <v>422</v>
      </c>
      <c r="V135">
        <v>219</v>
      </c>
      <c r="W135">
        <v>160</v>
      </c>
      <c r="X135">
        <v>124</v>
      </c>
      <c r="Y135">
        <v>78</v>
      </c>
      <c r="Z135">
        <v>55</v>
      </c>
      <c r="AA135">
        <v>10</v>
      </c>
      <c r="AB135">
        <v>5</v>
      </c>
      <c r="AC135">
        <v>0</v>
      </c>
      <c r="AD135">
        <v>2048</v>
      </c>
      <c r="AE135">
        <v>953</v>
      </c>
      <c r="AF135">
        <v>4572</v>
      </c>
      <c r="AG135">
        <v>651</v>
      </c>
      <c r="AH135" t="s">
        <v>830</v>
      </c>
    </row>
    <row r="136" spans="1:37">
      <c r="A136" t="s">
        <v>830</v>
      </c>
      <c r="B136" t="s">
        <v>517</v>
      </c>
      <c r="C136">
        <v>3067</v>
      </c>
      <c r="D136">
        <v>44</v>
      </c>
      <c r="E136">
        <v>139</v>
      </c>
      <c r="F136">
        <v>41</v>
      </c>
      <c r="G136">
        <v>33</v>
      </c>
      <c r="H136">
        <v>35</v>
      </c>
      <c r="I136">
        <v>30</v>
      </c>
      <c r="J136">
        <v>144</v>
      </c>
      <c r="K136">
        <v>168</v>
      </c>
      <c r="L136">
        <v>208</v>
      </c>
      <c r="M136">
        <v>235</v>
      </c>
      <c r="N136">
        <v>223</v>
      </c>
      <c r="O136">
        <v>267</v>
      </c>
      <c r="P136">
        <v>217</v>
      </c>
      <c r="Q136">
        <v>204</v>
      </c>
      <c r="R136">
        <v>216</v>
      </c>
      <c r="S136">
        <v>251</v>
      </c>
      <c r="T136">
        <v>237</v>
      </c>
      <c r="U136">
        <v>201</v>
      </c>
      <c r="V136">
        <v>98</v>
      </c>
      <c r="W136">
        <v>80</v>
      </c>
      <c r="X136">
        <v>62</v>
      </c>
      <c r="Y136">
        <v>36</v>
      </c>
      <c r="Z136">
        <v>27</v>
      </c>
      <c r="AA136">
        <v>7</v>
      </c>
      <c r="AB136">
        <v>3</v>
      </c>
      <c r="AC136">
        <v>0</v>
      </c>
      <c r="AD136">
        <v>1002</v>
      </c>
    </row>
    <row r="137" spans="1:37">
      <c r="A137" s="154"/>
      <c r="B137" s="154" t="s">
        <v>518</v>
      </c>
      <c r="C137" s="154">
        <v>3109</v>
      </c>
      <c r="D137" s="154">
        <v>37</v>
      </c>
      <c r="E137" s="154">
        <v>142</v>
      </c>
      <c r="F137" s="154">
        <v>39</v>
      </c>
      <c r="G137" s="154">
        <v>38</v>
      </c>
      <c r="H137" s="154">
        <v>34</v>
      </c>
      <c r="I137" s="154">
        <v>31</v>
      </c>
      <c r="J137" s="154">
        <v>136</v>
      </c>
      <c r="K137" s="154">
        <v>143</v>
      </c>
      <c r="L137" s="154">
        <v>176</v>
      </c>
      <c r="M137" s="154">
        <v>236</v>
      </c>
      <c r="N137" s="154">
        <v>219</v>
      </c>
      <c r="O137" s="154">
        <v>262</v>
      </c>
      <c r="P137" s="154">
        <v>265</v>
      </c>
      <c r="Q137" s="154">
        <v>236</v>
      </c>
      <c r="R137" s="154">
        <v>211</v>
      </c>
      <c r="S137" s="154">
        <v>240</v>
      </c>
      <c r="T137" s="154">
        <v>247</v>
      </c>
      <c r="U137" s="154">
        <v>221</v>
      </c>
      <c r="V137" s="154">
        <v>121</v>
      </c>
      <c r="W137" s="154">
        <v>80</v>
      </c>
      <c r="X137" s="154">
        <v>62</v>
      </c>
      <c r="Y137" s="154">
        <v>42</v>
      </c>
      <c r="Z137" s="154">
        <v>28</v>
      </c>
      <c r="AA137" s="154">
        <v>3</v>
      </c>
      <c r="AB137" s="154">
        <v>2</v>
      </c>
      <c r="AC137" s="154">
        <v>0</v>
      </c>
      <c r="AD137" s="154">
        <v>1046</v>
      </c>
      <c r="AE137" s="154"/>
      <c r="AF137" s="154"/>
      <c r="AG137" s="154"/>
      <c r="AH137" s="154"/>
      <c r="AI137" s="154" t="s">
        <v>830</v>
      </c>
      <c r="AJ137" s="154">
        <v>1605</v>
      </c>
      <c r="AK137" s="154">
        <v>2651</v>
      </c>
    </row>
    <row r="138" spans="1:37" ht="16.5">
      <c r="B138" t="s">
        <v>516</v>
      </c>
      <c r="C138">
        <v>2703563</v>
      </c>
      <c r="D138" s="68">
        <v>28101</v>
      </c>
      <c r="E138">
        <v>118347</v>
      </c>
      <c r="F138" s="68">
        <v>29969</v>
      </c>
      <c r="G138" s="68">
        <v>31423</v>
      </c>
      <c r="H138" s="68">
        <v>31278</v>
      </c>
      <c r="I138" s="68">
        <v>25677</v>
      </c>
      <c r="J138" s="68">
        <v>109811</v>
      </c>
      <c r="K138" s="68">
        <v>123852</v>
      </c>
      <c r="L138" s="68">
        <v>148425</v>
      </c>
      <c r="M138" s="68">
        <v>151114</v>
      </c>
      <c r="N138" s="68">
        <v>158339</v>
      </c>
      <c r="O138" s="68">
        <v>219952</v>
      </c>
      <c r="P138" s="68">
        <v>235012</v>
      </c>
      <c r="Q138" s="68">
        <v>206480</v>
      </c>
      <c r="R138" s="68">
        <v>207987</v>
      </c>
      <c r="S138" s="68">
        <v>209443</v>
      </c>
      <c r="T138" s="68">
        <v>205848</v>
      </c>
      <c r="U138" s="68">
        <v>190997</v>
      </c>
      <c r="V138" s="68">
        <v>128617</v>
      </c>
      <c r="W138" s="68">
        <v>89061</v>
      </c>
      <c r="X138" s="68">
        <v>68985</v>
      </c>
      <c r="Y138" s="68">
        <v>50057</v>
      </c>
      <c r="Z138" s="68">
        <v>34353</v>
      </c>
      <c r="AA138" s="68">
        <v>14650</v>
      </c>
      <c r="AB138" s="68">
        <v>3386</v>
      </c>
      <c r="AC138" s="68">
        <v>746</v>
      </c>
      <c r="AD138">
        <v>996143</v>
      </c>
      <c r="AE138">
        <v>380111</v>
      </c>
      <c r="AF138">
        <v>1933597</v>
      </c>
      <c r="AG138">
        <v>389855</v>
      </c>
      <c r="AH138" t="s">
        <v>520</v>
      </c>
    </row>
    <row r="139" spans="1:37" ht="16.5">
      <c r="A139" t="s">
        <v>520</v>
      </c>
      <c r="B139" t="s">
        <v>517</v>
      </c>
      <c r="C139">
        <v>1295549</v>
      </c>
      <c r="D139" s="68">
        <v>14456</v>
      </c>
      <c r="E139">
        <v>60874</v>
      </c>
      <c r="F139" s="68">
        <v>15380</v>
      </c>
      <c r="G139" s="68">
        <v>16156</v>
      </c>
      <c r="H139" s="68">
        <v>16075</v>
      </c>
      <c r="I139" s="68">
        <v>13263</v>
      </c>
      <c r="J139" s="68">
        <v>57160</v>
      </c>
      <c r="K139" s="68">
        <v>64818</v>
      </c>
      <c r="L139" s="68">
        <v>77077</v>
      </c>
      <c r="M139" s="68">
        <v>78233</v>
      </c>
      <c r="N139" s="68">
        <v>78303</v>
      </c>
      <c r="O139" s="68">
        <v>103395</v>
      </c>
      <c r="P139" s="68">
        <v>109744</v>
      </c>
      <c r="Q139" s="68">
        <v>95586</v>
      </c>
      <c r="R139" s="68">
        <v>96153</v>
      </c>
      <c r="S139" s="68">
        <v>97716</v>
      </c>
      <c r="T139" s="68">
        <v>95529</v>
      </c>
      <c r="U139" s="68">
        <v>89093</v>
      </c>
      <c r="V139" s="68">
        <v>59362</v>
      </c>
      <c r="W139" s="68">
        <v>39706</v>
      </c>
      <c r="X139" s="68">
        <v>29089</v>
      </c>
      <c r="Y139" s="68">
        <v>22718</v>
      </c>
      <c r="Z139" s="68">
        <v>17129</v>
      </c>
      <c r="AA139" s="68">
        <v>7326</v>
      </c>
      <c r="AB139" s="68">
        <v>1691</v>
      </c>
      <c r="AC139" s="68">
        <v>391</v>
      </c>
      <c r="AD139">
        <v>459750</v>
      </c>
    </row>
    <row r="140" spans="1:37" ht="16.5">
      <c r="B140" t="s">
        <v>518</v>
      </c>
      <c r="C140">
        <v>1408014</v>
      </c>
      <c r="D140" s="68">
        <v>13645</v>
      </c>
      <c r="E140">
        <v>57473</v>
      </c>
      <c r="F140" s="68">
        <v>14589</v>
      </c>
      <c r="G140" s="68">
        <v>15267</v>
      </c>
      <c r="H140" s="68">
        <v>15203</v>
      </c>
      <c r="I140" s="68">
        <v>12414</v>
      </c>
      <c r="J140" s="68">
        <v>52651</v>
      </c>
      <c r="K140" s="68">
        <v>59034</v>
      </c>
      <c r="L140" s="68">
        <v>71348</v>
      </c>
      <c r="M140" s="68">
        <v>72881</v>
      </c>
      <c r="N140" s="68">
        <v>80036</v>
      </c>
      <c r="O140" s="68">
        <v>116557</v>
      </c>
      <c r="P140" s="68">
        <v>125268</v>
      </c>
      <c r="Q140" s="68">
        <v>110894</v>
      </c>
      <c r="R140" s="68">
        <v>111834</v>
      </c>
      <c r="S140" s="68">
        <v>111727</v>
      </c>
      <c r="T140" s="68">
        <v>110319</v>
      </c>
      <c r="U140" s="68">
        <v>101904</v>
      </c>
      <c r="V140" s="68">
        <v>69255</v>
      </c>
      <c r="W140" s="68">
        <v>49355</v>
      </c>
      <c r="X140" s="68">
        <v>39896</v>
      </c>
      <c r="Y140" s="68">
        <v>27339</v>
      </c>
      <c r="Z140" s="68">
        <v>17224</v>
      </c>
      <c r="AA140" s="68">
        <v>7324</v>
      </c>
      <c r="AB140" s="68">
        <v>1695</v>
      </c>
      <c r="AC140" s="68">
        <v>355</v>
      </c>
      <c r="AD140">
        <v>536393</v>
      </c>
      <c r="AI140" t="s">
        <v>520</v>
      </c>
      <c r="AJ140">
        <v>688818</v>
      </c>
      <c r="AK140">
        <v>1225211</v>
      </c>
    </row>
    <row r="141" spans="1:37" ht="16.5">
      <c r="B141" t="s">
        <v>516</v>
      </c>
      <c r="C141">
        <v>210093</v>
      </c>
      <c r="D141" s="68">
        <v>1974</v>
      </c>
      <c r="E141">
        <v>8984</v>
      </c>
      <c r="F141" s="68">
        <v>2134</v>
      </c>
      <c r="G141" s="68">
        <v>2345</v>
      </c>
      <c r="H141" s="68">
        <v>2433</v>
      </c>
      <c r="I141" s="68">
        <v>2072</v>
      </c>
      <c r="J141" s="68">
        <v>9672</v>
      </c>
      <c r="K141" s="68">
        <v>11295</v>
      </c>
      <c r="L141" s="68">
        <v>11658</v>
      </c>
      <c r="M141" s="68">
        <v>10858</v>
      </c>
      <c r="N141" s="68">
        <v>10900</v>
      </c>
      <c r="O141" s="68">
        <v>14781</v>
      </c>
      <c r="P141" s="68">
        <v>17140</v>
      </c>
      <c r="Q141" s="68">
        <v>16726</v>
      </c>
      <c r="R141" s="68">
        <v>16422</v>
      </c>
      <c r="S141" s="68">
        <v>15883</v>
      </c>
      <c r="T141" s="68">
        <v>15525</v>
      </c>
      <c r="U141" s="68">
        <v>15124</v>
      </c>
      <c r="V141" s="68">
        <v>11271</v>
      </c>
      <c r="W141" s="68">
        <v>7542</v>
      </c>
      <c r="X141" s="68">
        <v>5504</v>
      </c>
      <c r="Y141" s="68">
        <v>4100</v>
      </c>
      <c r="Z141" s="68">
        <v>2987</v>
      </c>
      <c r="AA141" s="68">
        <v>1331</v>
      </c>
      <c r="AB141" s="68">
        <v>335</v>
      </c>
      <c r="AC141" s="68">
        <v>81</v>
      </c>
      <c r="AD141">
        <v>79683</v>
      </c>
      <c r="AE141">
        <v>31925</v>
      </c>
      <c r="AF141">
        <v>145017</v>
      </c>
      <c r="AG141">
        <v>33151</v>
      </c>
      <c r="AH141" t="s">
        <v>770</v>
      </c>
    </row>
    <row r="142" spans="1:37" ht="16.5">
      <c r="A142" t="s">
        <v>770</v>
      </c>
      <c r="B142" t="s">
        <v>517</v>
      </c>
      <c r="C142">
        <v>99141</v>
      </c>
      <c r="D142" s="68">
        <v>1003</v>
      </c>
      <c r="E142">
        <v>4633</v>
      </c>
      <c r="F142" s="68">
        <v>1080</v>
      </c>
      <c r="G142" s="68">
        <v>1218</v>
      </c>
      <c r="H142" s="68">
        <v>1270</v>
      </c>
      <c r="I142" s="68">
        <v>1065</v>
      </c>
      <c r="J142" s="68">
        <v>5023</v>
      </c>
      <c r="K142" s="68">
        <v>5930</v>
      </c>
      <c r="L142" s="68">
        <v>6061</v>
      </c>
      <c r="M142" s="68">
        <v>5701</v>
      </c>
      <c r="N142" s="68">
        <v>5312</v>
      </c>
      <c r="O142" s="68">
        <v>6816</v>
      </c>
      <c r="P142" s="68">
        <v>7634</v>
      </c>
      <c r="Q142" s="68">
        <v>7337</v>
      </c>
      <c r="R142" s="68">
        <v>7340</v>
      </c>
      <c r="S142" s="68">
        <v>7289</v>
      </c>
      <c r="T142" s="68">
        <v>7026</v>
      </c>
      <c r="U142" s="68">
        <v>6913</v>
      </c>
      <c r="V142" s="68">
        <v>5165</v>
      </c>
      <c r="W142" s="68">
        <v>3447</v>
      </c>
      <c r="X142" s="68">
        <v>2329</v>
      </c>
      <c r="Y142" s="68">
        <v>1882</v>
      </c>
      <c r="Z142" s="68">
        <v>1419</v>
      </c>
      <c r="AA142" s="68">
        <v>666</v>
      </c>
      <c r="AB142" s="68">
        <v>171</v>
      </c>
      <c r="AC142" s="68">
        <v>44</v>
      </c>
      <c r="AD142">
        <v>36351</v>
      </c>
    </row>
    <row r="143" spans="1:37" ht="16.5">
      <c r="B143" t="s">
        <v>518</v>
      </c>
      <c r="C143">
        <v>110952</v>
      </c>
      <c r="D143" s="68">
        <v>971</v>
      </c>
      <c r="E143">
        <v>4351</v>
      </c>
      <c r="F143" s="68">
        <v>1054</v>
      </c>
      <c r="G143" s="68">
        <v>1127</v>
      </c>
      <c r="H143" s="68">
        <v>1163</v>
      </c>
      <c r="I143" s="68">
        <v>1007</v>
      </c>
      <c r="J143" s="68">
        <v>4649</v>
      </c>
      <c r="K143" s="68">
        <v>5365</v>
      </c>
      <c r="L143" s="68">
        <v>5597</v>
      </c>
      <c r="M143" s="68">
        <v>5157</v>
      </c>
      <c r="N143" s="68">
        <v>5588</v>
      </c>
      <c r="O143" s="68">
        <v>7965</v>
      </c>
      <c r="P143" s="68">
        <v>9506</v>
      </c>
      <c r="Q143" s="68">
        <v>9389</v>
      </c>
      <c r="R143" s="68">
        <v>9082</v>
      </c>
      <c r="S143" s="68">
        <v>8594</v>
      </c>
      <c r="T143" s="68">
        <v>8499</v>
      </c>
      <c r="U143" s="68">
        <v>8211</v>
      </c>
      <c r="V143" s="68">
        <v>6106</v>
      </c>
      <c r="W143" s="68">
        <v>4095</v>
      </c>
      <c r="X143" s="68">
        <v>3175</v>
      </c>
      <c r="Y143" s="68">
        <v>2218</v>
      </c>
      <c r="Z143" s="68">
        <v>1568</v>
      </c>
      <c r="AA143" s="68">
        <v>665</v>
      </c>
      <c r="AB143" s="68">
        <v>164</v>
      </c>
      <c r="AC143" s="68">
        <v>37</v>
      </c>
      <c r="AD143">
        <v>43332</v>
      </c>
      <c r="AI143" t="s">
        <v>770</v>
      </c>
      <c r="AJ143">
        <v>52284</v>
      </c>
      <c r="AK143">
        <v>95616</v>
      </c>
    </row>
    <row r="144" spans="1:37" ht="16.5">
      <c r="B144" t="s">
        <v>516</v>
      </c>
      <c r="C144">
        <v>229434</v>
      </c>
      <c r="D144" s="68">
        <v>2424</v>
      </c>
      <c r="E144">
        <v>9899</v>
      </c>
      <c r="F144" s="68">
        <v>2568</v>
      </c>
      <c r="G144" s="68">
        <v>2675</v>
      </c>
      <c r="H144" s="68">
        <v>2581</v>
      </c>
      <c r="I144" s="68">
        <v>2075</v>
      </c>
      <c r="J144" s="68">
        <v>8200</v>
      </c>
      <c r="K144" s="68">
        <v>8792</v>
      </c>
      <c r="L144" s="68">
        <v>11630</v>
      </c>
      <c r="M144" s="68">
        <v>12789</v>
      </c>
      <c r="N144" s="68">
        <v>13910</v>
      </c>
      <c r="O144" s="68">
        <v>19178</v>
      </c>
      <c r="P144" s="68">
        <v>20097</v>
      </c>
      <c r="Q144" s="68">
        <v>16991</v>
      </c>
      <c r="R144" s="68">
        <v>17385</v>
      </c>
      <c r="S144" s="68">
        <v>17753</v>
      </c>
      <c r="T144" s="68">
        <v>17698</v>
      </c>
      <c r="U144" s="68">
        <v>16909</v>
      </c>
      <c r="V144" s="68">
        <v>11989</v>
      </c>
      <c r="W144" s="68">
        <v>8379</v>
      </c>
      <c r="X144" s="68">
        <v>6037</v>
      </c>
      <c r="Y144" s="68">
        <v>4376</v>
      </c>
      <c r="Z144" s="68">
        <v>3227</v>
      </c>
      <c r="AA144" s="68">
        <v>1370</v>
      </c>
      <c r="AB144" s="68">
        <v>322</v>
      </c>
      <c r="AC144" s="68">
        <v>79</v>
      </c>
      <c r="AD144">
        <v>88139</v>
      </c>
      <c r="AE144">
        <v>29315</v>
      </c>
      <c r="AF144">
        <v>164340</v>
      </c>
      <c r="AG144">
        <v>35779</v>
      </c>
      <c r="AH144" t="s">
        <v>755</v>
      </c>
    </row>
    <row r="145" spans="1:37" ht="16.5">
      <c r="A145" t="s">
        <v>755</v>
      </c>
      <c r="B145" t="s">
        <v>517</v>
      </c>
      <c r="C145">
        <v>109994</v>
      </c>
      <c r="D145" s="68">
        <v>1277</v>
      </c>
      <c r="E145">
        <v>5123</v>
      </c>
      <c r="F145" s="68">
        <v>1339</v>
      </c>
      <c r="G145" s="68">
        <v>1389</v>
      </c>
      <c r="H145" s="68">
        <v>1339</v>
      </c>
      <c r="I145" s="68">
        <v>1056</v>
      </c>
      <c r="J145" s="68">
        <v>4277</v>
      </c>
      <c r="K145" s="68">
        <v>4653</v>
      </c>
      <c r="L145" s="68">
        <v>6117</v>
      </c>
      <c r="M145" s="68">
        <v>6630</v>
      </c>
      <c r="N145" s="68">
        <v>6846</v>
      </c>
      <c r="O145" s="68">
        <v>8956</v>
      </c>
      <c r="P145" s="68">
        <v>9411</v>
      </c>
      <c r="Q145" s="68">
        <v>8030</v>
      </c>
      <c r="R145" s="68">
        <v>8038</v>
      </c>
      <c r="S145" s="68">
        <v>8295</v>
      </c>
      <c r="T145" s="68">
        <v>8276</v>
      </c>
      <c r="U145" s="68">
        <v>7700</v>
      </c>
      <c r="V145" s="68">
        <v>5418</v>
      </c>
      <c r="W145" s="68">
        <v>3629</v>
      </c>
      <c r="X145" s="68">
        <v>2542</v>
      </c>
      <c r="Y145" s="68">
        <v>2010</v>
      </c>
      <c r="Z145" s="68">
        <v>1785</v>
      </c>
      <c r="AA145" s="68">
        <v>757</v>
      </c>
      <c r="AB145" s="68">
        <v>180</v>
      </c>
      <c r="AC145" s="68">
        <v>44</v>
      </c>
      <c r="AD145">
        <v>40636</v>
      </c>
    </row>
    <row r="146" spans="1:37" ht="16.5">
      <c r="B146" t="s">
        <v>518</v>
      </c>
      <c r="C146">
        <v>119440</v>
      </c>
      <c r="D146" s="68">
        <v>1147</v>
      </c>
      <c r="E146">
        <v>4776</v>
      </c>
      <c r="F146" s="68">
        <v>1229</v>
      </c>
      <c r="G146" s="68">
        <v>1286</v>
      </c>
      <c r="H146" s="68">
        <v>1242</v>
      </c>
      <c r="I146" s="68">
        <v>1019</v>
      </c>
      <c r="J146" s="68">
        <v>3923</v>
      </c>
      <c r="K146" s="68">
        <v>4139</v>
      </c>
      <c r="L146" s="68">
        <v>5513</v>
      </c>
      <c r="M146" s="68">
        <v>6159</v>
      </c>
      <c r="N146" s="68">
        <v>7064</v>
      </c>
      <c r="O146" s="68">
        <v>10222</v>
      </c>
      <c r="P146" s="68">
        <v>10686</v>
      </c>
      <c r="Q146" s="68">
        <v>8961</v>
      </c>
      <c r="R146" s="68">
        <v>9347</v>
      </c>
      <c r="S146" s="68">
        <v>9458</v>
      </c>
      <c r="T146" s="68">
        <v>9422</v>
      </c>
      <c r="U146" s="68">
        <v>9209</v>
      </c>
      <c r="V146" s="68">
        <v>6571</v>
      </c>
      <c r="W146" s="68">
        <v>4750</v>
      </c>
      <c r="X146" s="68">
        <v>3495</v>
      </c>
      <c r="Y146" s="68">
        <v>2366</v>
      </c>
      <c r="Z146" s="68">
        <v>1442</v>
      </c>
      <c r="AA146" s="68">
        <v>613</v>
      </c>
      <c r="AB146" s="68">
        <v>142</v>
      </c>
      <c r="AC146" s="68">
        <v>35</v>
      </c>
      <c r="AD146">
        <v>47503</v>
      </c>
      <c r="AI146" t="s">
        <v>755</v>
      </c>
      <c r="AJ146">
        <v>57952</v>
      </c>
      <c r="AK146">
        <v>105455</v>
      </c>
    </row>
    <row r="147" spans="1:37" ht="16.5">
      <c r="B147" t="s">
        <v>516</v>
      </c>
      <c r="C147">
        <v>313376</v>
      </c>
      <c r="D147" s="68">
        <v>2925</v>
      </c>
      <c r="E147">
        <v>13587</v>
      </c>
      <c r="F147" s="68">
        <v>3241</v>
      </c>
      <c r="G147" s="68">
        <v>3539</v>
      </c>
      <c r="H147" s="68">
        <v>3644</v>
      </c>
      <c r="I147" s="68">
        <v>3163</v>
      </c>
      <c r="J147" s="68">
        <v>14558</v>
      </c>
      <c r="K147" s="68">
        <v>16473</v>
      </c>
      <c r="L147" s="68">
        <v>17289</v>
      </c>
      <c r="M147" s="68">
        <v>15736</v>
      </c>
      <c r="N147" s="68">
        <v>15182</v>
      </c>
      <c r="O147" s="68">
        <v>21154</v>
      </c>
      <c r="P147" s="68">
        <v>24764</v>
      </c>
      <c r="Q147" s="68">
        <v>23605</v>
      </c>
      <c r="R147" s="68">
        <v>24177</v>
      </c>
      <c r="S147" s="68">
        <v>23805</v>
      </c>
      <c r="T147" s="68">
        <v>23139</v>
      </c>
      <c r="U147" s="68">
        <v>23381</v>
      </c>
      <c r="V147" s="68">
        <v>17677</v>
      </c>
      <c r="W147" s="68">
        <v>11958</v>
      </c>
      <c r="X147" s="68">
        <v>9163</v>
      </c>
      <c r="Y147" s="68">
        <v>6778</v>
      </c>
      <c r="Z147" s="68">
        <v>4981</v>
      </c>
      <c r="AA147" s="68">
        <v>2324</v>
      </c>
      <c r="AB147" s="68">
        <v>581</v>
      </c>
      <c r="AC147" s="68">
        <v>139</v>
      </c>
      <c r="AD147">
        <v>123926</v>
      </c>
      <c r="AE147">
        <v>47543</v>
      </c>
      <c r="AF147">
        <v>212232</v>
      </c>
      <c r="AG147">
        <v>53601</v>
      </c>
      <c r="AH147" t="s">
        <v>771</v>
      </c>
    </row>
    <row r="148" spans="1:37" ht="16.5">
      <c r="A148" t="s">
        <v>771</v>
      </c>
      <c r="B148" t="s">
        <v>517</v>
      </c>
      <c r="C148">
        <v>146693</v>
      </c>
      <c r="D148" s="68">
        <v>1523</v>
      </c>
      <c r="E148">
        <v>7005</v>
      </c>
      <c r="F148" s="68">
        <v>1665</v>
      </c>
      <c r="G148" s="68">
        <v>1805</v>
      </c>
      <c r="H148" s="68">
        <v>1875</v>
      </c>
      <c r="I148" s="68">
        <v>1660</v>
      </c>
      <c r="J148" s="68">
        <v>7621</v>
      </c>
      <c r="K148" s="68">
        <v>8658</v>
      </c>
      <c r="L148" s="68">
        <v>8889</v>
      </c>
      <c r="M148" s="68">
        <v>7900</v>
      </c>
      <c r="N148" s="68">
        <v>7393</v>
      </c>
      <c r="O148" s="68">
        <v>9591</v>
      </c>
      <c r="P148" s="68">
        <v>10855</v>
      </c>
      <c r="Q148" s="68">
        <v>10205</v>
      </c>
      <c r="R148" s="68">
        <v>10692</v>
      </c>
      <c r="S148" s="68">
        <v>10882</v>
      </c>
      <c r="T148" s="68">
        <v>10455</v>
      </c>
      <c r="U148" s="68">
        <v>10631</v>
      </c>
      <c r="V148" s="68">
        <v>8052</v>
      </c>
      <c r="W148" s="68">
        <v>5393</v>
      </c>
      <c r="X148" s="68">
        <v>3897</v>
      </c>
      <c r="Y148" s="68">
        <v>3096</v>
      </c>
      <c r="Z148" s="68">
        <v>2431</v>
      </c>
      <c r="AA148" s="68">
        <v>1167</v>
      </c>
      <c r="AB148" s="68">
        <v>291</v>
      </c>
      <c r="AC148" s="68">
        <v>66</v>
      </c>
      <c r="AD148">
        <v>56361</v>
      </c>
    </row>
    <row r="149" spans="1:37" ht="16.5">
      <c r="B149" t="s">
        <v>518</v>
      </c>
      <c r="C149">
        <v>166683</v>
      </c>
      <c r="D149" s="68">
        <v>1402</v>
      </c>
      <c r="E149">
        <v>6582</v>
      </c>
      <c r="F149" s="68">
        <v>1576</v>
      </c>
      <c r="G149" s="68">
        <v>1734</v>
      </c>
      <c r="H149" s="68">
        <v>1769</v>
      </c>
      <c r="I149" s="68">
        <v>1503</v>
      </c>
      <c r="J149" s="68">
        <v>6937</v>
      </c>
      <c r="K149" s="68">
        <v>7815</v>
      </c>
      <c r="L149" s="68">
        <v>8400</v>
      </c>
      <c r="M149" s="68">
        <v>7836</v>
      </c>
      <c r="N149" s="68">
        <v>7789</v>
      </c>
      <c r="O149" s="68">
        <v>11563</v>
      </c>
      <c r="P149" s="68">
        <v>13909</v>
      </c>
      <c r="Q149" s="68">
        <v>13400</v>
      </c>
      <c r="R149" s="68">
        <v>13485</v>
      </c>
      <c r="S149" s="68">
        <v>12923</v>
      </c>
      <c r="T149" s="68">
        <v>12684</v>
      </c>
      <c r="U149" s="68">
        <v>12750</v>
      </c>
      <c r="V149" s="68">
        <v>9625</v>
      </c>
      <c r="W149" s="68">
        <v>6565</v>
      </c>
      <c r="X149" s="68">
        <v>5266</v>
      </c>
      <c r="Y149" s="68">
        <v>3682</v>
      </c>
      <c r="Z149" s="68">
        <v>2550</v>
      </c>
      <c r="AA149" s="68">
        <v>1157</v>
      </c>
      <c r="AB149" s="68">
        <v>290</v>
      </c>
      <c r="AC149" s="68">
        <v>73</v>
      </c>
      <c r="AD149">
        <v>67565</v>
      </c>
      <c r="AI149" t="s">
        <v>771</v>
      </c>
      <c r="AJ149">
        <v>76382</v>
      </c>
      <c r="AK149">
        <v>143947</v>
      </c>
    </row>
    <row r="150" spans="1:37" ht="16.5">
      <c r="B150" t="s">
        <v>516</v>
      </c>
      <c r="C150">
        <v>230924</v>
      </c>
      <c r="D150" s="68">
        <v>2448</v>
      </c>
      <c r="E150">
        <v>10038</v>
      </c>
      <c r="F150" s="68">
        <v>2650</v>
      </c>
      <c r="G150" s="68">
        <v>2667</v>
      </c>
      <c r="H150" s="68">
        <v>2604</v>
      </c>
      <c r="I150" s="68">
        <v>2117</v>
      </c>
      <c r="J150" s="68">
        <v>8201</v>
      </c>
      <c r="K150" s="68">
        <v>8694</v>
      </c>
      <c r="L150" s="68">
        <v>11234</v>
      </c>
      <c r="M150" s="68">
        <v>12194</v>
      </c>
      <c r="N150" s="68">
        <v>13463</v>
      </c>
      <c r="O150" s="68">
        <v>19329</v>
      </c>
      <c r="P150" s="68">
        <v>20493</v>
      </c>
      <c r="Q150" s="68">
        <v>17582</v>
      </c>
      <c r="R150" s="68">
        <v>17994</v>
      </c>
      <c r="S150" s="68">
        <v>18653</v>
      </c>
      <c r="T150" s="68">
        <v>18540</v>
      </c>
      <c r="U150" s="68">
        <v>17635</v>
      </c>
      <c r="V150" s="68">
        <v>11718</v>
      </c>
      <c r="W150" s="68">
        <v>7771</v>
      </c>
      <c r="X150" s="68">
        <v>6107</v>
      </c>
      <c r="Y150" s="68">
        <v>4600</v>
      </c>
      <c r="Z150" s="68">
        <v>2832</v>
      </c>
      <c r="AA150" s="68">
        <v>1094</v>
      </c>
      <c r="AB150" s="68">
        <v>252</v>
      </c>
      <c r="AC150" s="68">
        <v>52</v>
      </c>
      <c r="AD150">
        <v>89254</v>
      </c>
      <c r="AE150">
        <v>29381</v>
      </c>
      <c r="AF150">
        <v>167117</v>
      </c>
      <c r="AG150">
        <v>34426</v>
      </c>
      <c r="AH150" t="s">
        <v>753</v>
      </c>
    </row>
    <row r="151" spans="1:37" ht="16.5">
      <c r="A151" t="s">
        <v>753</v>
      </c>
      <c r="B151" t="s">
        <v>517</v>
      </c>
      <c r="C151">
        <v>107822</v>
      </c>
      <c r="D151" s="68">
        <v>1222</v>
      </c>
      <c r="E151">
        <v>5140</v>
      </c>
      <c r="F151" s="68">
        <v>1332</v>
      </c>
      <c r="G151" s="68">
        <v>1357</v>
      </c>
      <c r="H151" s="68">
        <v>1355</v>
      </c>
      <c r="I151" s="68">
        <v>1096</v>
      </c>
      <c r="J151" s="68">
        <v>4253</v>
      </c>
      <c r="K151" s="68">
        <v>4447</v>
      </c>
      <c r="L151" s="68">
        <v>5790</v>
      </c>
      <c r="M151" s="68">
        <v>6365</v>
      </c>
      <c r="N151" s="68">
        <v>6544</v>
      </c>
      <c r="O151" s="68">
        <v>8869</v>
      </c>
      <c r="P151" s="68">
        <v>9499</v>
      </c>
      <c r="Q151" s="68">
        <v>7976</v>
      </c>
      <c r="R151" s="68">
        <v>7988</v>
      </c>
      <c r="S151" s="68">
        <v>8367</v>
      </c>
      <c r="T151" s="68">
        <v>8112</v>
      </c>
      <c r="U151" s="68">
        <v>7814</v>
      </c>
      <c r="V151" s="68">
        <v>5416</v>
      </c>
      <c r="W151" s="68">
        <v>3489</v>
      </c>
      <c r="X151" s="68">
        <v>2567</v>
      </c>
      <c r="Y151" s="68">
        <v>1998</v>
      </c>
      <c r="Z151" s="68">
        <v>1322</v>
      </c>
      <c r="AA151" s="68">
        <v>509</v>
      </c>
      <c r="AB151" s="68">
        <v>111</v>
      </c>
      <c r="AC151" s="68">
        <v>24</v>
      </c>
      <c r="AD151">
        <v>39729</v>
      </c>
    </row>
    <row r="152" spans="1:37" ht="16.5">
      <c r="B152" t="s">
        <v>518</v>
      </c>
      <c r="C152">
        <v>123102</v>
      </c>
      <c r="D152" s="68">
        <v>1226</v>
      </c>
      <c r="E152">
        <v>4898</v>
      </c>
      <c r="F152" s="68">
        <v>1318</v>
      </c>
      <c r="G152" s="68">
        <v>1310</v>
      </c>
      <c r="H152" s="68">
        <v>1249</v>
      </c>
      <c r="I152" s="68">
        <v>1021</v>
      </c>
      <c r="J152" s="68">
        <v>3948</v>
      </c>
      <c r="K152" s="68">
        <v>4247</v>
      </c>
      <c r="L152" s="68">
        <v>5444</v>
      </c>
      <c r="M152" s="68">
        <v>5829</v>
      </c>
      <c r="N152" s="68">
        <v>6919</v>
      </c>
      <c r="O152" s="68">
        <v>10460</v>
      </c>
      <c r="P152" s="68">
        <v>10994</v>
      </c>
      <c r="Q152" s="68">
        <v>9606</v>
      </c>
      <c r="R152" s="68">
        <v>10006</v>
      </c>
      <c r="S152" s="68">
        <v>10286</v>
      </c>
      <c r="T152" s="68">
        <v>10428</v>
      </c>
      <c r="U152" s="68">
        <v>9821</v>
      </c>
      <c r="V152" s="68">
        <v>6302</v>
      </c>
      <c r="W152" s="68">
        <v>4282</v>
      </c>
      <c r="X152" s="68">
        <v>3540</v>
      </c>
      <c r="Y152" s="68">
        <v>2602</v>
      </c>
      <c r="Z152" s="68">
        <v>1510</v>
      </c>
      <c r="AA152" s="68">
        <v>585</v>
      </c>
      <c r="AB152" s="68">
        <v>141</v>
      </c>
      <c r="AC152" s="68">
        <v>28</v>
      </c>
      <c r="AD152">
        <v>49525</v>
      </c>
      <c r="AI152" t="s">
        <v>753</v>
      </c>
      <c r="AJ152">
        <v>59258</v>
      </c>
      <c r="AK152">
        <v>108783</v>
      </c>
    </row>
    <row r="153" spans="1:37" ht="16.5">
      <c r="B153" t="s">
        <v>516</v>
      </c>
      <c r="C153">
        <v>162931</v>
      </c>
      <c r="D153" s="68">
        <v>1674</v>
      </c>
      <c r="E153">
        <v>7438</v>
      </c>
      <c r="F153" s="68">
        <v>1777</v>
      </c>
      <c r="G153" s="68">
        <v>1924</v>
      </c>
      <c r="H153" s="68">
        <v>2019</v>
      </c>
      <c r="I153" s="68">
        <v>1718</v>
      </c>
      <c r="J153" s="68">
        <v>8099</v>
      </c>
      <c r="K153" s="68">
        <v>9536</v>
      </c>
      <c r="L153" s="68">
        <v>9149</v>
      </c>
      <c r="M153" s="68">
        <v>8236</v>
      </c>
      <c r="N153" s="68">
        <v>8371</v>
      </c>
      <c r="O153" s="68">
        <v>11981</v>
      </c>
      <c r="P153" s="68">
        <v>13857</v>
      </c>
      <c r="Q153" s="68">
        <v>12858</v>
      </c>
      <c r="R153" s="68">
        <v>12376</v>
      </c>
      <c r="S153" s="68">
        <v>11869</v>
      </c>
      <c r="T153" s="68">
        <v>11496</v>
      </c>
      <c r="U153" s="68">
        <v>10883</v>
      </c>
      <c r="V153" s="68">
        <v>8030</v>
      </c>
      <c r="W153" s="68">
        <v>5374</v>
      </c>
      <c r="X153" s="68">
        <v>4561</v>
      </c>
      <c r="Y153" s="68">
        <v>3392</v>
      </c>
      <c r="Z153" s="68">
        <v>2288</v>
      </c>
      <c r="AA153" s="68">
        <v>1116</v>
      </c>
      <c r="AB153" s="68">
        <v>273</v>
      </c>
      <c r="AC153" s="68">
        <v>74</v>
      </c>
      <c r="AD153">
        <v>59356</v>
      </c>
      <c r="AE153">
        <v>26747</v>
      </c>
      <c r="AF153">
        <v>111076</v>
      </c>
      <c r="AG153">
        <v>25108</v>
      </c>
      <c r="AH153" t="s">
        <v>749</v>
      </c>
    </row>
    <row r="154" spans="1:37" ht="16.5">
      <c r="A154" t="s">
        <v>749</v>
      </c>
      <c r="B154" t="s">
        <v>517</v>
      </c>
      <c r="C154">
        <v>77878</v>
      </c>
      <c r="D154" s="68">
        <v>866</v>
      </c>
      <c r="E154">
        <v>3836</v>
      </c>
      <c r="F154" s="68">
        <v>931</v>
      </c>
      <c r="G154" s="68">
        <v>986</v>
      </c>
      <c r="H154" s="68">
        <v>1028</v>
      </c>
      <c r="I154" s="68">
        <v>891</v>
      </c>
      <c r="J154" s="68">
        <v>4225</v>
      </c>
      <c r="K154" s="68">
        <v>5017</v>
      </c>
      <c r="L154" s="68">
        <v>4750</v>
      </c>
      <c r="M154" s="68">
        <v>4283</v>
      </c>
      <c r="N154" s="68">
        <v>4090</v>
      </c>
      <c r="O154" s="68">
        <v>5518</v>
      </c>
      <c r="P154" s="68">
        <v>6252</v>
      </c>
      <c r="Q154" s="68">
        <v>5649</v>
      </c>
      <c r="R154" s="68">
        <v>5630</v>
      </c>
      <c r="S154" s="68">
        <v>5582</v>
      </c>
      <c r="T154" s="68">
        <v>5437</v>
      </c>
      <c r="U154" s="68">
        <v>5064</v>
      </c>
      <c r="V154" s="68">
        <v>3765</v>
      </c>
      <c r="W154" s="68">
        <v>2457</v>
      </c>
      <c r="X154" s="68">
        <v>2008</v>
      </c>
      <c r="Y154" s="68">
        <v>1550</v>
      </c>
      <c r="Z154" s="68">
        <v>1132</v>
      </c>
      <c r="AA154" s="68">
        <v>574</v>
      </c>
      <c r="AB154" s="68">
        <v>148</v>
      </c>
      <c r="AC154" s="68">
        <v>45</v>
      </c>
      <c r="AD154">
        <v>27762</v>
      </c>
    </row>
    <row r="155" spans="1:37" ht="16.5">
      <c r="B155" t="s">
        <v>518</v>
      </c>
      <c r="C155">
        <v>85053</v>
      </c>
      <c r="D155" s="68">
        <v>808</v>
      </c>
      <c r="E155">
        <v>3602</v>
      </c>
      <c r="F155" s="68">
        <v>846</v>
      </c>
      <c r="G155" s="68">
        <v>938</v>
      </c>
      <c r="H155" s="68">
        <v>991</v>
      </c>
      <c r="I155" s="68">
        <v>827</v>
      </c>
      <c r="J155" s="68">
        <v>3874</v>
      </c>
      <c r="K155" s="68">
        <v>4519</v>
      </c>
      <c r="L155" s="68">
        <v>4399</v>
      </c>
      <c r="M155" s="68">
        <v>3953</v>
      </c>
      <c r="N155" s="68">
        <v>4281</v>
      </c>
      <c r="O155" s="68">
        <v>6463</v>
      </c>
      <c r="P155" s="68">
        <v>7605</v>
      </c>
      <c r="Q155" s="68">
        <v>7209</v>
      </c>
      <c r="R155" s="68">
        <v>6746</v>
      </c>
      <c r="S155" s="68">
        <v>6287</v>
      </c>
      <c r="T155" s="68">
        <v>6059</v>
      </c>
      <c r="U155" s="68">
        <v>5819</v>
      </c>
      <c r="V155" s="68">
        <v>4265</v>
      </c>
      <c r="W155" s="68">
        <v>2917</v>
      </c>
      <c r="X155" s="68">
        <v>2553</v>
      </c>
      <c r="Y155" s="68">
        <v>1842</v>
      </c>
      <c r="Z155" s="68">
        <v>1156</v>
      </c>
      <c r="AA155" s="68">
        <v>542</v>
      </c>
      <c r="AB155" s="68">
        <v>125</v>
      </c>
      <c r="AC155" s="68">
        <v>29</v>
      </c>
      <c r="AD155">
        <v>31594</v>
      </c>
      <c r="AI155" t="s">
        <v>749</v>
      </c>
      <c r="AJ155">
        <v>40656</v>
      </c>
      <c r="AK155">
        <v>72250</v>
      </c>
    </row>
    <row r="156" spans="1:37" ht="16.5">
      <c r="B156" t="s">
        <v>516</v>
      </c>
      <c r="C156">
        <v>130952</v>
      </c>
      <c r="D156" s="68">
        <v>1438</v>
      </c>
      <c r="E156">
        <v>6027</v>
      </c>
      <c r="F156" s="68">
        <v>1547</v>
      </c>
      <c r="G156" s="68">
        <v>1619</v>
      </c>
      <c r="H156" s="68">
        <v>1610</v>
      </c>
      <c r="I156" s="68">
        <v>1251</v>
      </c>
      <c r="J156" s="68">
        <v>4899</v>
      </c>
      <c r="K156" s="68">
        <v>5515</v>
      </c>
      <c r="L156" s="68">
        <v>6855</v>
      </c>
      <c r="M156" s="68">
        <v>6999</v>
      </c>
      <c r="N156" s="68">
        <v>7821</v>
      </c>
      <c r="O156" s="68">
        <v>11433</v>
      </c>
      <c r="P156" s="68">
        <v>12204</v>
      </c>
      <c r="Q156" s="68">
        <v>9770</v>
      </c>
      <c r="R156" s="68">
        <v>9709</v>
      </c>
      <c r="S156" s="68">
        <v>9808</v>
      </c>
      <c r="T156" s="68">
        <v>9759</v>
      </c>
      <c r="U156" s="68">
        <v>9281</v>
      </c>
      <c r="V156" s="68">
        <v>6089</v>
      </c>
      <c r="W156" s="68">
        <v>4575</v>
      </c>
      <c r="X156" s="68">
        <v>4001</v>
      </c>
      <c r="Y156" s="68">
        <v>2655</v>
      </c>
      <c r="Z156" s="68">
        <v>1372</v>
      </c>
      <c r="AA156" s="68">
        <v>558</v>
      </c>
      <c r="AB156" s="68">
        <v>137</v>
      </c>
      <c r="AC156" s="68">
        <v>47</v>
      </c>
      <c r="AD156">
        <v>48282</v>
      </c>
      <c r="AE156">
        <v>17879</v>
      </c>
      <c r="AF156">
        <v>93639</v>
      </c>
      <c r="AG156">
        <v>19434</v>
      </c>
      <c r="AH156" t="s">
        <v>772</v>
      </c>
    </row>
    <row r="157" spans="1:37" ht="16.5">
      <c r="A157" t="s">
        <v>772</v>
      </c>
      <c r="B157" t="s">
        <v>517</v>
      </c>
      <c r="C157">
        <v>64000</v>
      </c>
      <c r="D157" s="68">
        <v>754</v>
      </c>
      <c r="E157">
        <v>3098</v>
      </c>
      <c r="F157" s="68">
        <v>790</v>
      </c>
      <c r="G157" s="68">
        <v>831</v>
      </c>
      <c r="H157" s="68">
        <v>826</v>
      </c>
      <c r="I157" s="68">
        <v>651</v>
      </c>
      <c r="J157" s="68">
        <v>2577</v>
      </c>
      <c r="K157" s="68">
        <v>2880</v>
      </c>
      <c r="L157" s="68">
        <v>3546</v>
      </c>
      <c r="M157" s="68">
        <v>3679</v>
      </c>
      <c r="N157" s="68">
        <v>3885</v>
      </c>
      <c r="O157" s="68">
        <v>5314</v>
      </c>
      <c r="P157" s="68">
        <v>5940</v>
      </c>
      <c r="Q157" s="68">
        <v>4681</v>
      </c>
      <c r="R157" s="68">
        <v>4693</v>
      </c>
      <c r="S157" s="68">
        <v>4786</v>
      </c>
      <c r="T157" s="68">
        <v>4757</v>
      </c>
      <c r="U157" s="68">
        <v>4495</v>
      </c>
      <c r="V157" s="68">
        <v>2993</v>
      </c>
      <c r="W157" s="68">
        <v>2126</v>
      </c>
      <c r="X157" s="68">
        <v>1777</v>
      </c>
      <c r="Y157" s="68">
        <v>1157</v>
      </c>
      <c r="Z157" s="68">
        <v>561</v>
      </c>
      <c r="AA157" s="68">
        <v>222</v>
      </c>
      <c r="AB157" s="68">
        <v>55</v>
      </c>
      <c r="AC157" s="68">
        <v>24</v>
      </c>
      <c r="AD157">
        <v>22953</v>
      </c>
    </row>
    <row r="158" spans="1:37" ht="16.5">
      <c r="B158" t="s">
        <v>518</v>
      </c>
      <c r="C158">
        <v>66952</v>
      </c>
      <c r="D158" s="68">
        <v>684</v>
      </c>
      <c r="E158">
        <v>2929</v>
      </c>
      <c r="F158" s="68">
        <v>757</v>
      </c>
      <c r="G158" s="68">
        <v>788</v>
      </c>
      <c r="H158" s="68">
        <v>784</v>
      </c>
      <c r="I158" s="68">
        <v>600</v>
      </c>
      <c r="J158" s="68">
        <v>2322</v>
      </c>
      <c r="K158" s="68">
        <v>2635</v>
      </c>
      <c r="L158" s="68">
        <v>3309</v>
      </c>
      <c r="M158" s="68">
        <v>3320</v>
      </c>
      <c r="N158" s="68">
        <v>3936</v>
      </c>
      <c r="O158" s="68">
        <v>6119</v>
      </c>
      <c r="P158" s="68">
        <v>6264</v>
      </c>
      <c r="Q158" s="68">
        <v>5089</v>
      </c>
      <c r="R158" s="68">
        <v>5016</v>
      </c>
      <c r="S158" s="68">
        <v>5022</v>
      </c>
      <c r="T158" s="68">
        <v>5002</v>
      </c>
      <c r="U158" s="68">
        <v>4786</v>
      </c>
      <c r="V158" s="68">
        <v>3096</v>
      </c>
      <c r="W158" s="68">
        <v>2449</v>
      </c>
      <c r="X158" s="68">
        <v>2224</v>
      </c>
      <c r="Y158" s="68">
        <v>1498</v>
      </c>
      <c r="Z158" s="68">
        <v>811</v>
      </c>
      <c r="AA158" s="68">
        <v>336</v>
      </c>
      <c r="AB158" s="68">
        <v>82</v>
      </c>
      <c r="AC158" s="68">
        <v>23</v>
      </c>
      <c r="AD158">
        <v>25329</v>
      </c>
      <c r="AI158" t="s">
        <v>772</v>
      </c>
      <c r="AJ158">
        <v>33053</v>
      </c>
      <c r="AK158">
        <v>58382</v>
      </c>
    </row>
    <row r="159" spans="1:37" ht="16.5">
      <c r="B159" t="s">
        <v>516</v>
      </c>
      <c r="C159">
        <v>194526</v>
      </c>
      <c r="D159" s="68">
        <v>2141</v>
      </c>
      <c r="E159">
        <v>8384</v>
      </c>
      <c r="F159" s="68">
        <v>2230</v>
      </c>
      <c r="G159" s="68">
        <v>2295</v>
      </c>
      <c r="H159" s="68">
        <v>2198</v>
      </c>
      <c r="I159" s="68">
        <v>1661</v>
      </c>
      <c r="J159" s="68">
        <v>5939</v>
      </c>
      <c r="K159" s="68">
        <v>6330</v>
      </c>
      <c r="L159" s="68">
        <v>9257</v>
      </c>
      <c r="M159" s="68">
        <v>10794</v>
      </c>
      <c r="N159" s="68">
        <v>11915</v>
      </c>
      <c r="O159" s="68">
        <v>17342</v>
      </c>
      <c r="P159" s="68">
        <v>17739</v>
      </c>
      <c r="Q159" s="68">
        <v>14140</v>
      </c>
      <c r="R159" s="68">
        <v>14263</v>
      </c>
      <c r="S159" s="68">
        <v>15083</v>
      </c>
      <c r="T159" s="68">
        <v>15143</v>
      </c>
      <c r="U159" s="68">
        <v>14116</v>
      </c>
      <c r="V159" s="68">
        <v>9560</v>
      </c>
      <c r="W159" s="68">
        <v>7367</v>
      </c>
      <c r="X159" s="68">
        <v>6091</v>
      </c>
      <c r="Y159" s="68">
        <v>4485</v>
      </c>
      <c r="Z159" s="68">
        <v>2956</v>
      </c>
      <c r="AA159" s="68">
        <v>1185</v>
      </c>
      <c r="AB159" s="68">
        <v>240</v>
      </c>
      <c r="AC159" s="68">
        <v>56</v>
      </c>
      <c r="AD159">
        <v>76282</v>
      </c>
      <c r="AE159">
        <v>22794</v>
      </c>
      <c r="AF159">
        <v>139792</v>
      </c>
      <c r="AG159">
        <v>31940</v>
      </c>
      <c r="AH159" t="s">
        <v>773</v>
      </c>
    </row>
    <row r="160" spans="1:37" ht="16.5">
      <c r="A160" t="s">
        <v>773</v>
      </c>
      <c r="B160" t="s">
        <v>517</v>
      </c>
      <c r="C160">
        <v>96060</v>
      </c>
      <c r="D160" s="68">
        <v>1093</v>
      </c>
      <c r="E160">
        <v>4252</v>
      </c>
      <c r="F160" s="68">
        <v>1129</v>
      </c>
      <c r="G160" s="68">
        <v>1162</v>
      </c>
      <c r="H160" s="68">
        <v>1106</v>
      </c>
      <c r="I160" s="68">
        <v>855</v>
      </c>
      <c r="J160" s="68">
        <v>3118</v>
      </c>
      <c r="K160" s="68">
        <v>3346</v>
      </c>
      <c r="L160" s="68">
        <v>4813</v>
      </c>
      <c r="M160" s="68">
        <v>5562</v>
      </c>
      <c r="N160" s="68">
        <v>6039</v>
      </c>
      <c r="O160" s="68">
        <v>8456</v>
      </c>
      <c r="P160" s="68">
        <v>8876</v>
      </c>
      <c r="Q160" s="68">
        <v>7104</v>
      </c>
      <c r="R160" s="68">
        <v>7109</v>
      </c>
      <c r="S160" s="68">
        <v>7282</v>
      </c>
      <c r="T160" s="68">
        <v>7317</v>
      </c>
      <c r="U160" s="68">
        <v>6810</v>
      </c>
      <c r="V160" s="68">
        <v>4412</v>
      </c>
      <c r="W160" s="68">
        <v>3293</v>
      </c>
      <c r="X160" s="68">
        <v>2618</v>
      </c>
      <c r="Y160" s="68">
        <v>2158</v>
      </c>
      <c r="Z160" s="68">
        <v>1590</v>
      </c>
      <c r="AA160" s="68">
        <v>634</v>
      </c>
      <c r="AB160" s="68">
        <v>139</v>
      </c>
      <c r="AC160" s="68">
        <v>39</v>
      </c>
      <c r="AD160">
        <v>36292</v>
      </c>
    </row>
    <row r="161" spans="1:37" ht="16.5">
      <c r="B161" t="s">
        <v>518</v>
      </c>
      <c r="C161">
        <v>98466</v>
      </c>
      <c r="D161" s="68">
        <v>1048</v>
      </c>
      <c r="E161">
        <v>4132</v>
      </c>
      <c r="F161" s="68">
        <v>1101</v>
      </c>
      <c r="G161" s="68">
        <v>1133</v>
      </c>
      <c r="H161" s="68">
        <v>1092</v>
      </c>
      <c r="I161" s="68">
        <v>806</v>
      </c>
      <c r="J161" s="68">
        <v>2821</v>
      </c>
      <c r="K161" s="68">
        <v>2984</v>
      </c>
      <c r="L161" s="68">
        <v>4444</v>
      </c>
      <c r="M161" s="68">
        <v>5232</v>
      </c>
      <c r="N161" s="68">
        <v>5876</v>
      </c>
      <c r="O161" s="68">
        <v>8886</v>
      </c>
      <c r="P161" s="68">
        <v>8863</v>
      </c>
      <c r="Q161" s="68">
        <v>7036</v>
      </c>
      <c r="R161" s="68">
        <v>7154</v>
      </c>
      <c r="S161" s="68">
        <v>7801</v>
      </c>
      <c r="T161" s="68">
        <v>7826</v>
      </c>
      <c r="U161" s="68">
        <v>7306</v>
      </c>
      <c r="V161" s="68">
        <v>5148</v>
      </c>
      <c r="W161" s="68">
        <v>4074</v>
      </c>
      <c r="X161" s="68">
        <v>3473</v>
      </c>
      <c r="Y161" s="68">
        <v>2327</v>
      </c>
      <c r="Z161" s="68">
        <v>1366</v>
      </c>
      <c r="AA161" s="68">
        <v>551</v>
      </c>
      <c r="AB161" s="68">
        <v>101</v>
      </c>
      <c r="AC161" s="68">
        <v>17</v>
      </c>
      <c r="AD161">
        <v>39990</v>
      </c>
      <c r="AI161" t="s">
        <v>773</v>
      </c>
      <c r="AJ161">
        <v>47491</v>
      </c>
      <c r="AK161">
        <v>87481</v>
      </c>
    </row>
    <row r="162" spans="1:37" ht="16.5">
      <c r="B162" t="s">
        <v>516</v>
      </c>
      <c r="C162">
        <v>274645</v>
      </c>
      <c r="D162" s="68">
        <v>2812</v>
      </c>
      <c r="E162">
        <v>11937</v>
      </c>
      <c r="F162" s="68">
        <v>2944</v>
      </c>
      <c r="G162" s="68">
        <v>3151</v>
      </c>
      <c r="H162" s="68">
        <v>3217</v>
      </c>
      <c r="I162" s="68">
        <v>2625</v>
      </c>
      <c r="J162" s="68">
        <v>11689</v>
      </c>
      <c r="K162" s="68">
        <v>13703</v>
      </c>
      <c r="L162" s="68">
        <v>16733</v>
      </c>
      <c r="M162" s="68">
        <v>16179</v>
      </c>
      <c r="N162" s="68">
        <v>15795</v>
      </c>
      <c r="O162" s="68">
        <v>21739</v>
      </c>
      <c r="P162" s="68">
        <v>23512</v>
      </c>
      <c r="Q162" s="68">
        <v>22004</v>
      </c>
      <c r="R162" s="68">
        <v>22961</v>
      </c>
      <c r="S162" s="68">
        <v>21943</v>
      </c>
      <c r="T162" s="68">
        <v>20060</v>
      </c>
      <c r="U162" s="68">
        <v>17704</v>
      </c>
      <c r="V162" s="68">
        <v>11643</v>
      </c>
      <c r="W162" s="68">
        <v>8053</v>
      </c>
      <c r="X162" s="68">
        <v>6112</v>
      </c>
      <c r="Y162" s="68">
        <v>4547</v>
      </c>
      <c r="Z162" s="68">
        <v>3536</v>
      </c>
      <c r="AA162" s="68">
        <v>1562</v>
      </c>
      <c r="AB162" s="68">
        <v>367</v>
      </c>
      <c r="AC162" s="68">
        <v>54</v>
      </c>
      <c r="AD162">
        <v>95581</v>
      </c>
      <c r="AE162">
        <v>40141</v>
      </c>
      <c r="AF162">
        <v>198630</v>
      </c>
      <c r="AG162">
        <v>35874</v>
      </c>
      <c r="AH162" t="s">
        <v>774</v>
      </c>
    </row>
    <row r="163" spans="1:37" ht="16.5">
      <c r="A163" t="s">
        <v>774</v>
      </c>
      <c r="B163" t="s">
        <v>517</v>
      </c>
      <c r="C163">
        <v>132195</v>
      </c>
      <c r="D163" s="68">
        <v>1467</v>
      </c>
      <c r="E163">
        <v>6143</v>
      </c>
      <c r="F163" s="68">
        <v>1550</v>
      </c>
      <c r="G163" s="68">
        <v>1610</v>
      </c>
      <c r="H163" s="68">
        <v>1611</v>
      </c>
      <c r="I163" s="68">
        <v>1372</v>
      </c>
      <c r="J163" s="68">
        <v>6079</v>
      </c>
      <c r="K163" s="68">
        <v>7203</v>
      </c>
      <c r="L163" s="68">
        <v>8737</v>
      </c>
      <c r="M163" s="68">
        <v>8443</v>
      </c>
      <c r="N163" s="68">
        <v>7817</v>
      </c>
      <c r="O163" s="68">
        <v>10298</v>
      </c>
      <c r="P163" s="68">
        <v>10866</v>
      </c>
      <c r="Q163" s="68">
        <v>10131</v>
      </c>
      <c r="R163" s="68">
        <v>10674</v>
      </c>
      <c r="S163" s="68">
        <v>10481</v>
      </c>
      <c r="T163" s="68">
        <v>9405</v>
      </c>
      <c r="U163" s="68">
        <v>8319</v>
      </c>
      <c r="V163" s="68">
        <v>5260</v>
      </c>
      <c r="W163" s="68">
        <v>3380</v>
      </c>
      <c r="X163" s="68">
        <v>2423</v>
      </c>
      <c r="Y163" s="68">
        <v>2124</v>
      </c>
      <c r="Z163" s="68">
        <v>1902</v>
      </c>
      <c r="AA163" s="68">
        <v>828</v>
      </c>
      <c r="AB163" s="68">
        <v>192</v>
      </c>
      <c r="AC163" s="68">
        <v>23</v>
      </c>
      <c r="AD163">
        <v>44337</v>
      </c>
    </row>
    <row r="164" spans="1:37" ht="16.5">
      <c r="B164" t="s">
        <v>518</v>
      </c>
      <c r="C164">
        <v>142450</v>
      </c>
      <c r="D164" s="68">
        <v>1345</v>
      </c>
      <c r="E164">
        <v>5794</v>
      </c>
      <c r="F164" s="68">
        <v>1394</v>
      </c>
      <c r="G164" s="68">
        <v>1541</v>
      </c>
      <c r="H164" s="68">
        <v>1606</v>
      </c>
      <c r="I164" s="68">
        <v>1253</v>
      </c>
      <c r="J164" s="68">
        <v>5610</v>
      </c>
      <c r="K164" s="68">
        <v>6500</v>
      </c>
      <c r="L164" s="68">
        <v>7996</v>
      </c>
      <c r="M164" s="68">
        <v>7736</v>
      </c>
      <c r="N164" s="68">
        <v>7978</v>
      </c>
      <c r="O164" s="68">
        <v>11441</v>
      </c>
      <c r="P164" s="68">
        <v>12646</v>
      </c>
      <c r="Q164" s="68">
        <v>11873</v>
      </c>
      <c r="R164" s="68">
        <v>12287</v>
      </c>
      <c r="S164" s="68">
        <v>11462</v>
      </c>
      <c r="T164" s="68">
        <v>10655</v>
      </c>
      <c r="U164" s="68">
        <v>9385</v>
      </c>
      <c r="V164" s="68">
        <v>6383</v>
      </c>
      <c r="W164" s="68">
        <v>4673</v>
      </c>
      <c r="X164" s="68">
        <v>3689</v>
      </c>
      <c r="Y164" s="68">
        <v>2423</v>
      </c>
      <c r="Z164" s="68">
        <v>1634</v>
      </c>
      <c r="AA164" s="68">
        <v>734</v>
      </c>
      <c r="AB164" s="68">
        <v>175</v>
      </c>
      <c r="AC164" s="68">
        <v>31</v>
      </c>
      <c r="AD164">
        <v>51244</v>
      </c>
      <c r="AI164" t="s">
        <v>774</v>
      </c>
      <c r="AJ164">
        <v>71957</v>
      </c>
      <c r="AK164">
        <v>123201</v>
      </c>
    </row>
    <row r="165" spans="1:37" ht="16.5">
      <c r="B165" t="s">
        <v>516</v>
      </c>
      <c r="C165">
        <v>121750</v>
      </c>
      <c r="D165" s="68">
        <v>1425</v>
      </c>
      <c r="E165">
        <v>5801</v>
      </c>
      <c r="F165" s="68">
        <v>1518</v>
      </c>
      <c r="G165" s="68">
        <v>1558</v>
      </c>
      <c r="H165" s="68">
        <v>1512</v>
      </c>
      <c r="I165" s="68">
        <v>1213</v>
      </c>
      <c r="J165" s="68">
        <v>4645</v>
      </c>
      <c r="K165" s="68">
        <v>4977</v>
      </c>
      <c r="L165" s="68">
        <v>6694</v>
      </c>
      <c r="M165" s="68">
        <v>7211</v>
      </c>
      <c r="N165" s="68">
        <v>7777</v>
      </c>
      <c r="O165" s="68">
        <v>11254</v>
      </c>
      <c r="P165" s="68">
        <v>11912</v>
      </c>
      <c r="Q165" s="68">
        <v>9688</v>
      </c>
      <c r="R165" s="68">
        <v>9327</v>
      </c>
      <c r="S165" s="68">
        <v>9066</v>
      </c>
      <c r="T165" s="68">
        <v>8742</v>
      </c>
      <c r="U165" s="68">
        <v>7885</v>
      </c>
      <c r="V165" s="68">
        <v>5151</v>
      </c>
      <c r="W165" s="68">
        <v>3739</v>
      </c>
      <c r="X165" s="68">
        <v>2771</v>
      </c>
      <c r="Y165" s="68">
        <v>1827</v>
      </c>
      <c r="Z165" s="68">
        <v>1261</v>
      </c>
      <c r="AA165" s="68">
        <v>476</v>
      </c>
      <c r="AB165" s="68">
        <v>108</v>
      </c>
      <c r="AC165" s="68">
        <v>13</v>
      </c>
      <c r="AD165">
        <v>41039</v>
      </c>
      <c r="AE165">
        <v>16848</v>
      </c>
      <c r="AF165">
        <v>89556</v>
      </c>
      <c r="AG165">
        <v>15346</v>
      </c>
      <c r="AH165" t="s">
        <v>775</v>
      </c>
    </row>
    <row r="166" spans="1:37" ht="16.5">
      <c r="A166" t="s">
        <v>775</v>
      </c>
      <c r="B166" t="s">
        <v>517</v>
      </c>
      <c r="C166">
        <v>59461</v>
      </c>
      <c r="D166" s="68">
        <v>725</v>
      </c>
      <c r="E166">
        <v>2954</v>
      </c>
      <c r="F166" s="68">
        <v>784</v>
      </c>
      <c r="G166" s="68">
        <v>801</v>
      </c>
      <c r="H166" s="68">
        <v>752</v>
      </c>
      <c r="I166" s="68">
        <v>617</v>
      </c>
      <c r="J166" s="68">
        <v>2437</v>
      </c>
      <c r="K166" s="68">
        <v>2640</v>
      </c>
      <c r="L166" s="68">
        <v>3482</v>
      </c>
      <c r="M166" s="68">
        <v>3648</v>
      </c>
      <c r="N166" s="68">
        <v>3851</v>
      </c>
      <c r="O166" s="68">
        <v>5363</v>
      </c>
      <c r="P166" s="68">
        <v>5879</v>
      </c>
      <c r="Q166" s="68">
        <v>4721</v>
      </c>
      <c r="R166" s="68">
        <v>4516</v>
      </c>
      <c r="S166" s="68">
        <v>4400</v>
      </c>
      <c r="T166" s="68">
        <v>4182</v>
      </c>
      <c r="U166" s="68">
        <v>3739</v>
      </c>
      <c r="V166" s="68">
        <v>2327</v>
      </c>
      <c r="W166" s="68">
        <v>1658</v>
      </c>
      <c r="X166" s="68">
        <v>1173</v>
      </c>
      <c r="Y166" s="68">
        <v>803</v>
      </c>
      <c r="Z166" s="68">
        <v>664</v>
      </c>
      <c r="AA166" s="68">
        <v>238</v>
      </c>
      <c r="AB166" s="68">
        <v>55</v>
      </c>
      <c r="AC166" s="68">
        <v>6</v>
      </c>
      <c r="AD166">
        <v>19245</v>
      </c>
    </row>
    <row r="167" spans="1:37" ht="16.5">
      <c r="B167" t="s">
        <v>518</v>
      </c>
      <c r="C167">
        <v>62289</v>
      </c>
      <c r="D167" s="68">
        <v>700</v>
      </c>
      <c r="E167">
        <v>2847</v>
      </c>
      <c r="F167" s="68">
        <v>734</v>
      </c>
      <c r="G167" s="68">
        <v>757</v>
      </c>
      <c r="H167" s="68">
        <v>760</v>
      </c>
      <c r="I167" s="68">
        <v>596</v>
      </c>
      <c r="J167" s="68">
        <v>2208</v>
      </c>
      <c r="K167" s="68">
        <v>2337</v>
      </c>
      <c r="L167" s="68">
        <v>3212</v>
      </c>
      <c r="M167" s="68">
        <v>3563</v>
      </c>
      <c r="N167" s="68">
        <v>3926</v>
      </c>
      <c r="O167" s="68">
        <v>5891</v>
      </c>
      <c r="P167" s="68">
        <v>6033</v>
      </c>
      <c r="Q167" s="68">
        <v>4967</v>
      </c>
      <c r="R167" s="68">
        <v>4811</v>
      </c>
      <c r="S167" s="68">
        <v>4666</v>
      </c>
      <c r="T167" s="68">
        <v>4560</v>
      </c>
      <c r="U167" s="68">
        <v>4146</v>
      </c>
      <c r="V167" s="68">
        <v>2824</v>
      </c>
      <c r="W167" s="68">
        <v>2081</v>
      </c>
      <c r="X167" s="68">
        <v>1598</v>
      </c>
      <c r="Y167" s="68">
        <v>1024</v>
      </c>
      <c r="Z167" s="68">
        <v>597</v>
      </c>
      <c r="AA167" s="68">
        <v>238</v>
      </c>
      <c r="AB167" s="68">
        <v>53</v>
      </c>
      <c r="AC167" s="68">
        <v>7</v>
      </c>
      <c r="AD167">
        <v>21794</v>
      </c>
      <c r="AI167" t="s">
        <v>775</v>
      </c>
      <c r="AJ167">
        <v>32403</v>
      </c>
      <c r="AK167">
        <v>54197</v>
      </c>
    </row>
    <row r="168" spans="1:37" ht="16.5">
      <c r="B168" t="s">
        <v>516</v>
      </c>
      <c r="C168">
        <v>286667</v>
      </c>
      <c r="D168" s="68">
        <v>3160</v>
      </c>
      <c r="E168">
        <v>12808</v>
      </c>
      <c r="F168" s="68">
        <v>3331</v>
      </c>
      <c r="G168" s="68">
        <v>3388</v>
      </c>
      <c r="H168" s="68">
        <v>3326</v>
      </c>
      <c r="I168" s="68">
        <v>2763</v>
      </c>
      <c r="J168" s="68">
        <v>12397</v>
      </c>
      <c r="K168" s="68">
        <v>14203</v>
      </c>
      <c r="L168" s="68">
        <v>17843</v>
      </c>
      <c r="M168" s="68">
        <v>18416</v>
      </c>
      <c r="N168" s="68">
        <v>19139</v>
      </c>
      <c r="O168" s="68">
        <v>24663</v>
      </c>
      <c r="P168" s="68">
        <v>25464</v>
      </c>
      <c r="Q168" s="68">
        <v>21882</v>
      </c>
      <c r="R168" s="68">
        <v>22719</v>
      </c>
      <c r="S168" s="68">
        <v>24004</v>
      </c>
      <c r="T168" s="68">
        <v>23128</v>
      </c>
      <c r="U168" s="68">
        <v>18378</v>
      </c>
      <c r="V168" s="68">
        <v>9931</v>
      </c>
      <c r="W168" s="68">
        <v>6258</v>
      </c>
      <c r="X168" s="68">
        <v>4895</v>
      </c>
      <c r="Y168" s="68">
        <v>3610</v>
      </c>
      <c r="Z168" s="68">
        <v>2550</v>
      </c>
      <c r="AA168" s="68">
        <v>1011</v>
      </c>
      <c r="AB168" s="68">
        <v>181</v>
      </c>
      <c r="AC168" s="68">
        <v>27</v>
      </c>
      <c r="AD168">
        <v>93973</v>
      </c>
      <c r="AE168">
        <v>42568</v>
      </c>
      <c r="AF168">
        <v>215636</v>
      </c>
      <c r="AG168">
        <v>28463</v>
      </c>
      <c r="AH168" t="s">
        <v>776</v>
      </c>
    </row>
    <row r="169" spans="1:37" ht="16.5">
      <c r="A169" t="s">
        <v>776</v>
      </c>
      <c r="B169" t="s">
        <v>517</v>
      </c>
      <c r="C169">
        <v>137321</v>
      </c>
      <c r="D169" s="68">
        <v>1629</v>
      </c>
      <c r="E169">
        <v>6450</v>
      </c>
      <c r="F169" s="68">
        <v>1672</v>
      </c>
      <c r="G169" s="68">
        <v>1683</v>
      </c>
      <c r="H169" s="68">
        <v>1683</v>
      </c>
      <c r="I169" s="68">
        <v>1412</v>
      </c>
      <c r="J169" s="68">
        <v>6452</v>
      </c>
      <c r="K169" s="68">
        <v>7283</v>
      </c>
      <c r="L169" s="68">
        <v>9242</v>
      </c>
      <c r="M169" s="68">
        <v>9558</v>
      </c>
      <c r="N169" s="68">
        <v>9441</v>
      </c>
      <c r="O169" s="68">
        <v>11725</v>
      </c>
      <c r="P169" s="68">
        <v>11756</v>
      </c>
      <c r="Q169" s="68">
        <v>10028</v>
      </c>
      <c r="R169" s="68">
        <v>10318</v>
      </c>
      <c r="S169" s="68">
        <v>10944</v>
      </c>
      <c r="T169" s="68">
        <v>10771</v>
      </c>
      <c r="U169" s="68">
        <v>8895</v>
      </c>
      <c r="V169" s="68">
        <v>4714</v>
      </c>
      <c r="W169" s="68">
        <v>2707</v>
      </c>
      <c r="X169" s="68">
        <v>1910</v>
      </c>
      <c r="Y169" s="68">
        <v>1574</v>
      </c>
      <c r="Z169" s="68">
        <v>1318</v>
      </c>
      <c r="AA169" s="68">
        <v>511</v>
      </c>
      <c r="AB169" s="68">
        <v>80</v>
      </c>
      <c r="AC169" s="68">
        <v>15</v>
      </c>
      <c r="AD169">
        <v>43439</v>
      </c>
    </row>
    <row r="170" spans="1:37" ht="16.5">
      <c r="B170" t="s">
        <v>518</v>
      </c>
      <c r="C170">
        <v>149346</v>
      </c>
      <c r="D170" s="68">
        <v>1531</v>
      </c>
      <c r="E170">
        <v>6358</v>
      </c>
      <c r="F170" s="68">
        <v>1659</v>
      </c>
      <c r="G170" s="68">
        <v>1705</v>
      </c>
      <c r="H170" s="68">
        <v>1643</v>
      </c>
      <c r="I170" s="68">
        <v>1351</v>
      </c>
      <c r="J170" s="68">
        <v>5945</v>
      </c>
      <c r="K170" s="68">
        <v>6920</v>
      </c>
      <c r="L170" s="68">
        <v>8601</v>
      </c>
      <c r="M170" s="68">
        <v>8858</v>
      </c>
      <c r="N170" s="68">
        <v>9698</v>
      </c>
      <c r="O170" s="68">
        <v>12938</v>
      </c>
      <c r="P170" s="68">
        <v>13708</v>
      </c>
      <c r="Q170" s="68">
        <v>11854</v>
      </c>
      <c r="R170" s="68">
        <v>12401</v>
      </c>
      <c r="S170" s="68">
        <v>13060</v>
      </c>
      <c r="T170" s="68">
        <v>12357</v>
      </c>
      <c r="U170" s="68">
        <v>9483</v>
      </c>
      <c r="V170" s="68">
        <v>5217</v>
      </c>
      <c r="W170" s="68">
        <v>3551</v>
      </c>
      <c r="X170" s="68">
        <v>2985</v>
      </c>
      <c r="Y170" s="68">
        <v>2036</v>
      </c>
      <c r="Z170" s="68">
        <v>1232</v>
      </c>
      <c r="AA170" s="68">
        <v>500</v>
      </c>
      <c r="AB170" s="68">
        <v>101</v>
      </c>
      <c r="AC170" s="68">
        <v>12</v>
      </c>
      <c r="AD170">
        <v>50534</v>
      </c>
      <c r="AI170" t="s">
        <v>776</v>
      </c>
      <c r="AJ170">
        <v>78058</v>
      </c>
      <c r="AK170">
        <v>128592</v>
      </c>
    </row>
    <row r="171" spans="1:37" ht="16.5">
      <c r="B171" t="s">
        <v>516</v>
      </c>
      <c r="C171">
        <v>290574</v>
      </c>
      <c r="D171" s="68">
        <v>2965</v>
      </c>
      <c r="E171">
        <v>12085</v>
      </c>
      <c r="F171" s="68">
        <v>3124</v>
      </c>
      <c r="G171" s="68">
        <v>3264</v>
      </c>
      <c r="H171" s="68">
        <v>3159</v>
      </c>
      <c r="I171" s="68">
        <v>2538</v>
      </c>
      <c r="J171" s="68">
        <v>11039</v>
      </c>
      <c r="K171" s="68">
        <v>12443</v>
      </c>
      <c r="L171" s="68">
        <v>15837</v>
      </c>
      <c r="M171" s="68">
        <v>16798</v>
      </c>
      <c r="N171" s="68">
        <v>18125</v>
      </c>
      <c r="O171" s="68">
        <v>24737</v>
      </c>
      <c r="P171" s="68">
        <v>24824</v>
      </c>
      <c r="Q171" s="68">
        <v>21178</v>
      </c>
      <c r="R171" s="68">
        <v>21572</v>
      </c>
      <c r="S171" s="68">
        <v>22042</v>
      </c>
      <c r="T171" s="68">
        <v>23164</v>
      </c>
      <c r="U171" s="68">
        <v>21716</v>
      </c>
      <c r="V171" s="68">
        <v>14002</v>
      </c>
      <c r="W171" s="68">
        <v>9790</v>
      </c>
      <c r="X171" s="68">
        <v>7632</v>
      </c>
      <c r="Y171" s="68">
        <v>5366</v>
      </c>
      <c r="Z171" s="68">
        <v>3417</v>
      </c>
      <c r="AA171" s="68">
        <v>1451</v>
      </c>
      <c r="AB171" s="68">
        <v>316</v>
      </c>
      <c r="AC171" s="68">
        <v>75</v>
      </c>
      <c r="AD171">
        <v>108971</v>
      </c>
      <c r="AE171">
        <v>38532</v>
      </c>
      <c r="AF171">
        <v>209993</v>
      </c>
      <c r="AG171">
        <v>42049</v>
      </c>
      <c r="AH171" t="s">
        <v>777</v>
      </c>
    </row>
    <row r="172" spans="1:37" ht="16.5">
      <c r="A172" t="s">
        <v>777</v>
      </c>
      <c r="B172" t="s">
        <v>517</v>
      </c>
      <c r="C172">
        <v>140481</v>
      </c>
      <c r="D172" s="68">
        <v>1515</v>
      </c>
      <c r="E172">
        <v>6262</v>
      </c>
      <c r="F172" s="68">
        <v>1602</v>
      </c>
      <c r="G172" s="68">
        <v>1714</v>
      </c>
      <c r="H172" s="68">
        <v>1648</v>
      </c>
      <c r="I172" s="68">
        <v>1298</v>
      </c>
      <c r="J172" s="68">
        <v>5722</v>
      </c>
      <c r="K172" s="68">
        <v>6525</v>
      </c>
      <c r="L172" s="68">
        <v>8287</v>
      </c>
      <c r="M172" s="68">
        <v>8737</v>
      </c>
      <c r="N172" s="68">
        <v>9020</v>
      </c>
      <c r="O172" s="68">
        <v>11817</v>
      </c>
      <c r="P172" s="68">
        <v>11835</v>
      </c>
      <c r="Q172" s="68">
        <v>10165</v>
      </c>
      <c r="R172" s="68">
        <v>10179</v>
      </c>
      <c r="S172" s="68">
        <v>10302</v>
      </c>
      <c r="T172" s="68">
        <v>10777</v>
      </c>
      <c r="U172" s="68">
        <v>10303</v>
      </c>
      <c r="V172" s="68">
        <v>6536</v>
      </c>
      <c r="W172" s="68">
        <v>4426</v>
      </c>
      <c r="X172" s="68">
        <v>3276</v>
      </c>
      <c r="Y172" s="68">
        <v>2381</v>
      </c>
      <c r="Z172" s="68">
        <v>1569</v>
      </c>
      <c r="AA172" s="68">
        <v>671</v>
      </c>
      <c r="AB172" s="68">
        <v>142</v>
      </c>
      <c r="AC172" s="68">
        <v>34</v>
      </c>
      <c r="AD172">
        <v>50417</v>
      </c>
    </row>
    <row r="173" spans="1:37" ht="16.5">
      <c r="B173" t="s">
        <v>518</v>
      </c>
      <c r="C173">
        <v>150093</v>
      </c>
      <c r="D173" s="68">
        <v>1450</v>
      </c>
      <c r="E173">
        <v>5823</v>
      </c>
      <c r="F173" s="68">
        <v>1522</v>
      </c>
      <c r="G173" s="68">
        <v>1550</v>
      </c>
      <c r="H173" s="68">
        <v>1511</v>
      </c>
      <c r="I173" s="68">
        <v>1240</v>
      </c>
      <c r="J173" s="68">
        <v>5317</v>
      </c>
      <c r="K173" s="68">
        <v>5918</v>
      </c>
      <c r="L173" s="68">
        <v>7550</v>
      </c>
      <c r="M173" s="68">
        <v>8061</v>
      </c>
      <c r="N173" s="68">
        <v>9105</v>
      </c>
      <c r="O173" s="68">
        <v>12920</v>
      </c>
      <c r="P173" s="68">
        <v>12989</v>
      </c>
      <c r="Q173" s="68">
        <v>11013</v>
      </c>
      <c r="R173" s="68">
        <v>11393</v>
      </c>
      <c r="S173" s="68">
        <v>11740</v>
      </c>
      <c r="T173" s="68">
        <v>12387</v>
      </c>
      <c r="U173" s="68">
        <v>11413</v>
      </c>
      <c r="V173" s="68">
        <v>7466</v>
      </c>
      <c r="W173" s="68">
        <v>5364</v>
      </c>
      <c r="X173" s="68">
        <v>4356</v>
      </c>
      <c r="Y173" s="68">
        <v>2985</v>
      </c>
      <c r="Z173" s="68">
        <v>1848</v>
      </c>
      <c r="AA173" s="68">
        <v>780</v>
      </c>
      <c r="AB173" s="68">
        <v>174</v>
      </c>
      <c r="AC173" s="68">
        <v>41</v>
      </c>
      <c r="AD173">
        <v>58554</v>
      </c>
      <c r="AI173" t="s">
        <v>777</v>
      </c>
      <c r="AJ173">
        <v>73031</v>
      </c>
      <c r="AK173">
        <v>131585</v>
      </c>
    </row>
    <row r="174" spans="1:37">
      <c r="B174" t="s">
        <v>516</v>
      </c>
      <c r="C174">
        <v>257691</v>
      </c>
      <c r="D174">
        <v>2715</v>
      </c>
      <c r="E174">
        <v>11359</v>
      </c>
      <c r="F174">
        <v>2905</v>
      </c>
      <c r="G174">
        <v>2998</v>
      </c>
      <c r="H174">
        <v>2975</v>
      </c>
      <c r="I174">
        <v>2481</v>
      </c>
      <c r="J174">
        <v>10473</v>
      </c>
      <c r="K174">
        <v>11891</v>
      </c>
      <c r="L174">
        <v>14246</v>
      </c>
      <c r="M174">
        <v>14904</v>
      </c>
      <c r="N174">
        <v>15941</v>
      </c>
      <c r="O174">
        <v>22361</v>
      </c>
      <c r="P174">
        <v>23006</v>
      </c>
      <c r="Q174">
        <v>20056</v>
      </c>
      <c r="R174">
        <v>19082</v>
      </c>
      <c r="S174">
        <v>19534</v>
      </c>
      <c r="T174">
        <v>19454</v>
      </c>
      <c r="U174">
        <v>17985</v>
      </c>
      <c r="V174">
        <v>11556</v>
      </c>
      <c r="W174">
        <v>8255</v>
      </c>
      <c r="X174">
        <v>6111</v>
      </c>
      <c r="Y174">
        <v>4321</v>
      </c>
      <c r="Z174">
        <v>2946</v>
      </c>
      <c r="AA174">
        <v>1172</v>
      </c>
      <c r="AB174">
        <v>274</v>
      </c>
      <c r="AC174">
        <v>49</v>
      </c>
      <c r="AD174">
        <v>91657</v>
      </c>
      <c r="AE174">
        <v>36438</v>
      </c>
      <c r="AF174">
        <v>186569</v>
      </c>
      <c r="AG174">
        <v>34684</v>
      </c>
      <c r="AH174" t="s">
        <v>778</v>
      </c>
    </row>
    <row r="175" spans="1:37">
      <c r="A175" t="s">
        <v>778</v>
      </c>
      <c r="B175" t="s">
        <v>517</v>
      </c>
      <c r="C175">
        <v>124503</v>
      </c>
      <c r="D175">
        <v>1382</v>
      </c>
      <c r="E175">
        <v>5978</v>
      </c>
      <c r="F175">
        <v>1506</v>
      </c>
      <c r="G175">
        <v>1600</v>
      </c>
      <c r="H175">
        <v>1582</v>
      </c>
      <c r="I175">
        <v>1290</v>
      </c>
      <c r="J175">
        <v>5376</v>
      </c>
      <c r="K175">
        <v>6236</v>
      </c>
      <c r="L175">
        <v>7363</v>
      </c>
      <c r="M175">
        <v>7727</v>
      </c>
      <c r="N175">
        <v>8065</v>
      </c>
      <c r="O175">
        <v>10672</v>
      </c>
      <c r="P175">
        <v>10941</v>
      </c>
      <c r="Q175">
        <v>9559</v>
      </c>
      <c r="R175">
        <v>8976</v>
      </c>
      <c r="S175">
        <v>9106</v>
      </c>
      <c r="T175">
        <v>9014</v>
      </c>
      <c r="U175">
        <v>8410</v>
      </c>
      <c r="V175">
        <v>5304</v>
      </c>
      <c r="W175">
        <v>3701</v>
      </c>
      <c r="X175">
        <v>2569</v>
      </c>
      <c r="Y175">
        <v>1985</v>
      </c>
      <c r="Z175">
        <v>1436</v>
      </c>
      <c r="AA175">
        <v>549</v>
      </c>
      <c r="AB175">
        <v>127</v>
      </c>
      <c r="AC175">
        <v>27</v>
      </c>
      <c r="AD175">
        <v>42228</v>
      </c>
    </row>
    <row r="176" spans="1:37">
      <c r="B176" t="s">
        <v>518</v>
      </c>
      <c r="C176">
        <v>133188</v>
      </c>
      <c r="D176">
        <v>1333</v>
      </c>
      <c r="E176">
        <v>5381</v>
      </c>
      <c r="F176">
        <v>1399</v>
      </c>
      <c r="G176">
        <v>1398</v>
      </c>
      <c r="H176">
        <v>1393</v>
      </c>
      <c r="I176">
        <v>1191</v>
      </c>
      <c r="J176">
        <v>5097</v>
      </c>
      <c r="K176">
        <v>5655</v>
      </c>
      <c r="L176">
        <v>6883</v>
      </c>
      <c r="M176">
        <v>7177</v>
      </c>
      <c r="N176">
        <v>7876</v>
      </c>
      <c r="O176">
        <v>11689</v>
      </c>
      <c r="P176">
        <v>12065</v>
      </c>
      <c r="Q176">
        <v>10497</v>
      </c>
      <c r="R176">
        <v>10106</v>
      </c>
      <c r="S176">
        <v>10428</v>
      </c>
      <c r="T176">
        <v>10440</v>
      </c>
      <c r="U176">
        <v>9575</v>
      </c>
      <c r="V176">
        <v>6252</v>
      </c>
      <c r="W176">
        <v>4554</v>
      </c>
      <c r="X176">
        <v>3542</v>
      </c>
      <c r="Y176">
        <v>2336</v>
      </c>
      <c r="Z176">
        <v>1510</v>
      </c>
      <c r="AA176">
        <v>623</v>
      </c>
      <c r="AB176">
        <v>147</v>
      </c>
      <c r="AC176">
        <v>22</v>
      </c>
      <c r="AD176">
        <v>49429</v>
      </c>
      <c r="AI176" t="s">
        <v>778</v>
      </c>
      <c r="AJ176">
        <v>66293</v>
      </c>
      <c r="AK176">
        <v>115722</v>
      </c>
    </row>
    <row r="177" spans="1:37" ht="16.5">
      <c r="A177" s="154"/>
      <c r="B177" s="154" t="s">
        <v>516</v>
      </c>
      <c r="C177" s="154">
        <v>2082054</v>
      </c>
      <c r="D177" s="155">
        <v>19249</v>
      </c>
      <c r="E177" s="154">
        <v>78329</v>
      </c>
      <c r="F177" s="155">
        <v>18897</v>
      </c>
      <c r="G177" s="155">
        <v>20152</v>
      </c>
      <c r="H177" s="155">
        <v>21022</v>
      </c>
      <c r="I177" s="155">
        <v>18258</v>
      </c>
      <c r="J177" s="155">
        <v>104158</v>
      </c>
      <c r="K177" s="155">
        <v>124820</v>
      </c>
      <c r="L177" s="155">
        <v>149364</v>
      </c>
      <c r="M177" s="155">
        <v>152320</v>
      </c>
      <c r="N177" s="155">
        <v>144391</v>
      </c>
      <c r="O177" s="155">
        <v>177014</v>
      </c>
      <c r="P177" s="155">
        <v>185695</v>
      </c>
      <c r="Q177" s="155">
        <v>167171</v>
      </c>
      <c r="R177" s="155">
        <v>167095</v>
      </c>
      <c r="S177" s="155">
        <v>161792</v>
      </c>
      <c r="T177" s="155">
        <v>140186</v>
      </c>
      <c r="U177" s="155">
        <v>112860</v>
      </c>
      <c r="V177" s="155">
        <v>66079</v>
      </c>
      <c r="W177" s="155">
        <v>46242</v>
      </c>
      <c r="X177" s="155">
        <v>34441</v>
      </c>
      <c r="Y177" s="155">
        <v>25308</v>
      </c>
      <c r="Z177" s="155">
        <v>18237</v>
      </c>
      <c r="AA177" s="155">
        <v>5941</v>
      </c>
      <c r="AB177" s="155">
        <v>1155</v>
      </c>
      <c r="AC177" s="155">
        <v>207</v>
      </c>
      <c r="AD177" s="154">
        <v>612448</v>
      </c>
      <c r="AE177" s="154">
        <v>326556</v>
      </c>
      <c r="AF177" s="154">
        <v>1557888</v>
      </c>
      <c r="AG177" s="154">
        <v>197610</v>
      </c>
      <c r="AH177" s="154" t="s">
        <v>1305</v>
      </c>
      <c r="AI177" s="154"/>
      <c r="AJ177" s="154"/>
      <c r="AK177" s="154"/>
    </row>
    <row r="178" spans="1:37" ht="16.5">
      <c r="A178" t="s">
        <v>543</v>
      </c>
      <c r="B178" t="s">
        <v>517</v>
      </c>
      <c r="C178">
        <v>1042813</v>
      </c>
      <c r="D178" s="68">
        <v>9997</v>
      </c>
      <c r="E178">
        <v>40589</v>
      </c>
      <c r="F178" s="68">
        <v>9903</v>
      </c>
      <c r="G178" s="68">
        <v>10416</v>
      </c>
      <c r="H178" s="68">
        <v>10817</v>
      </c>
      <c r="I178" s="68">
        <v>9453</v>
      </c>
      <c r="J178" s="68">
        <v>54522</v>
      </c>
      <c r="K178" s="68">
        <v>65406</v>
      </c>
      <c r="L178" s="68">
        <v>77867</v>
      </c>
      <c r="M178" s="68">
        <v>79760</v>
      </c>
      <c r="N178" s="68">
        <v>74768</v>
      </c>
      <c r="O178" s="68">
        <v>88257</v>
      </c>
      <c r="P178" s="68">
        <v>91526</v>
      </c>
      <c r="Q178" s="68">
        <v>82076</v>
      </c>
      <c r="R178" s="68">
        <v>82197</v>
      </c>
      <c r="S178" s="68">
        <v>79398</v>
      </c>
      <c r="T178" s="68">
        <v>68227</v>
      </c>
      <c r="U178" s="68">
        <v>53538</v>
      </c>
      <c r="V178" s="68">
        <v>30784</v>
      </c>
      <c r="W178" s="68">
        <v>20751</v>
      </c>
      <c r="X178" s="68">
        <v>14772</v>
      </c>
      <c r="Y178" s="68">
        <v>13222</v>
      </c>
      <c r="Z178" s="68">
        <v>11269</v>
      </c>
      <c r="AA178" s="68">
        <v>3236</v>
      </c>
      <c r="AB178" s="68">
        <v>545</v>
      </c>
      <c r="AC178" s="68">
        <v>106</v>
      </c>
      <c r="AD178">
        <v>295848</v>
      </c>
    </row>
    <row r="179" spans="1:37" ht="16.5">
      <c r="B179" t="s">
        <v>518</v>
      </c>
      <c r="C179">
        <v>1039241</v>
      </c>
      <c r="D179" s="68">
        <v>9252</v>
      </c>
      <c r="E179">
        <v>37740</v>
      </c>
      <c r="F179" s="68">
        <v>8994</v>
      </c>
      <c r="G179" s="68">
        <v>9736</v>
      </c>
      <c r="H179" s="68">
        <v>10205</v>
      </c>
      <c r="I179" s="68">
        <v>8805</v>
      </c>
      <c r="J179" s="68">
        <v>49636</v>
      </c>
      <c r="K179" s="68">
        <v>59414</v>
      </c>
      <c r="L179" s="68">
        <v>71497</v>
      </c>
      <c r="M179" s="68">
        <v>72560</v>
      </c>
      <c r="N179" s="68">
        <v>69623</v>
      </c>
      <c r="O179" s="68">
        <v>88757</v>
      </c>
      <c r="P179" s="68">
        <v>94169</v>
      </c>
      <c r="Q179" s="68">
        <v>85095</v>
      </c>
      <c r="R179" s="68">
        <v>84898</v>
      </c>
      <c r="S179" s="68">
        <v>82394</v>
      </c>
      <c r="T179" s="68">
        <v>71959</v>
      </c>
      <c r="U179" s="68">
        <v>59322</v>
      </c>
      <c r="V179" s="68">
        <v>35295</v>
      </c>
      <c r="W179" s="68">
        <v>25491</v>
      </c>
      <c r="X179" s="68">
        <v>19669</v>
      </c>
      <c r="Y179" s="68">
        <v>12086</v>
      </c>
      <c r="Z179" s="68">
        <v>6968</v>
      </c>
      <c r="AA179" s="68">
        <v>2705</v>
      </c>
      <c r="AB179" s="68">
        <v>610</v>
      </c>
      <c r="AC179" s="68">
        <v>101</v>
      </c>
      <c r="AD179">
        <v>316600</v>
      </c>
      <c r="AI179" t="s">
        <v>1305</v>
      </c>
      <c r="AJ179">
        <v>566599</v>
      </c>
      <c r="AK179">
        <v>883199</v>
      </c>
    </row>
    <row r="180" spans="1:37" ht="16.5">
      <c r="D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spans="1:37" ht="16.5">
      <c r="B181" t="s">
        <v>516</v>
      </c>
      <c r="C181" s="281">
        <v>422255</v>
      </c>
      <c r="D181" s="282">
        <v>3617</v>
      </c>
      <c r="E181">
        <v>15279</v>
      </c>
      <c r="F181" s="68">
        <v>3615</v>
      </c>
      <c r="G181" s="68">
        <v>3857</v>
      </c>
      <c r="H181" s="68">
        <v>4122</v>
      </c>
      <c r="I181" s="68">
        <v>3685</v>
      </c>
      <c r="J181" s="68">
        <v>22354</v>
      </c>
      <c r="K181" s="68">
        <v>28167</v>
      </c>
      <c r="L181" s="68">
        <v>31275</v>
      </c>
      <c r="M181" s="68">
        <v>29265</v>
      </c>
      <c r="N181" s="68">
        <v>26996</v>
      </c>
      <c r="O181" s="68">
        <v>33816</v>
      </c>
      <c r="P181" s="68">
        <v>38373</v>
      </c>
      <c r="Q181" s="68">
        <v>36886</v>
      </c>
      <c r="R181" s="68">
        <v>36010</v>
      </c>
      <c r="S181" s="68">
        <v>32843</v>
      </c>
      <c r="T181" s="68">
        <v>27949</v>
      </c>
      <c r="U181" s="68">
        <v>22448</v>
      </c>
      <c r="V181" s="68">
        <v>13485</v>
      </c>
      <c r="W181" s="68">
        <v>9050</v>
      </c>
      <c r="X181" s="68">
        <v>6473</v>
      </c>
      <c r="Y181" s="68">
        <v>4197</v>
      </c>
      <c r="Z181" s="68">
        <v>2601</v>
      </c>
      <c r="AA181" s="68">
        <v>948</v>
      </c>
      <c r="AB181" s="68">
        <v>194</v>
      </c>
      <c r="AC181" s="68">
        <v>29</v>
      </c>
      <c r="AD181">
        <v>120217</v>
      </c>
      <c r="AE181">
        <v>69417</v>
      </c>
      <c r="AF181">
        <v>315861</v>
      </c>
      <c r="AG181">
        <v>36977</v>
      </c>
      <c r="AH181" t="s">
        <v>543</v>
      </c>
    </row>
    <row r="182" spans="1:37" ht="16.5">
      <c r="A182" t="s">
        <v>992</v>
      </c>
      <c r="B182" t="s">
        <v>517</v>
      </c>
      <c r="C182" s="281">
        <v>205980</v>
      </c>
      <c r="D182" s="282">
        <v>1873</v>
      </c>
      <c r="E182">
        <v>7915</v>
      </c>
      <c r="F182" s="68">
        <v>1906</v>
      </c>
      <c r="G182" s="68">
        <v>2007</v>
      </c>
      <c r="H182" s="68">
        <v>2107</v>
      </c>
      <c r="I182" s="68">
        <v>1895</v>
      </c>
      <c r="J182" s="68">
        <v>11735</v>
      </c>
      <c r="K182" s="68">
        <v>14563</v>
      </c>
      <c r="L182" s="68">
        <v>16291</v>
      </c>
      <c r="M182" s="68">
        <v>15231</v>
      </c>
      <c r="N182" s="68">
        <v>13919</v>
      </c>
      <c r="O182" s="68">
        <v>16538</v>
      </c>
      <c r="P182" s="68">
        <v>17951</v>
      </c>
      <c r="Q182" s="68">
        <v>17219</v>
      </c>
      <c r="R182" s="68">
        <v>16916</v>
      </c>
      <c r="S182" s="68">
        <v>15410</v>
      </c>
      <c r="T182" s="68">
        <v>13136</v>
      </c>
      <c r="U182" s="68">
        <v>10301</v>
      </c>
      <c r="V182" s="68">
        <v>6232</v>
      </c>
      <c r="W182" s="68">
        <v>4088</v>
      </c>
      <c r="X182" s="68">
        <v>2701</v>
      </c>
      <c r="Y182" s="68">
        <v>2027</v>
      </c>
      <c r="Z182" s="68">
        <v>1369</v>
      </c>
      <c r="AA182" s="68">
        <v>472</v>
      </c>
      <c r="AB182" s="68">
        <v>79</v>
      </c>
      <c r="AC182" s="68">
        <v>14</v>
      </c>
      <c r="AD182">
        <v>55829</v>
      </c>
    </row>
    <row r="183" spans="1:37" ht="16.5">
      <c r="B183" t="s">
        <v>518</v>
      </c>
      <c r="C183" s="281">
        <v>216275</v>
      </c>
      <c r="D183" s="282">
        <v>1744</v>
      </c>
      <c r="E183">
        <v>7364</v>
      </c>
      <c r="F183" s="68">
        <v>1709</v>
      </c>
      <c r="G183" s="68">
        <v>1850</v>
      </c>
      <c r="H183" s="68">
        <v>2015</v>
      </c>
      <c r="I183" s="68">
        <v>1790</v>
      </c>
      <c r="J183" s="68">
        <v>10619</v>
      </c>
      <c r="K183" s="68">
        <v>13604</v>
      </c>
      <c r="L183" s="68">
        <v>14984</v>
      </c>
      <c r="M183" s="68">
        <v>14034</v>
      </c>
      <c r="N183" s="68">
        <v>13077</v>
      </c>
      <c r="O183" s="68">
        <v>17278</v>
      </c>
      <c r="P183" s="68">
        <v>20422</v>
      </c>
      <c r="Q183" s="68">
        <v>19667</v>
      </c>
      <c r="R183" s="68">
        <v>19094</v>
      </c>
      <c r="S183" s="68">
        <v>17433</v>
      </c>
      <c r="T183" s="68">
        <v>14813</v>
      </c>
      <c r="U183" s="68">
        <v>12147</v>
      </c>
      <c r="V183" s="68">
        <v>7253</v>
      </c>
      <c r="W183" s="68">
        <v>4962</v>
      </c>
      <c r="X183" s="68">
        <v>3772</v>
      </c>
      <c r="Y183" s="68">
        <v>2170</v>
      </c>
      <c r="Z183" s="68">
        <v>1232</v>
      </c>
      <c r="AA183" s="68">
        <v>476</v>
      </c>
      <c r="AB183" s="68">
        <v>115</v>
      </c>
      <c r="AC183" s="68">
        <v>15</v>
      </c>
      <c r="AD183">
        <v>64388</v>
      </c>
      <c r="AI183" t="s">
        <v>543</v>
      </c>
      <c r="AJ183">
        <v>118556</v>
      </c>
      <c r="AK183">
        <v>182944</v>
      </c>
    </row>
    <row r="184" spans="1:37" ht="16.5">
      <c r="B184" t="s">
        <v>516</v>
      </c>
      <c r="C184" s="281">
        <v>385615</v>
      </c>
      <c r="D184" s="282">
        <v>3536</v>
      </c>
      <c r="E184">
        <v>14708</v>
      </c>
      <c r="F184" s="68">
        <v>3561</v>
      </c>
      <c r="G184" s="68">
        <v>3794</v>
      </c>
      <c r="H184" s="68">
        <v>3935</v>
      </c>
      <c r="I184" s="68">
        <v>3418</v>
      </c>
      <c r="J184" s="68">
        <v>19336</v>
      </c>
      <c r="K184" s="68">
        <v>22523</v>
      </c>
      <c r="L184" s="68">
        <v>26585</v>
      </c>
      <c r="M184" s="68">
        <v>27600</v>
      </c>
      <c r="N184" s="68">
        <v>26931</v>
      </c>
      <c r="O184" s="68">
        <v>33215</v>
      </c>
      <c r="P184" s="68">
        <v>34916</v>
      </c>
      <c r="Q184" s="68">
        <v>31368</v>
      </c>
      <c r="R184" s="68">
        <v>30886</v>
      </c>
      <c r="S184" s="68">
        <v>29487</v>
      </c>
      <c r="T184" s="68">
        <v>25604</v>
      </c>
      <c r="U184" s="68">
        <v>21060</v>
      </c>
      <c r="V184" s="68">
        <v>12710</v>
      </c>
      <c r="W184" s="68">
        <v>8831</v>
      </c>
      <c r="X184" s="68">
        <v>6245</v>
      </c>
      <c r="Y184" s="68">
        <v>4880</v>
      </c>
      <c r="Z184" s="68">
        <v>3795</v>
      </c>
      <c r="AA184" s="68">
        <v>1141</v>
      </c>
      <c r="AB184" s="68">
        <v>213</v>
      </c>
      <c r="AC184" s="68">
        <v>45</v>
      </c>
      <c r="AD184">
        <v>114011</v>
      </c>
      <c r="AE184">
        <v>60103</v>
      </c>
      <c r="AF184">
        <v>287652</v>
      </c>
      <c r="AG184">
        <v>37860</v>
      </c>
      <c r="AH184" t="s">
        <v>1306</v>
      </c>
    </row>
    <row r="185" spans="1:37" ht="16.5">
      <c r="A185" t="s">
        <v>993</v>
      </c>
      <c r="B185" t="s">
        <v>517</v>
      </c>
      <c r="C185" s="281">
        <v>191047</v>
      </c>
      <c r="D185" s="282">
        <v>1823</v>
      </c>
      <c r="E185">
        <v>7617</v>
      </c>
      <c r="F185" s="68">
        <v>1840</v>
      </c>
      <c r="G185" s="68">
        <v>1985</v>
      </c>
      <c r="H185" s="68">
        <v>2045</v>
      </c>
      <c r="I185" s="68">
        <v>1747</v>
      </c>
      <c r="J185" s="68">
        <v>10096</v>
      </c>
      <c r="K185" s="68">
        <v>11853</v>
      </c>
      <c r="L185" s="68">
        <v>13811</v>
      </c>
      <c r="M185" s="68">
        <v>14445</v>
      </c>
      <c r="N185" s="68">
        <v>13859</v>
      </c>
      <c r="O185" s="68">
        <v>16423</v>
      </c>
      <c r="P185" s="68">
        <v>17166</v>
      </c>
      <c r="Q185" s="68">
        <v>15350</v>
      </c>
      <c r="R185" s="68">
        <v>14973</v>
      </c>
      <c r="S185" s="68">
        <v>14223</v>
      </c>
      <c r="T185" s="68">
        <v>12106</v>
      </c>
      <c r="U185" s="68">
        <v>9513</v>
      </c>
      <c r="V185" s="68">
        <v>5457</v>
      </c>
      <c r="W185" s="68">
        <v>3641</v>
      </c>
      <c r="X185" s="68">
        <v>2558</v>
      </c>
      <c r="Y185" s="68">
        <v>2743</v>
      </c>
      <c r="Z185" s="68">
        <v>2573</v>
      </c>
      <c r="AA185" s="68">
        <v>679</v>
      </c>
      <c r="AB185" s="68">
        <v>113</v>
      </c>
      <c r="AC185" s="68">
        <v>25</v>
      </c>
      <c r="AD185">
        <v>53631</v>
      </c>
    </row>
    <row r="186" spans="1:37" ht="16.5">
      <c r="B186" t="s">
        <v>518</v>
      </c>
      <c r="C186" s="281">
        <v>194568</v>
      </c>
      <c r="D186" s="282">
        <v>1713</v>
      </c>
      <c r="E186">
        <v>7091</v>
      </c>
      <c r="F186" s="68">
        <v>1721</v>
      </c>
      <c r="G186" s="68">
        <v>1809</v>
      </c>
      <c r="H186" s="68">
        <v>1890</v>
      </c>
      <c r="I186" s="68">
        <v>1671</v>
      </c>
      <c r="J186" s="68">
        <v>9240</v>
      </c>
      <c r="K186" s="68">
        <v>10670</v>
      </c>
      <c r="L186" s="68">
        <v>12774</v>
      </c>
      <c r="M186" s="68">
        <v>13155</v>
      </c>
      <c r="N186" s="68">
        <v>13072</v>
      </c>
      <c r="O186" s="68">
        <v>16792</v>
      </c>
      <c r="P186" s="68">
        <v>17750</v>
      </c>
      <c r="Q186" s="68">
        <v>16018</v>
      </c>
      <c r="R186" s="68">
        <v>15913</v>
      </c>
      <c r="S186" s="68">
        <v>15264</v>
      </c>
      <c r="T186" s="68">
        <v>13498</v>
      </c>
      <c r="U186" s="68">
        <v>11547</v>
      </c>
      <c r="V186" s="68">
        <v>7253</v>
      </c>
      <c r="W186" s="68">
        <v>5190</v>
      </c>
      <c r="X186" s="68">
        <v>3687</v>
      </c>
      <c r="Y186" s="68">
        <v>2137</v>
      </c>
      <c r="Z186" s="68">
        <v>1222</v>
      </c>
      <c r="AA186" s="68">
        <v>462</v>
      </c>
      <c r="AB186" s="68">
        <v>100</v>
      </c>
      <c r="AC186" s="68">
        <v>20</v>
      </c>
      <c r="AD186">
        <v>60380</v>
      </c>
      <c r="AI186" t="s">
        <v>1306</v>
      </c>
      <c r="AJ186">
        <v>105474</v>
      </c>
      <c r="AK186">
        <v>165854</v>
      </c>
    </row>
    <row r="187" spans="1:37" ht="16.5">
      <c r="B187" t="s">
        <v>516</v>
      </c>
      <c r="C187" s="281">
        <v>92615</v>
      </c>
      <c r="D187" s="282">
        <v>758</v>
      </c>
      <c r="E187">
        <v>3132</v>
      </c>
      <c r="F187" s="68">
        <v>734</v>
      </c>
      <c r="G187" s="68">
        <v>796</v>
      </c>
      <c r="H187" s="68">
        <v>854</v>
      </c>
      <c r="I187" s="68">
        <v>748</v>
      </c>
      <c r="J187" s="68">
        <v>4292</v>
      </c>
      <c r="K187" s="68">
        <v>5304</v>
      </c>
      <c r="L187" s="68">
        <v>6718</v>
      </c>
      <c r="M187" s="68">
        <v>6831</v>
      </c>
      <c r="N187" s="68">
        <v>6438</v>
      </c>
      <c r="O187" s="68">
        <v>7588</v>
      </c>
      <c r="P187" s="68">
        <v>7567</v>
      </c>
      <c r="Q187" s="68">
        <v>6877</v>
      </c>
      <c r="R187" s="68">
        <v>7221</v>
      </c>
      <c r="S187" s="68">
        <v>7254</v>
      </c>
      <c r="T187" s="68">
        <v>6523</v>
      </c>
      <c r="U187" s="68">
        <v>5290</v>
      </c>
      <c r="V187" s="68">
        <v>3162</v>
      </c>
      <c r="W187" s="68">
        <v>2361</v>
      </c>
      <c r="X187" s="68">
        <v>2010</v>
      </c>
      <c r="Y187" s="68">
        <v>1602</v>
      </c>
      <c r="Z187" s="68">
        <v>1189</v>
      </c>
      <c r="AA187" s="68">
        <v>402</v>
      </c>
      <c r="AB187" s="68">
        <v>84</v>
      </c>
      <c r="AC187" s="68">
        <v>12</v>
      </c>
      <c r="AD187">
        <v>29889</v>
      </c>
      <c r="AE187">
        <v>13486</v>
      </c>
      <c r="AF187">
        <v>68307</v>
      </c>
      <c r="AG187">
        <v>10822</v>
      </c>
      <c r="AH187" t="s">
        <v>1307</v>
      </c>
    </row>
    <row r="188" spans="1:37" ht="16.5">
      <c r="A188" t="s">
        <v>994</v>
      </c>
      <c r="B188" t="s">
        <v>517</v>
      </c>
      <c r="C188" s="281">
        <v>47583</v>
      </c>
      <c r="D188" s="282">
        <v>386</v>
      </c>
      <c r="E188">
        <v>1663</v>
      </c>
      <c r="F188" s="68">
        <v>392</v>
      </c>
      <c r="G188" s="68">
        <v>419</v>
      </c>
      <c r="H188" s="68">
        <v>450</v>
      </c>
      <c r="I188" s="68">
        <v>402</v>
      </c>
      <c r="J188" s="68">
        <v>2273</v>
      </c>
      <c r="K188" s="68">
        <v>2786</v>
      </c>
      <c r="L188" s="68">
        <v>3545</v>
      </c>
      <c r="M188" s="68">
        <v>3634</v>
      </c>
      <c r="N188" s="68">
        <v>3371</v>
      </c>
      <c r="O188" s="68">
        <v>3997</v>
      </c>
      <c r="P188" s="68">
        <v>3871</v>
      </c>
      <c r="Q188" s="68">
        <v>3539</v>
      </c>
      <c r="R188" s="68">
        <v>3799</v>
      </c>
      <c r="S188" s="68">
        <v>3703</v>
      </c>
      <c r="T188" s="68">
        <v>3313</v>
      </c>
      <c r="U188" s="68">
        <v>2533</v>
      </c>
      <c r="V188" s="68">
        <v>1460</v>
      </c>
      <c r="W188" s="68">
        <v>1064</v>
      </c>
      <c r="X188" s="68">
        <v>889</v>
      </c>
      <c r="Y188" s="68">
        <v>798</v>
      </c>
      <c r="Z188" s="68">
        <v>691</v>
      </c>
      <c r="AA188" s="68">
        <v>220</v>
      </c>
      <c r="AB188" s="68">
        <v>43</v>
      </c>
      <c r="AC188" s="68">
        <v>5</v>
      </c>
      <c r="AD188">
        <v>14719</v>
      </c>
    </row>
    <row r="189" spans="1:37" ht="16.5">
      <c r="B189" t="s">
        <v>518</v>
      </c>
      <c r="C189" s="281">
        <v>45032</v>
      </c>
      <c r="D189" s="282">
        <v>372</v>
      </c>
      <c r="E189">
        <v>1469</v>
      </c>
      <c r="F189" s="68">
        <v>342</v>
      </c>
      <c r="G189" s="68">
        <v>377</v>
      </c>
      <c r="H189" s="68">
        <v>404</v>
      </c>
      <c r="I189" s="68">
        <v>346</v>
      </c>
      <c r="J189" s="68">
        <v>2019</v>
      </c>
      <c r="K189" s="68">
        <v>2518</v>
      </c>
      <c r="L189" s="68">
        <v>3173</v>
      </c>
      <c r="M189" s="68">
        <v>3197</v>
      </c>
      <c r="N189" s="68">
        <v>3067</v>
      </c>
      <c r="O189" s="68">
        <v>3591</v>
      </c>
      <c r="P189" s="68">
        <v>3696</v>
      </c>
      <c r="Q189" s="68">
        <v>3338</v>
      </c>
      <c r="R189" s="68">
        <v>3422</v>
      </c>
      <c r="S189" s="68">
        <v>3551</v>
      </c>
      <c r="T189" s="68">
        <v>3210</v>
      </c>
      <c r="U189" s="68">
        <v>2757</v>
      </c>
      <c r="V189" s="68">
        <v>1702</v>
      </c>
      <c r="W189" s="68">
        <v>1297</v>
      </c>
      <c r="X189" s="68">
        <v>1121</v>
      </c>
      <c r="Y189" s="68">
        <v>804</v>
      </c>
      <c r="Z189" s="68">
        <v>498</v>
      </c>
      <c r="AA189" s="68">
        <v>182</v>
      </c>
      <c r="AB189" s="68">
        <v>41</v>
      </c>
      <c r="AC189" s="68">
        <v>7</v>
      </c>
      <c r="AD189">
        <v>15170</v>
      </c>
      <c r="AI189" t="s">
        <v>1307</v>
      </c>
      <c r="AJ189">
        <v>23484</v>
      </c>
      <c r="AK189">
        <v>38654</v>
      </c>
    </row>
    <row r="190" spans="1:37" ht="16.5">
      <c r="B190" t="s">
        <v>516</v>
      </c>
      <c r="C190" s="281">
        <v>159149</v>
      </c>
      <c r="D190" s="282">
        <v>1519</v>
      </c>
      <c r="E190">
        <v>6177</v>
      </c>
      <c r="F190" s="68">
        <v>1491</v>
      </c>
      <c r="G190" s="68">
        <v>1618</v>
      </c>
      <c r="H190" s="68">
        <v>1666</v>
      </c>
      <c r="I190" s="68">
        <v>1402</v>
      </c>
      <c r="J190" s="68">
        <v>7874</v>
      </c>
      <c r="K190" s="68">
        <v>9763</v>
      </c>
      <c r="L190" s="68">
        <v>11943</v>
      </c>
      <c r="M190" s="68">
        <v>12168</v>
      </c>
      <c r="N190" s="68">
        <v>11243</v>
      </c>
      <c r="O190" s="68">
        <v>13478</v>
      </c>
      <c r="P190" s="68">
        <v>13845</v>
      </c>
      <c r="Q190" s="68">
        <v>12287</v>
      </c>
      <c r="R190" s="68">
        <v>12587</v>
      </c>
      <c r="S190" s="68">
        <v>12710</v>
      </c>
      <c r="T190" s="68">
        <v>10508</v>
      </c>
      <c r="U190" s="68">
        <v>8182</v>
      </c>
      <c r="V190" s="68">
        <v>4660</v>
      </c>
      <c r="W190" s="68">
        <v>3532</v>
      </c>
      <c r="X190" s="68">
        <v>2781</v>
      </c>
      <c r="Y190" s="68">
        <v>2010</v>
      </c>
      <c r="Z190" s="68">
        <v>1320</v>
      </c>
      <c r="AA190" s="68">
        <v>456</v>
      </c>
      <c r="AB190" s="68">
        <v>98</v>
      </c>
      <c r="AC190" s="68">
        <v>8</v>
      </c>
      <c r="AD190">
        <v>46265</v>
      </c>
      <c r="AE190">
        <v>25333</v>
      </c>
      <c r="AF190">
        <v>118951</v>
      </c>
      <c r="AG190">
        <v>14865</v>
      </c>
      <c r="AH190" t="s">
        <v>1308</v>
      </c>
    </row>
    <row r="191" spans="1:37" ht="16.5">
      <c r="A191" t="s">
        <v>995</v>
      </c>
      <c r="B191" t="s">
        <v>517</v>
      </c>
      <c r="C191" s="281">
        <v>80631</v>
      </c>
      <c r="D191" s="282">
        <v>780</v>
      </c>
      <c r="E191">
        <v>3247</v>
      </c>
      <c r="F191" s="68">
        <v>787</v>
      </c>
      <c r="G191" s="68">
        <v>840</v>
      </c>
      <c r="H191" s="68">
        <v>872</v>
      </c>
      <c r="I191" s="68">
        <v>748</v>
      </c>
      <c r="J191" s="68">
        <v>4177</v>
      </c>
      <c r="K191" s="68">
        <v>5210</v>
      </c>
      <c r="L191" s="68">
        <v>6187</v>
      </c>
      <c r="M191" s="68">
        <v>6348</v>
      </c>
      <c r="N191" s="68">
        <v>5859</v>
      </c>
      <c r="O191" s="68">
        <v>6662</v>
      </c>
      <c r="P191" s="68">
        <v>6921</v>
      </c>
      <c r="Q191" s="68">
        <v>6049</v>
      </c>
      <c r="R191" s="68">
        <v>6155</v>
      </c>
      <c r="S191" s="68">
        <v>6407</v>
      </c>
      <c r="T191" s="68">
        <v>5285</v>
      </c>
      <c r="U191" s="68">
        <v>4084</v>
      </c>
      <c r="V191" s="68">
        <v>2331</v>
      </c>
      <c r="W191" s="68">
        <v>1686</v>
      </c>
      <c r="X191" s="68">
        <v>1235</v>
      </c>
      <c r="Y191" s="68">
        <v>1017</v>
      </c>
      <c r="Z191" s="68">
        <v>727</v>
      </c>
      <c r="AA191" s="68">
        <v>218</v>
      </c>
      <c r="AB191" s="68">
        <v>44</v>
      </c>
      <c r="AC191" s="68">
        <v>2</v>
      </c>
      <c r="AD191">
        <v>23036</v>
      </c>
    </row>
    <row r="192" spans="1:37" ht="16.5">
      <c r="B192" t="s">
        <v>518</v>
      </c>
      <c r="C192" s="281">
        <v>78518</v>
      </c>
      <c r="D192" s="282">
        <v>739</v>
      </c>
      <c r="E192">
        <v>2930</v>
      </c>
      <c r="F192" s="68">
        <v>704</v>
      </c>
      <c r="G192" s="68">
        <v>778</v>
      </c>
      <c r="H192" s="68">
        <v>794</v>
      </c>
      <c r="I192" s="68">
        <v>654</v>
      </c>
      <c r="J192" s="68">
        <v>3697</v>
      </c>
      <c r="K192" s="68">
        <v>4553</v>
      </c>
      <c r="L192" s="68">
        <v>5756</v>
      </c>
      <c r="M192" s="68">
        <v>5820</v>
      </c>
      <c r="N192" s="68">
        <v>5384</v>
      </c>
      <c r="O192" s="68">
        <v>6816</v>
      </c>
      <c r="P192" s="68">
        <v>6924</v>
      </c>
      <c r="Q192" s="68">
        <v>6238</v>
      </c>
      <c r="R192" s="68">
        <v>6432</v>
      </c>
      <c r="S192" s="68">
        <v>6303</v>
      </c>
      <c r="T192" s="68">
        <v>5223</v>
      </c>
      <c r="U192" s="68">
        <v>4098</v>
      </c>
      <c r="V192" s="68">
        <v>2329</v>
      </c>
      <c r="W192" s="68">
        <v>1846</v>
      </c>
      <c r="X192" s="68">
        <v>1546</v>
      </c>
      <c r="Y192" s="68">
        <v>993</v>
      </c>
      <c r="Z192" s="68">
        <v>593</v>
      </c>
      <c r="AA192" s="68">
        <v>238</v>
      </c>
      <c r="AB192" s="68">
        <v>54</v>
      </c>
      <c r="AC192" s="68">
        <v>6</v>
      </c>
      <c r="AD192">
        <v>23229</v>
      </c>
      <c r="AI192" t="s">
        <v>1308</v>
      </c>
      <c r="AJ192">
        <v>43370</v>
      </c>
      <c r="AK192">
        <v>66599</v>
      </c>
    </row>
    <row r="193" spans="1:37" ht="16.5">
      <c r="B193" t="s">
        <v>516</v>
      </c>
      <c r="C193" s="281">
        <v>153379</v>
      </c>
      <c r="D193" s="282">
        <v>1569</v>
      </c>
      <c r="E193">
        <v>6763</v>
      </c>
      <c r="F193" s="68">
        <v>1574</v>
      </c>
      <c r="G193" s="68">
        <v>1710</v>
      </c>
      <c r="H193" s="68">
        <v>1844</v>
      </c>
      <c r="I193" s="68">
        <v>1635</v>
      </c>
      <c r="J193" s="68">
        <v>9612</v>
      </c>
      <c r="K193" s="68">
        <v>10467</v>
      </c>
      <c r="L193" s="68">
        <v>11650</v>
      </c>
      <c r="M193" s="68">
        <v>10516</v>
      </c>
      <c r="N193" s="68">
        <v>9255</v>
      </c>
      <c r="O193" s="68">
        <v>12450</v>
      </c>
      <c r="P193" s="68">
        <v>15068</v>
      </c>
      <c r="Q193" s="68">
        <v>14103</v>
      </c>
      <c r="R193" s="68">
        <v>13315</v>
      </c>
      <c r="S193" s="68">
        <v>11474</v>
      </c>
      <c r="T193" s="68">
        <v>8889</v>
      </c>
      <c r="U193" s="68">
        <v>6863</v>
      </c>
      <c r="V193" s="68">
        <v>3936</v>
      </c>
      <c r="W193" s="68">
        <v>2827</v>
      </c>
      <c r="X193" s="68">
        <v>2088</v>
      </c>
      <c r="Y193" s="68">
        <v>1335</v>
      </c>
      <c r="Z193" s="68">
        <v>822</v>
      </c>
      <c r="AA193" s="68">
        <v>294</v>
      </c>
      <c r="AB193" s="68">
        <v>74</v>
      </c>
      <c r="AC193" s="68">
        <v>9</v>
      </c>
      <c r="AD193">
        <v>38611</v>
      </c>
      <c r="AE193">
        <v>28411</v>
      </c>
      <c r="AF193">
        <v>113583</v>
      </c>
      <c r="AG193">
        <v>11385</v>
      </c>
      <c r="AH193" t="s">
        <v>1309</v>
      </c>
    </row>
    <row r="194" spans="1:37" ht="16.5">
      <c r="A194" t="s">
        <v>996</v>
      </c>
      <c r="B194" t="s">
        <v>517</v>
      </c>
      <c r="C194" s="281">
        <v>76548</v>
      </c>
      <c r="D194" s="282">
        <v>827</v>
      </c>
      <c r="E194">
        <v>3558</v>
      </c>
      <c r="F194" s="68">
        <v>849</v>
      </c>
      <c r="G194" s="68">
        <v>898</v>
      </c>
      <c r="H194" s="68">
        <v>955</v>
      </c>
      <c r="I194" s="68">
        <v>856</v>
      </c>
      <c r="J194" s="68">
        <v>5019</v>
      </c>
      <c r="K194" s="68">
        <v>5495</v>
      </c>
      <c r="L194" s="68">
        <v>5959</v>
      </c>
      <c r="M194" s="68">
        <v>5519</v>
      </c>
      <c r="N194" s="68">
        <v>4730</v>
      </c>
      <c r="O194" s="68">
        <v>5870</v>
      </c>
      <c r="P194" s="68">
        <v>7157</v>
      </c>
      <c r="Q194" s="68">
        <v>6698</v>
      </c>
      <c r="R194" s="68">
        <v>6600</v>
      </c>
      <c r="S194" s="68">
        <v>5771</v>
      </c>
      <c r="T194" s="68">
        <v>4555</v>
      </c>
      <c r="U194" s="68">
        <v>3346</v>
      </c>
      <c r="V194" s="68">
        <v>1976</v>
      </c>
      <c r="W194" s="68">
        <v>1329</v>
      </c>
      <c r="X194" s="68">
        <v>952</v>
      </c>
      <c r="Y194" s="68">
        <v>628</v>
      </c>
      <c r="Z194" s="68">
        <v>403</v>
      </c>
      <c r="AA194" s="68">
        <v>120</v>
      </c>
      <c r="AB194" s="68">
        <v>31</v>
      </c>
      <c r="AC194" s="68">
        <v>5</v>
      </c>
      <c r="AD194">
        <v>19116</v>
      </c>
    </row>
    <row r="195" spans="1:37" ht="16.5">
      <c r="B195" t="s">
        <v>518</v>
      </c>
      <c r="C195" s="281">
        <v>76831</v>
      </c>
      <c r="D195" s="282">
        <v>742</v>
      </c>
      <c r="E195">
        <v>3205</v>
      </c>
      <c r="F195" s="68">
        <v>725</v>
      </c>
      <c r="G195" s="68">
        <v>812</v>
      </c>
      <c r="H195" s="68">
        <v>889</v>
      </c>
      <c r="I195" s="68">
        <v>779</v>
      </c>
      <c r="J195" s="68">
        <v>4593</v>
      </c>
      <c r="K195" s="68">
        <v>4972</v>
      </c>
      <c r="L195" s="68">
        <v>5691</v>
      </c>
      <c r="M195" s="68">
        <v>4997</v>
      </c>
      <c r="N195" s="68">
        <v>4525</v>
      </c>
      <c r="O195" s="68">
        <v>6580</v>
      </c>
      <c r="P195" s="68">
        <v>7911</v>
      </c>
      <c r="Q195" s="68">
        <v>7405</v>
      </c>
      <c r="R195" s="68">
        <v>6715</v>
      </c>
      <c r="S195" s="68">
        <v>5703</v>
      </c>
      <c r="T195" s="68">
        <v>4334</v>
      </c>
      <c r="U195" s="68">
        <v>3517</v>
      </c>
      <c r="V195" s="68">
        <v>1960</v>
      </c>
      <c r="W195" s="68">
        <v>1498</v>
      </c>
      <c r="X195" s="68">
        <v>1136</v>
      </c>
      <c r="Y195" s="68">
        <v>707</v>
      </c>
      <c r="Z195" s="68">
        <v>419</v>
      </c>
      <c r="AA195" s="68">
        <v>174</v>
      </c>
      <c r="AB195" s="68">
        <v>43</v>
      </c>
      <c r="AC195" s="68">
        <v>4</v>
      </c>
      <c r="AD195">
        <v>19495</v>
      </c>
      <c r="AI195" t="s">
        <v>1309</v>
      </c>
      <c r="AJ195">
        <v>43824</v>
      </c>
      <c r="AK195">
        <v>63319</v>
      </c>
    </row>
    <row r="196" spans="1:37" ht="16.5">
      <c r="B196" t="s">
        <v>516</v>
      </c>
      <c r="C196" s="281">
        <v>85048</v>
      </c>
      <c r="D196" s="282">
        <v>829</v>
      </c>
      <c r="E196">
        <v>3334</v>
      </c>
      <c r="F196" s="68">
        <v>844</v>
      </c>
      <c r="G196" s="68">
        <v>900</v>
      </c>
      <c r="H196" s="68">
        <v>884</v>
      </c>
      <c r="I196" s="68">
        <v>706</v>
      </c>
      <c r="J196" s="68">
        <v>4003</v>
      </c>
      <c r="K196" s="68">
        <v>4958</v>
      </c>
      <c r="L196" s="68">
        <v>6288</v>
      </c>
      <c r="M196" s="68">
        <v>6732</v>
      </c>
      <c r="N196" s="68">
        <v>6368</v>
      </c>
      <c r="O196" s="68">
        <v>7395</v>
      </c>
      <c r="P196" s="68">
        <v>7019</v>
      </c>
      <c r="Q196" s="68">
        <v>6059</v>
      </c>
      <c r="R196" s="68">
        <v>6712</v>
      </c>
      <c r="S196" s="68">
        <v>6837</v>
      </c>
      <c r="T196" s="68">
        <v>5788</v>
      </c>
      <c r="U196" s="68">
        <v>4393</v>
      </c>
      <c r="V196" s="68">
        <v>2456</v>
      </c>
      <c r="W196" s="68">
        <v>2013</v>
      </c>
      <c r="X196" s="68">
        <v>1709</v>
      </c>
      <c r="Y196" s="68">
        <v>1144</v>
      </c>
      <c r="Z196" s="68">
        <v>705</v>
      </c>
      <c r="AA196" s="68">
        <v>253</v>
      </c>
      <c r="AB196" s="68">
        <v>40</v>
      </c>
      <c r="AC196" s="68">
        <v>13</v>
      </c>
      <c r="AD196">
        <v>25351</v>
      </c>
      <c r="AE196">
        <v>13124</v>
      </c>
      <c r="AF196">
        <v>63591</v>
      </c>
      <c r="AG196">
        <v>8333</v>
      </c>
      <c r="AH196" t="s">
        <v>1310</v>
      </c>
    </row>
    <row r="197" spans="1:37" ht="16.5">
      <c r="A197" t="s">
        <v>997</v>
      </c>
      <c r="B197" t="s">
        <v>517</v>
      </c>
      <c r="C197">
        <v>43713</v>
      </c>
      <c r="D197" s="68">
        <v>429</v>
      </c>
      <c r="E197">
        <v>1719</v>
      </c>
      <c r="F197" s="68">
        <v>442</v>
      </c>
      <c r="G197" s="68">
        <v>465</v>
      </c>
      <c r="H197" s="68">
        <v>453</v>
      </c>
      <c r="I197" s="68">
        <v>359</v>
      </c>
      <c r="J197" s="68">
        <v>2107</v>
      </c>
      <c r="K197" s="68">
        <v>2578</v>
      </c>
      <c r="L197" s="68">
        <v>3288</v>
      </c>
      <c r="M197" s="68">
        <v>3524</v>
      </c>
      <c r="N197" s="68">
        <v>3266</v>
      </c>
      <c r="O197" s="68">
        <v>3634</v>
      </c>
      <c r="P197" s="68">
        <v>3466</v>
      </c>
      <c r="Q197" s="68">
        <v>3111</v>
      </c>
      <c r="R197" s="68">
        <v>3501</v>
      </c>
      <c r="S197" s="68">
        <v>3646</v>
      </c>
      <c r="T197" s="68">
        <v>3124</v>
      </c>
      <c r="U197" s="68">
        <v>2348</v>
      </c>
      <c r="V197" s="68">
        <v>1275</v>
      </c>
      <c r="W197" s="68">
        <v>967</v>
      </c>
      <c r="X197" s="68">
        <v>753</v>
      </c>
      <c r="Y197" s="68">
        <v>513</v>
      </c>
      <c r="Z197" s="68">
        <v>335</v>
      </c>
      <c r="AA197" s="68">
        <v>109</v>
      </c>
      <c r="AB197" s="68">
        <v>15</v>
      </c>
      <c r="AC197" s="68">
        <v>5</v>
      </c>
      <c r="AD197">
        <v>13090</v>
      </c>
    </row>
    <row r="198" spans="1:37" ht="16.5">
      <c r="B198" t="s">
        <v>518</v>
      </c>
      <c r="C198">
        <v>41335</v>
      </c>
      <c r="D198" s="68">
        <v>400</v>
      </c>
      <c r="E198">
        <v>1615</v>
      </c>
      <c r="F198" s="68">
        <v>402</v>
      </c>
      <c r="G198" s="68">
        <v>435</v>
      </c>
      <c r="H198" s="68">
        <v>431</v>
      </c>
      <c r="I198" s="68">
        <v>347</v>
      </c>
      <c r="J198" s="68">
        <v>1896</v>
      </c>
      <c r="K198" s="68">
        <v>2380</v>
      </c>
      <c r="L198" s="68">
        <v>3000</v>
      </c>
      <c r="M198" s="68">
        <v>3208</v>
      </c>
      <c r="N198" s="68">
        <v>3102</v>
      </c>
      <c r="O198" s="68">
        <v>3761</v>
      </c>
      <c r="P198" s="68">
        <v>3553</v>
      </c>
      <c r="Q198" s="68">
        <v>2948</v>
      </c>
      <c r="R198" s="68">
        <v>3211</v>
      </c>
      <c r="S198" s="68">
        <v>3191</v>
      </c>
      <c r="T198" s="68">
        <v>2664</v>
      </c>
      <c r="U198" s="68">
        <v>2045</v>
      </c>
      <c r="V198" s="68">
        <v>1181</v>
      </c>
      <c r="W198" s="68">
        <v>1046</v>
      </c>
      <c r="X198" s="68">
        <v>956</v>
      </c>
      <c r="Y198" s="68">
        <v>631</v>
      </c>
      <c r="Z198" s="68">
        <v>370</v>
      </c>
      <c r="AA198" s="68">
        <v>144</v>
      </c>
      <c r="AB198" s="68">
        <v>25</v>
      </c>
      <c r="AC198" s="68">
        <v>8</v>
      </c>
      <c r="AD198">
        <v>12261</v>
      </c>
      <c r="AI198" t="s">
        <v>1310</v>
      </c>
      <c r="AJ198">
        <v>22783</v>
      </c>
      <c r="AK198">
        <v>35044</v>
      </c>
    </row>
    <row r="199" spans="1:37" ht="16.5">
      <c r="B199" t="s">
        <v>516</v>
      </c>
      <c r="C199" s="277">
        <v>143789</v>
      </c>
      <c r="D199" s="278">
        <v>1546</v>
      </c>
      <c r="E199">
        <v>5704</v>
      </c>
      <c r="F199" s="68">
        <v>1478</v>
      </c>
      <c r="G199" s="68">
        <v>1514</v>
      </c>
      <c r="H199" s="68">
        <v>1467</v>
      </c>
      <c r="I199" s="68">
        <v>1245</v>
      </c>
      <c r="J199" s="68">
        <v>6891</v>
      </c>
      <c r="K199" s="68">
        <v>7360</v>
      </c>
      <c r="L199" s="68">
        <v>9430</v>
      </c>
      <c r="M199" s="68">
        <v>10291</v>
      </c>
      <c r="N199" s="68">
        <v>10191</v>
      </c>
      <c r="O199" s="68">
        <v>13238</v>
      </c>
      <c r="P199" s="68">
        <v>13586</v>
      </c>
      <c r="Q199" s="68">
        <v>11464</v>
      </c>
      <c r="R199" s="68">
        <v>11295</v>
      </c>
      <c r="S199" s="68">
        <v>11285</v>
      </c>
      <c r="T199" s="68">
        <v>9935</v>
      </c>
      <c r="U199" s="68">
        <v>8137</v>
      </c>
      <c r="V199" s="68">
        <v>4617</v>
      </c>
      <c r="W199" s="68">
        <v>3109</v>
      </c>
      <c r="X199" s="68">
        <v>2258</v>
      </c>
      <c r="Y199" s="68">
        <v>1635</v>
      </c>
      <c r="Z199" s="68">
        <v>1297</v>
      </c>
      <c r="AA199" s="68">
        <v>429</v>
      </c>
      <c r="AB199" s="68">
        <v>80</v>
      </c>
      <c r="AC199" s="68">
        <v>11</v>
      </c>
      <c r="AD199">
        <v>42793</v>
      </c>
      <c r="AE199">
        <v>21501</v>
      </c>
      <c r="AF199">
        <v>108852</v>
      </c>
      <c r="AG199">
        <v>13436</v>
      </c>
      <c r="AH199" t="s">
        <v>1311</v>
      </c>
    </row>
    <row r="200" spans="1:37" ht="16.5">
      <c r="A200" s="277" t="s">
        <v>998</v>
      </c>
      <c r="B200" t="s">
        <v>517</v>
      </c>
      <c r="C200">
        <v>72240</v>
      </c>
      <c r="D200" s="68">
        <v>794</v>
      </c>
      <c r="E200">
        <v>2920</v>
      </c>
      <c r="F200" s="68">
        <v>780</v>
      </c>
      <c r="G200" s="68">
        <v>775</v>
      </c>
      <c r="H200" s="68">
        <v>739</v>
      </c>
      <c r="I200" s="68">
        <v>626</v>
      </c>
      <c r="J200" s="68">
        <v>3614</v>
      </c>
      <c r="K200" s="68">
        <v>3905</v>
      </c>
      <c r="L200" s="68">
        <v>4954</v>
      </c>
      <c r="M200" s="68">
        <v>5395</v>
      </c>
      <c r="N200" s="68">
        <v>5280</v>
      </c>
      <c r="O200" s="68">
        <v>6509</v>
      </c>
      <c r="P200" s="68">
        <v>6780</v>
      </c>
      <c r="Q200" s="68">
        <v>5729</v>
      </c>
      <c r="R200" s="68">
        <v>5638</v>
      </c>
      <c r="S200" s="68">
        <v>5537</v>
      </c>
      <c r="T200" s="68">
        <v>4814</v>
      </c>
      <c r="U200" s="68">
        <v>3932</v>
      </c>
      <c r="V200" s="68">
        <v>2123</v>
      </c>
      <c r="W200" s="68">
        <v>1324</v>
      </c>
      <c r="X200" s="68">
        <v>934</v>
      </c>
      <c r="Y200" s="68">
        <v>896</v>
      </c>
      <c r="Z200" s="68">
        <v>861</v>
      </c>
      <c r="AA200" s="68">
        <v>255</v>
      </c>
      <c r="AB200" s="68">
        <v>41</v>
      </c>
      <c r="AC200" s="68">
        <v>5</v>
      </c>
      <c r="AD200">
        <v>20722</v>
      </c>
    </row>
    <row r="201" spans="1:37" ht="16.5">
      <c r="B201" t="s">
        <v>518</v>
      </c>
      <c r="C201">
        <v>71549</v>
      </c>
      <c r="D201" s="68">
        <v>752</v>
      </c>
      <c r="E201">
        <v>2784</v>
      </c>
      <c r="F201" s="68">
        <v>698</v>
      </c>
      <c r="G201" s="68">
        <v>739</v>
      </c>
      <c r="H201" s="68">
        <v>728</v>
      </c>
      <c r="I201" s="68">
        <v>619</v>
      </c>
      <c r="J201" s="68">
        <v>3277</v>
      </c>
      <c r="K201" s="68">
        <v>3455</v>
      </c>
      <c r="L201" s="68">
        <v>4476</v>
      </c>
      <c r="M201" s="68">
        <v>4896</v>
      </c>
      <c r="N201" s="68">
        <v>4911</v>
      </c>
      <c r="O201" s="68">
        <v>6729</v>
      </c>
      <c r="P201" s="68">
        <v>6806</v>
      </c>
      <c r="Q201" s="68">
        <v>5735</v>
      </c>
      <c r="R201" s="68">
        <v>5657</v>
      </c>
      <c r="S201" s="68">
        <v>5748</v>
      </c>
      <c r="T201" s="68">
        <v>5121</v>
      </c>
      <c r="U201" s="68">
        <v>4205</v>
      </c>
      <c r="V201" s="68">
        <v>2494</v>
      </c>
      <c r="W201" s="68">
        <v>1785</v>
      </c>
      <c r="X201" s="68">
        <v>1324</v>
      </c>
      <c r="Y201" s="68">
        <v>739</v>
      </c>
      <c r="Z201" s="68">
        <v>436</v>
      </c>
      <c r="AA201" s="68">
        <v>174</v>
      </c>
      <c r="AB201" s="68">
        <v>39</v>
      </c>
      <c r="AC201" s="68">
        <v>6</v>
      </c>
      <c r="AD201">
        <v>22071</v>
      </c>
      <c r="AI201" t="s">
        <v>1311</v>
      </c>
      <c r="AJ201">
        <v>39210</v>
      </c>
      <c r="AK201">
        <v>61281</v>
      </c>
    </row>
    <row r="202" spans="1:37" ht="16.5">
      <c r="B202" t="s">
        <v>516</v>
      </c>
      <c r="C202">
        <v>184425</v>
      </c>
      <c r="D202" s="68">
        <v>1746</v>
      </c>
      <c r="E202">
        <v>6764</v>
      </c>
      <c r="F202" s="68">
        <v>1634</v>
      </c>
      <c r="G202" s="68">
        <v>1702</v>
      </c>
      <c r="H202" s="68">
        <v>1809</v>
      </c>
      <c r="I202" s="68">
        <v>1619</v>
      </c>
      <c r="J202" s="68">
        <v>8440</v>
      </c>
      <c r="K202" s="68">
        <v>9883</v>
      </c>
      <c r="L202" s="68">
        <v>12431</v>
      </c>
      <c r="M202" s="68">
        <v>13365</v>
      </c>
      <c r="N202" s="68">
        <v>13958</v>
      </c>
      <c r="O202" s="68">
        <v>17441</v>
      </c>
      <c r="P202" s="68">
        <v>17233</v>
      </c>
      <c r="Q202" s="68">
        <v>14332</v>
      </c>
      <c r="R202" s="68">
        <v>13821</v>
      </c>
      <c r="S202" s="68">
        <v>13865</v>
      </c>
      <c r="T202" s="68">
        <v>12957</v>
      </c>
      <c r="U202" s="68">
        <v>10903</v>
      </c>
      <c r="V202" s="68">
        <v>6191</v>
      </c>
      <c r="W202" s="68">
        <v>3795</v>
      </c>
      <c r="X202" s="68">
        <v>2442</v>
      </c>
      <c r="Y202" s="68">
        <v>2097</v>
      </c>
      <c r="Z202" s="68">
        <v>1931</v>
      </c>
      <c r="AA202" s="68">
        <v>687</v>
      </c>
      <c r="AB202" s="68">
        <v>104</v>
      </c>
      <c r="AC202" s="68">
        <v>39</v>
      </c>
      <c r="AD202">
        <v>55011</v>
      </c>
      <c r="AE202">
        <v>26833</v>
      </c>
      <c r="AF202">
        <v>140306</v>
      </c>
      <c r="AG202">
        <v>17286</v>
      </c>
      <c r="AH202" t="s">
        <v>1312</v>
      </c>
    </row>
    <row r="203" spans="1:37" ht="16.5">
      <c r="A203" t="s">
        <v>999</v>
      </c>
      <c r="B203" t="s">
        <v>517</v>
      </c>
      <c r="C203">
        <v>93004</v>
      </c>
      <c r="D203" s="68">
        <v>932</v>
      </c>
      <c r="E203">
        <v>3544</v>
      </c>
      <c r="F203" s="68">
        <v>872</v>
      </c>
      <c r="G203" s="68">
        <v>884</v>
      </c>
      <c r="H203" s="68">
        <v>948</v>
      </c>
      <c r="I203" s="68">
        <v>840</v>
      </c>
      <c r="J203" s="68">
        <v>4336</v>
      </c>
      <c r="K203" s="68">
        <v>5148</v>
      </c>
      <c r="L203" s="68">
        <v>6608</v>
      </c>
      <c r="M203" s="68">
        <v>6971</v>
      </c>
      <c r="N203" s="68">
        <v>7188</v>
      </c>
      <c r="O203" s="68">
        <v>9014</v>
      </c>
      <c r="P203" s="68">
        <v>8872</v>
      </c>
      <c r="Q203" s="68">
        <v>7360</v>
      </c>
      <c r="R203" s="68">
        <v>6853</v>
      </c>
      <c r="S203" s="68">
        <v>6493</v>
      </c>
      <c r="T203" s="68">
        <v>5982</v>
      </c>
      <c r="U203" s="68">
        <v>4953</v>
      </c>
      <c r="V203" s="68">
        <v>2746</v>
      </c>
      <c r="W203" s="68">
        <v>1676</v>
      </c>
      <c r="X203" s="68">
        <v>966</v>
      </c>
      <c r="Y203" s="68">
        <v>1263</v>
      </c>
      <c r="Z203" s="68">
        <v>1503</v>
      </c>
      <c r="AA203" s="68">
        <v>498</v>
      </c>
      <c r="AB203" s="68">
        <v>66</v>
      </c>
      <c r="AC203" s="68">
        <v>32</v>
      </c>
      <c r="AD203">
        <v>26178</v>
      </c>
    </row>
    <row r="204" spans="1:37" ht="16.5">
      <c r="B204" t="s">
        <v>518</v>
      </c>
      <c r="C204">
        <v>91421</v>
      </c>
      <c r="D204" s="68">
        <v>814</v>
      </c>
      <c r="E204">
        <v>3220</v>
      </c>
      <c r="F204" s="68">
        <v>762</v>
      </c>
      <c r="G204" s="68">
        <v>818</v>
      </c>
      <c r="H204" s="68">
        <v>861</v>
      </c>
      <c r="I204" s="68">
        <v>779</v>
      </c>
      <c r="J204" s="68">
        <v>4104</v>
      </c>
      <c r="K204" s="68">
        <v>4735</v>
      </c>
      <c r="L204" s="68">
        <v>5823</v>
      </c>
      <c r="M204" s="68">
        <v>6394</v>
      </c>
      <c r="N204" s="68">
        <v>6770</v>
      </c>
      <c r="O204" s="68">
        <v>8427</v>
      </c>
      <c r="P204" s="68">
        <v>8361</v>
      </c>
      <c r="Q204" s="68">
        <v>6972</v>
      </c>
      <c r="R204" s="68">
        <v>6968</v>
      </c>
      <c r="S204" s="68">
        <v>7372</v>
      </c>
      <c r="T204" s="68">
        <v>6975</v>
      </c>
      <c r="U204" s="68">
        <v>5950</v>
      </c>
      <c r="V204" s="68">
        <v>3445</v>
      </c>
      <c r="W204" s="68">
        <v>2119</v>
      </c>
      <c r="X204" s="68">
        <v>1476</v>
      </c>
      <c r="Y204" s="68">
        <v>834</v>
      </c>
      <c r="Z204" s="68">
        <v>428</v>
      </c>
      <c r="AA204" s="68">
        <v>189</v>
      </c>
      <c r="AB204" s="68">
        <v>38</v>
      </c>
      <c r="AC204" s="68">
        <v>7</v>
      </c>
      <c r="AD204">
        <v>28833</v>
      </c>
      <c r="AI204" t="s">
        <v>1312</v>
      </c>
      <c r="AJ204">
        <v>49715</v>
      </c>
      <c r="AK204">
        <v>78548</v>
      </c>
    </row>
    <row r="205" spans="1:37" ht="16.5">
      <c r="B205" t="s">
        <v>516</v>
      </c>
      <c r="C205">
        <v>117322</v>
      </c>
      <c r="D205" s="68">
        <v>992</v>
      </c>
      <c r="E205">
        <v>4021</v>
      </c>
      <c r="F205" s="68">
        <v>967</v>
      </c>
      <c r="G205" s="68">
        <v>1041</v>
      </c>
      <c r="H205" s="68">
        <v>1068</v>
      </c>
      <c r="I205" s="68">
        <v>945</v>
      </c>
      <c r="J205" s="68">
        <v>5410</v>
      </c>
      <c r="K205" s="68">
        <v>6612</v>
      </c>
      <c r="L205" s="68">
        <v>8487</v>
      </c>
      <c r="M205" s="68">
        <v>9205</v>
      </c>
      <c r="N205" s="68">
        <v>8267</v>
      </c>
      <c r="O205" s="68">
        <v>9567</v>
      </c>
      <c r="P205" s="68">
        <v>9557</v>
      </c>
      <c r="Q205" s="68">
        <v>8576</v>
      </c>
      <c r="R205" s="68">
        <v>9286</v>
      </c>
      <c r="S205" s="68">
        <v>9588</v>
      </c>
      <c r="T205" s="68">
        <v>8663</v>
      </c>
      <c r="U205" s="68">
        <v>7063</v>
      </c>
      <c r="V205" s="68">
        <v>4006</v>
      </c>
      <c r="W205" s="68">
        <v>2616</v>
      </c>
      <c r="X205" s="68">
        <v>1984</v>
      </c>
      <c r="Y205" s="68">
        <v>1638</v>
      </c>
      <c r="Z205" s="68">
        <v>1321</v>
      </c>
      <c r="AA205" s="68">
        <v>381</v>
      </c>
      <c r="AB205" s="68">
        <v>70</v>
      </c>
      <c r="AC205" s="68">
        <v>12</v>
      </c>
      <c r="AD205">
        <v>37342</v>
      </c>
      <c r="AE205">
        <v>17035</v>
      </c>
      <c r="AF205">
        <v>88259</v>
      </c>
      <c r="AG205">
        <v>12028</v>
      </c>
      <c r="AH205" t="s">
        <v>1313</v>
      </c>
    </row>
    <row r="206" spans="1:37" ht="16.5">
      <c r="A206" t="s">
        <v>1000</v>
      </c>
      <c r="B206" t="s">
        <v>517</v>
      </c>
      <c r="C206">
        <v>59174</v>
      </c>
      <c r="D206" s="68">
        <v>535</v>
      </c>
      <c r="E206">
        <v>2069</v>
      </c>
      <c r="F206" s="68">
        <v>508</v>
      </c>
      <c r="G206" s="68">
        <v>532</v>
      </c>
      <c r="H206" s="68">
        <v>539</v>
      </c>
      <c r="I206" s="68">
        <v>490</v>
      </c>
      <c r="J206" s="68">
        <v>2826</v>
      </c>
      <c r="K206" s="68">
        <v>3435</v>
      </c>
      <c r="L206" s="68">
        <v>4394</v>
      </c>
      <c r="M206" s="68">
        <v>4791</v>
      </c>
      <c r="N206" s="68">
        <v>4330</v>
      </c>
      <c r="O206" s="68">
        <v>4855</v>
      </c>
      <c r="P206" s="68">
        <v>4840</v>
      </c>
      <c r="Q206" s="68">
        <v>4226</v>
      </c>
      <c r="R206" s="68">
        <v>4592</v>
      </c>
      <c r="S206" s="68">
        <v>4709</v>
      </c>
      <c r="T206" s="68">
        <v>4151</v>
      </c>
      <c r="U206" s="68">
        <v>3397</v>
      </c>
      <c r="V206" s="68">
        <v>1884</v>
      </c>
      <c r="W206" s="68">
        <v>1182</v>
      </c>
      <c r="X206" s="68">
        <v>888</v>
      </c>
      <c r="Y206" s="68">
        <v>917</v>
      </c>
      <c r="Z206" s="68">
        <v>887</v>
      </c>
      <c r="AA206" s="68">
        <v>221</v>
      </c>
      <c r="AB206" s="68">
        <v>41</v>
      </c>
      <c r="AC206" s="68">
        <v>4</v>
      </c>
      <c r="AD206">
        <v>18281</v>
      </c>
    </row>
    <row r="207" spans="1:37" ht="16.5">
      <c r="B207" t="s">
        <v>518</v>
      </c>
      <c r="C207">
        <v>58148</v>
      </c>
      <c r="D207" s="68">
        <v>457</v>
      </c>
      <c r="E207">
        <v>1952</v>
      </c>
      <c r="F207" s="68">
        <v>459</v>
      </c>
      <c r="G207" s="68">
        <v>509</v>
      </c>
      <c r="H207" s="68">
        <v>529</v>
      </c>
      <c r="I207" s="68">
        <v>455</v>
      </c>
      <c r="J207" s="68">
        <v>2584</v>
      </c>
      <c r="K207" s="68">
        <v>3177</v>
      </c>
      <c r="L207" s="68">
        <v>4093</v>
      </c>
      <c r="M207" s="68">
        <v>4414</v>
      </c>
      <c r="N207" s="68">
        <v>3937</v>
      </c>
      <c r="O207" s="68">
        <v>4712</v>
      </c>
      <c r="P207" s="68">
        <v>4717</v>
      </c>
      <c r="Q207" s="68">
        <v>4350</v>
      </c>
      <c r="R207" s="68">
        <v>4694</v>
      </c>
      <c r="S207" s="68">
        <v>4879</v>
      </c>
      <c r="T207" s="68">
        <v>4512</v>
      </c>
      <c r="U207" s="68">
        <v>3666</v>
      </c>
      <c r="V207" s="68">
        <v>2122</v>
      </c>
      <c r="W207" s="68">
        <v>1434</v>
      </c>
      <c r="X207" s="68">
        <v>1096</v>
      </c>
      <c r="Y207" s="68">
        <v>721</v>
      </c>
      <c r="Z207" s="68">
        <v>434</v>
      </c>
      <c r="AA207" s="68">
        <v>160</v>
      </c>
      <c r="AB207" s="68">
        <v>29</v>
      </c>
      <c r="AC207" s="68">
        <v>8</v>
      </c>
      <c r="AD207">
        <v>19061</v>
      </c>
      <c r="AI207" t="s">
        <v>1313</v>
      </c>
      <c r="AJ207">
        <v>30917</v>
      </c>
      <c r="AK207">
        <v>49978</v>
      </c>
    </row>
    <row r="208" spans="1:37" ht="16.5">
      <c r="B208" t="s">
        <v>516</v>
      </c>
      <c r="C208">
        <v>215108</v>
      </c>
      <c r="D208" s="68">
        <v>2015</v>
      </c>
      <c r="E208">
        <v>8233</v>
      </c>
      <c r="F208" s="68">
        <v>1952</v>
      </c>
      <c r="G208" s="68">
        <v>2116</v>
      </c>
      <c r="H208" s="68">
        <v>2235</v>
      </c>
      <c r="I208" s="68">
        <v>1930</v>
      </c>
      <c r="J208" s="68">
        <v>10580</v>
      </c>
      <c r="K208" s="68">
        <v>12827</v>
      </c>
      <c r="L208" s="68">
        <v>15526</v>
      </c>
      <c r="M208" s="68">
        <v>16257</v>
      </c>
      <c r="N208" s="68">
        <v>15970</v>
      </c>
      <c r="O208" s="68">
        <v>19610</v>
      </c>
      <c r="P208" s="68">
        <v>19365</v>
      </c>
      <c r="Q208" s="68">
        <v>16662</v>
      </c>
      <c r="R208" s="68">
        <v>16158</v>
      </c>
      <c r="S208" s="68">
        <v>16250</v>
      </c>
      <c r="T208" s="68">
        <v>14810</v>
      </c>
      <c r="U208" s="68">
        <v>12045</v>
      </c>
      <c r="V208" s="68">
        <v>6789</v>
      </c>
      <c r="W208" s="68">
        <v>4401</v>
      </c>
      <c r="X208" s="68">
        <v>2957</v>
      </c>
      <c r="Y208" s="68">
        <v>2265</v>
      </c>
      <c r="Z208" s="68">
        <v>1824</v>
      </c>
      <c r="AA208" s="68">
        <v>460</v>
      </c>
      <c r="AB208" s="68">
        <v>94</v>
      </c>
      <c r="AC208" s="68">
        <v>10</v>
      </c>
      <c r="AD208">
        <v>61905</v>
      </c>
      <c r="AE208">
        <v>33655</v>
      </c>
      <c r="AF208">
        <v>162653</v>
      </c>
      <c r="AG208">
        <v>18800</v>
      </c>
      <c r="AH208" t="s">
        <v>1314</v>
      </c>
    </row>
    <row r="209" spans="1:37" ht="16.5">
      <c r="A209" t="s">
        <v>1001</v>
      </c>
      <c r="B209" t="s">
        <v>517</v>
      </c>
      <c r="C209">
        <v>107509</v>
      </c>
      <c r="D209" s="68">
        <v>1053</v>
      </c>
      <c r="E209">
        <v>4188</v>
      </c>
      <c r="F209" s="68">
        <v>1007</v>
      </c>
      <c r="G209" s="68">
        <v>1050</v>
      </c>
      <c r="H209" s="68">
        <v>1127</v>
      </c>
      <c r="I209" s="68">
        <v>1004</v>
      </c>
      <c r="J209" s="68">
        <v>5503</v>
      </c>
      <c r="K209" s="68">
        <v>6771</v>
      </c>
      <c r="L209" s="68">
        <v>8131</v>
      </c>
      <c r="M209" s="68">
        <v>8561</v>
      </c>
      <c r="N209" s="68">
        <v>8305</v>
      </c>
      <c r="O209" s="68">
        <v>9972</v>
      </c>
      <c r="P209" s="68">
        <v>9740</v>
      </c>
      <c r="Q209" s="68">
        <v>8299</v>
      </c>
      <c r="R209" s="68">
        <v>7812</v>
      </c>
      <c r="S209" s="68">
        <v>7684</v>
      </c>
      <c r="T209" s="68">
        <v>6842</v>
      </c>
      <c r="U209" s="68">
        <v>5506</v>
      </c>
      <c r="V209" s="68">
        <v>3065</v>
      </c>
      <c r="W209" s="68">
        <v>1970</v>
      </c>
      <c r="X209" s="68">
        <v>1270</v>
      </c>
      <c r="Y209" s="68">
        <v>1277</v>
      </c>
      <c r="Z209" s="68">
        <v>1265</v>
      </c>
      <c r="AA209" s="68">
        <v>251</v>
      </c>
      <c r="AB209" s="68">
        <v>39</v>
      </c>
      <c r="AC209" s="68">
        <v>5</v>
      </c>
      <c r="AD209">
        <v>29174</v>
      </c>
    </row>
    <row r="210" spans="1:37" ht="16.5">
      <c r="B210" t="s">
        <v>518</v>
      </c>
      <c r="C210">
        <v>107599</v>
      </c>
      <c r="D210" s="68">
        <v>962</v>
      </c>
      <c r="E210">
        <v>4045</v>
      </c>
      <c r="F210" s="68">
        <v>945</v>
      </c>
      <c r="G210" s="68">
        <v>1066</v>
      </c>
      <c r="H210" s="68">
        <v>1108</v>
      </c>
      <c r="I210" s="68">
        <v>926</v>
      </c>
      <c r="J210" s="68">
        <v>5077</v>
      </c>
      <c r="K210" s="68">
        <v>6056</v>
      </c>
      <c r="L210" s="68">
        <v>7395</v>
      </c>
      <c r="M210" s="68">
        <v>7696</v>
      </c>
      <c r="N210" s="68">
        <v>7665</v>
      </c>
      <c r="O210" s="68">
        <v>9638</v>
      </c>
      <c r="P210" s="68">
        <v>9625</v>
      </c>
      <c r="Q210" s="68">
        <v>8363</v>
      </c>
      <c r="R210" s="68">
        <v>8346</v>
      </c>
      <c r="S210" s="68">
        <v>8566</v>
      </c>
      <c r="T210" s="68">
        <v>7968</v>
      </c>
      <c r="U210" s="68">
        <v>6539</v>
      </c>
      <c r="V210" s="68">
        <v>3724</v>
      </c>
      <c r="W210" s="68">
        <v>2431</v>
      </c>
      <c r="X210" s="68">
        <v>1687</v>
      </c>
      <c r="Y210" s="68">
        <v>988</v>
      </c>
      <c r="Z210" s="68">
        <v>559</v>
      </c>
      <c r="AA210" s="68">
        <v>209</v>
      </c>
      <c r="AB210" s="68">
        <v>55</v>
      </c>
      <c r="AC210" s="68">
        <v>5</v>
      </c>
      <c r="AD210">
        <v>32731</v>
      </c>
      <c r="AI210" t="s">
        <v>1314</v>
      </c>
      <c r="AJ210">
        <v>58728</v>
      </c>
      <c r="AK210">
        <v>91459</v>
      </c>
    </row>
    <row r="211" spans="1:37" ht="16.5">
      <c r="B211" t="s">
        <v>516</v>
      </c>
      <c r="C211">
        <v>48234</v>
      </c>
      <c r="D211" s="68">
        <v>346</v>
      </c>
      <c r="E211">
        <v>1313</v>
      </c>
      <c r="F211" s="68">
        <v>314</v>
      </c>
      <c r="G211" s="68">
        <v>332</v>
      </c>
      <c r="H211" s="68">
        <v>353</v>
      </c>
      <c r="I211" s="68">
        <v>314</v>
      </c>
      <c r="J211" s="68">
        <v>1941</v>
      </c>
      <c r="K211" s="68">
        <v>2638</v>
      </c>
      <c r="L211" s="68">
        <v>3315</v>
      </c>
      <c r="M211" s="68">
        <v>3784</v>
      </c>
      <c r="N211" s="68">
        <v>3316</v>
      </c>
      <c r="O211" s="68">
        <v>3345</v>
      </c>
      <c r="P211" s="68">
        <v>3359</v>
      </c>
      <c r="Q211" s="68">
        <v>3155</v>
      </c>
      <c r="R211" s="68">
        <v>3806</v>
      </c>
      <c r="S211" s="68">
        <v>4155</v>
      </c>
      <c r="T211" s="68">
        <v>3592</v>
      </c>
      <c r="U211" s="68">
        <v>2825</v>
      </c>
      <c r="V211" s="68">
        <v>1796</v>
      </c>
      <c r="W211" s="68">
        <v>1709</v>
      </c>
      <c r="X211" s="68">
        <v>1647</v>
      </c>
      <c r="Y211" s="68">
        <v>1192</v>
      </c>
      <c r="Z211" s="68">
        <v>679</v>
      </c>
      <c r="AA211" s="68">
        <v>263</v>
      </c>
      <c r="AB211" s="68">
        <v>48</v>
      </c>
      <c r="AC211" s="68">
        <v>10</v>
      </c>
      <c r="AD211">
        <v>17916</v>
      </c>
      <c r="AE211">
        <v>6238</v>
      </c>
      <c r="AF211">
        <v>34652</v>
      </c>
      <c r="AG211">
        <v>7344</v>
      </c>
      <c r="AH211" t="s">
        <v>1315</v>
      </c>
    </row>
    <row r="212" spans="1:37" ht="16.5">
      <c r="A212" t="s">
        <v>1002</v>
      </c>
      <c r="B212" t="s">
        <v>517</v>
      </c>
      <c r="C212">
        <v>25818</v>
      </c>
      <c r="D212" s="68">
        <v>185</v>
      </c>
      <c r="E212">
        <v>702</v>
      </c>
      <c r="F212" s="68">
        <v>163</v>
      </c>
      <c r="G212" s="68">
        <v>178</v>
      </c>
      <c r="H212" s="68">
        <v>188</v>
      </c>
      <c r="I212" s="68">
        <v>173</v>
      </c>
      <c r="J212" s="68">
        <v>1036</v>
      </c>
      <c r="K212" s="68">
        <v>1396</v>
      </c>
      <c r="L212" s="68">
        <v>1701</v>
      </c>
      <c r="M212" s="68">
        <v>1994</v>
      </c>
      <c r="N212" s="68">
        <v>1828</v>
      </c>
      <c r="O212" s="68">
        <v>1800</v>
      </c>
      <c r="P212" s="68">
        <v>1811</v>
      </c>
      <c r="Q212" s="68">
        <v>1644</v>
      </c>
      <c r="R212" s="68">
        <v>2097</v>
      </c>
      <c r="S212" s="68">
        <v>2380</v>
      </c>
      <c r="T212" s="68">
        <v>2043</v>
      </c>
      <c r="U212" s="68">
        <v>1609</v>
      </c>
      <c r="V212" s="68">
        <v>1011</v>
      </c>
      <c r="W212" s="68">
        <v>845</v>
      </c>
      <c r="X212" s="68">
        <v>751</v>
      </c>
      <c r="Y212" s="68">
        <v>562</v>
      </c>
      <c r="Z212" s="68">
        <v>303</v>
      </c>
      <c r="AA212" s="68">
        <v>104</v>
      </c>
      <c r="AB212" s="68">
        <v>15</v>
      </c>
      <c r="AC212" s="68">
        <v>1</v>
      </c>
      <c r="AD212">
        <v>9624</v>
      </c>
    </row>
    <row r="213" spans="1:37" ht="16.5">
      <c r="B213" t="s">
        <v>518</v>
      </c>
      <c r="C213">
        <v>22416</v>
      </c>
      <c r="D213" s="68">
        <v>161</v>
      </c>
      <c r="E213">
        <v>611</v>
      </c>
      <c r="F213" s="68">
        <v>151</v>
      </c>
      <c r="G213" s="68">
        <v>154</v>
      </c>
      <c r="H213" s="68">
        <v>165</v>
      </c>
      <c r="I213" s="68">
        <v>141</v>
      </c>
      <c r="J213" s="68">
        <v>905</v>
      </c>
      <c r="K213" s="68">
        <v>1242</v>
      </c>
      <c r="L213" s="68">
        <v>1614</v>
      </c>
      <c r="M213" s="68">
        <v>1790</v>
      </c>
      <c r="N213" s="68">
        <v>1488</v>
      </c>
      <c r="O213" s="68">
        <v>1545</v>
      </c>
      <c r="P213" s="68">
        <v>1548</v>
      </c>
      <c r="Q213" s="68">
        <v>1511</v>
      </c>
      <c r="R213" s="68">
        <v>1709</v>
      </c>
      <c r="S213" s="68">
        <v>1775</v>
      </c>
      <c r="T213" s="68">
        <v>1549</v>
      </c>
      <c r="U213" s="68">
        <v>1216</v>
      </c>
      <c r="V213" s="68">
        <v>785</v>
      </c>
      <c r="W213" s="68">
        <v>864</v>
      </c>
      <c r="X213" s="68">
        <v>896</v>
      </c>
      <c r="Y213" s="68">
        <v>630</v>
      </c>
      <c r="Z213" s="68">
        <v>376</v>
      </c>
      <c r="AA213" s="68">
        <v>159</v>
      </c>
      <c r="AB213" s="68">
        <v>33</v>
      </c>
      <c r="AC213" s="68">
        <v>9</v>
      </c>
      <c r="AD213">
        <v>8292</v>
      </c>
      <c r="AI213" t="s">
        <v>1315</v>
      </c>
      <c r="AJ213">
        <v>11205</v>
      </c>
      <c r="AK213">
        <v>19497</v>
      </c>
    </row>
    <row r="214" spans="1:37" ht="16.5">
      <c r="B214" t="s">
        <v>516</v>
      </c>
      <c r="C214">
        <v>64194</v>
      </c>
      <c r="D214" s="68">
        <v>607</v>
      </c>
      <c r="E214">
        <v>2303</v>
      </c>
      <c r="F214" s="68">
        <v>556</v>
      </c>
      <c r="G214" s="68">
        <v>611</v>
      </c>
      <c r="H214" s="68">
        <v>646</v>
      </c>
      <c r="I214" s="68">
        <v>490</v>
      </c>
      <c r="J214" s="68">
        <v>2920</v>
      </c>
      <c r="K214" s="68">
        <v>3805</v>
      </c>
      <c r="L214" s="68">
        <v>5011</v>
      </c>
      <c r="M214" s="68">
        <v>5492</v>
      </c>
      <c r="N214" s="68">
        <v>4699</v>
      </c>
      <c r="O214" s="68">
        <v>5034</v>
      </c>
      <c r="P214" s="68">
        <v>4945</v>
      </c>
      <c r="Q214" s="68">
        <v>4603</v>
      </c>
      <c r="R214" s="68">
        <v>5163</v>
      </c>
      <c r="S214" s="68">
        <v>5208</v>
      </c>
      <c r="T214" s="68">
        <v>4138</v>
      </c>
      <c r="U214" s="68">
        <v>2995</v>
      </c>
      <c r="V214" s="68">
        <v>1883</v>
      </c>
      <c r="W214" s="68">
        <v>1686</v>
      </c>
      <c r="X214" s="68">
        <v>1614</v>
      </c>
      <c r="Y214" s="68">
        <v>1152</v>
      </c>
      <c r="Z214" s="68">
        <v>675</v>
      </c>
      <c r="AA214" s="68">
        <v>203</v>
      </c>
      <c r="AB214" s="68">
        <v>49</v>
      </c>
      <c r="AC214" s="68">
        <v>9</v>
      </c>
      <c r="AD214">
        <v>19612</v>
      </c>
      <c r="AE214">
        <v>9635</v>
      </c>
      <c r="AF214">
        <v>47288</v>
      </c>
      <c r="AG214">
        <v>7271</v>
      </c>
      <c r="AH214" t="s">
        <v>1316</v>
      </c>
    </row>
    <row r="215" spans="1:37" ht="16.5">
      <c r="A215" t="s">
        <v>1003</v>
      </c>
      <c r="B215" t="s">
        <v>517</v>
      </c>
      <c r="C215">
        <v>33578</v>
      </c>
      <c r="D215" s="68">
        <v>302</v>
      </c>
      <c r="E215">
        <v>1151</v>
      </c>
      <c r="F215" s="68">
        <v>277</v>
      </c>
      <c r="G215" s="68">
        <v>302</v>
      </c>
      <c r="H215" s="68">
        <v>321</v>
      </c>
      <c r="I215" s="68">
        <v>251</v>
      </c>
      <c r="J215" s="68">
        <v>1538</v>
      </c>
      <c r="K215" s="68">
        <v>1998</v>
      </c>
      <c r="L215" s="68">
        <v>2642</v>
      </c>
      <c r="M215" s="68">
        <v>2920</v>
      </c>
      <c r="N215" s="68">
        <v>2425</v>
      </c>
      <c r="O215" s="68">
        <v>2529</v>
      </c>
      <c r="P215" s="68">
        <v>2447</v>
      </c>
      <c r="Q215" s="68">
        <v>2397</v>
      </c>
      <c r="R215" s="68">
        <v>2750</v>
      </c>
      <c r="S215" s="68">
        <v>2940</v>
      </c>
      <c r="T215" s="68">
        <v>2387</v>
      </c>
      <c r="U215" s="68">
        <v>1648</v>
      </c>
      <c r="V215" s="68">
        <v>1022</v>
      </c>
      <c r="W215" s="68">
        <v>819</v>
      </c>
      <c r="X215" s="68">
        <v>746</v>
      </c>
      <c r="Y215" s="68">
        <v>508</v>
      </c>
      <c r="Z215" s="68">
        <v>313</v>
      </c>
      <c r="AA215" s="68">
        <v>78</v>
      </c>
      <c r="AB215" s="68">
        <v>15</v>
      </c>
      <c r="AC215" s="68">
        <v>3</v>
      </c>
      <c r="AD215">
        <v>10479</v>
      </c>
    </row>
    <row r="216" spans="1:37" ht="16.5">
      <c r="B216" t="s">
        <v>518</v>
      </c>
      <c r="C216">
        <v>30616</v>
      </c>
      <c r="D216" s="68">
        <v>305</v>
      </c>
      <c r="E216">
        <v>1152</v>
      </c>
      <c r="F216" s="68">
        <v>279</v>
      </c>
      <c r="G216" s="68">
        <v>309</v>
      </c>
      <c r="H216" s="68">
        <v>325</v>
      </c>
      <c r="I216" s="68">
        <v>239</v>
      </c>
      <c r="J216" s="68">
        <v>1382</v>
      </c>
      <c r="K216" s="68">
        <v>1807</v>
      </c>
      <c r="L216" s="68">
        <v>2369</v>
      </c>
      <c r="M216" s="68">
        <v>2572</v>
      </c>
      <c r="N216" s="68">
        <v>2274</v>
      </c>
      <c r="O216" s="68">
        <v>2505</v>
      </c>
      <c r="P216" s="68">
        <v>2498</v>
      </c>
      <c r="Q216" s="68">
        <v>2206</v>
      </c>
      <c r="R216" s="68">
        <v>2413</v>
      </c>
      <c r="S216" s="68">
        <v>2268</v>
      </c>
      <c r="T216" s="68">
        <v>1751</v>
      </c>
      <c r="U216" s="68">
        <v>1347</v>
      </c>
      <c r="V216" s="68">
        <v>861</v>
      </c>
      <c r="W216" s="68">
        <v>867</v>
      </c>
      <c r="X216" s="68">
        <v>868</v>
      </c>
      <c r="Y216" s="68">
        <v>644</v>
      </c>
      <c r="Z216" s="68">
        <v>362</v>
      </c>
      <c r="AA216" s="68">
        <v>125</v>
      </c>
      <c r="AB216" s="68">
        <v>34</v>
      </c>
      <c r="AC216" s="68">
        <v>6</v>
      </c>
      <c r="AD216">
        <v>9133</v>
      </c>
      <c r="AI216" t="s">
        <v>1316</v>
      </c>
      <c r="AJ216">
        <v>16837</v>
      </c>
      <c r="AK216">
        <v>25970</v>
      </c>
    </row>
    <row r="217" spans="1:37" ht="16.5">
      <c r="B217" t="s">
        <v>516</v>
      </c>
      <c r="C217">
        <v>10921</v>
      </c>
      <c r="D217" s="68">
        <v>169</v>
      </c>
      <c r="E217">
        <v>598</v>
      </c>
      <c r="F217" s="68">
        <v>177</v>
      </c>
      <c r="G217" s="68">
        <v>161</v>
      </c>
      <c r="H217" s="68">
        <v>139</v>
      </c>
      <c r="I217" s="68">
        <v>121</v>
      </c>
      <c r="J217" s="68">
        <v>505</v>
      </c>
      <c r="K217" s="68">
        <v>513</v>
      </c>
      <c r="L217" s="68">
        <v>705</v>
      </c>
      <c r="M217" s="68">
        <v>814</v>
      </c>
      <c r="N217" s="68">
        <v>759</v>
      </c>
      <c r="O217" s="68">
        <v>837</v>
      </c>
      <c r="P217" s="68">
        <v>862</v>
      </c>
      <c r="Q217" s="68">
        <v>799</v>
      </c>
      <c r="R217" s="68">
        <v>835</v>
      </c>
      <c r="S217" s="68">
        <v>836</v>
      </c>
      <c r="T217" s="68">
        <v>830</v>
      </c>
      <c r="U217" s="68">
        <v>656</v>
      </c>
      <c r="V217" s="68">
        <v>388</v>
      </c>
      <c r="W217" s="68">
        <v>312</v>
      </c>
      <c r="X217" s="68">
        <v>233</v>
      </c>
      <c r="Y217" s="68">
        <v>161</v>
      </c>
      <c r="Z217" s="68">
        <v>78</v>
      </c>
      <c r="AA217" s="68">
        <v>24</v>
      </c>
      <c r="AB217" s="68">
        <v>7</v>
      </c>
      <c r="AC217" s="68">
        <v>0</v>
      </c>
      <c r="AD217">
        <v>3525</v>
      </c>
      <c r="AE217">
        <v>1785</v>
      </c>
      <c r="AF217">
        <v>7933</v>
      </c>
      <c r="AG217">
        <v>1203</v>
      </c>
      <c r="AH217" t="s">
        <v>1317</v>
      </c>
    </row>
    <row r="218" spans="1:37" ht="16.5">
      <c r="A218" t="s">
        <v>1004</v>
      </c>
      <c r="B218" t="s">
        <v>517</v>
      </c>
      <c r="C218">
        <v>5988</v>
      </c>
      <c r="D218" s="68">
        <v>78</v>
      </c>
      <c r="E218">
        <v>296</v>
      </c>
      <c r="F218" s="68">
        <v>80</v>
      </c>
      <c r="G218" s="68">
        <v>81</v>
      </c>
      <c r="H218" s="68">
        <v>73</v>
      </c>
      <c r="I218" s="68">
        <v>62</v>
      </c>
      <c r="J218" s="68">
        <v>262</v>
      </c>
      <c r="K218" s="68">
        <v>268</v>
      </c>
      <c r="L218" s="68">
        <v>356</v>
      </c>
      <c r="M218" s="68">
        <v>427</v>
      </c>
      <c r="N218" s="68">
        <v>408</v>
      </c>
      <c r="O218" s="68">
        <v>454</v>
      </c>
      <c r="P218" s="68">
        <v>504</v>
      </c>
      <c r="Q218" s="68">
        <v>455</v>
      </c>
      <c r="R218" s="68">
        <v>511</v>
      </c>
      <c r="S218" s="68">
        <v>495</v>
      </c>
      <c r="T218" s="68">
        <v>489</v>
      </c>
      <c r="U218" s="68">
        <v>368</v>
      </c>
      <c r="V218" s="68">
        <v>202</v>
      </c>
      <c r="W218" s="68">
        <v>160</v>
      </c>
      <c r="X218" s="68">
        <v>129</v>
      </c>
      <c r="Y218" s="68">
        <v>73</v>
      </c>
      <c r="Z218" s="68">
        <v>39</v>
      </c>
      <c r="AA218" s="68">
        <v>11</v>
      </c>
      <c r="AB218" s="68">
        <v>3</v>
      </c>
      <c r="AC218" s="68">
        <v>0</v>
      </c>
      <c r="AD218">
        <v>1969</v>
      </c>
    </row>
    <row r="219" spans="1:37" ht="16.5">
      <c r="B219" t="s">
        <v>518</v>
      </c>
      <c r="C219">
        <v>4933</v>
      </c>
      <c r="D219" s="68">
        <v>91</v>
      </c>
      <c r="E219">
        <v>302</v>
      </c>
      <c r="F219" s="68">
        <v>97</v>
      </c>
      <c r="G219" s="68">
        <v>80</v>
      </c>
      <c r="H219" s="68">
        <v>66</v>
      </c>
      <c r="I219" s="68">
        <v>59</v>
      </c>
      <c r="J219" s="68">
        <v>243</v>
      </c>
      <c r="K219" s="68">
        <v>245</v>
      </c>
      <c r="L219" s="68">
        <v>349</v>
      </c>
      <c r="M219" s="68">
        <v>387</v>
      </c>
      <c r="N219" s="68">
        <v>351</v>
      </c>
      <c r="O219" s="68">
        <v>383</v>
      </c>
      <c r="P219" s="68">
        <v>358</v>
      </c>
      <c r="Q219" s="68">
        <v>344</v>
      </c>
      <c r="R219" s="68">
        <v>324</v>
      </c>
      <c r="S219" s="68">
        <v>341</v>
      </c>
      <c r="T219" s="68">
        <v>341</v>
      </c>
      <c r="U219" s="68">
        <v>288</v>
      </c>
      <c r="V219" s="68">
        <v>186</v>
      </c>
      <c r="W219" s="68">
        <v>152</v>
      </c>
      <c r="X219" s="68">
        <v>104</v>
      </c>
      <c r="Y219" s="68">
        <v>88</v>
      </c>
      <c r="Z219" s="68">
        <v>39</v>
      </c>
      <c r="AA219" s="68">
        <v>13</v>
      </c>
      <c r="AB219" s="68">
        <v>4</v>
      </c>
      <c r="AC219" s="68">
        <v>0</v>
      </c>
      <c r="AD219">
        <v>1556</v>
      </c>
      <c r="AI219" t="s">
        <v>1317</v>
      </c>
      <c r="AJ219">
        <v>2496</v>
      </c>
      <c r="AK219">
        <v>4052</v>
      </c>
    </row>
    <row r="220" spans="1:37" ht="16.5">
      <c r="A220" s="154"/>
      <c r="B220" s="154" t="s">
        <v>516</v>
      </c>
      <c r="C220" s="154">
        <v>2732140</v>
      </c>
      <c r="D220" s="155">
        <v>24899</v>
      </c>
      <c r="E220" s="154">
        <v>106564</v>
      </c>
      <c r="F220" s="155">
        <v>26062</v>
      </c>
      <c r="G220" s="155">
        <v>27903</v>
      </c>
      <c r="H220" s="155">
        <v>28547</v>
      </c>
      <c r="I220" s="155">
        <v>24052</v>
      </c>
      <c r="J220" s="155">
        <v>128480</v>
      </c>
      <c r="K220" s="155">
        <v>154374</v>
      </c>
      <c r="L220" s="155">
        <v>193154</v>
      </c>
      <c r="M220" s="155">
        <v>199625</v>
      </c>
      <c r="N220" s="155">
        <v>195855</v>
      </c>
      <c r="O220" s="155">
        <v>233996</v>
      </c>
      <c r="P220" s="155">
        <v>238304</v>
      </c>
      <c r="Q220" s="155">
        <v>209230</v>
      </c>
      <c r="R220" s="155">
        <v>216209</v>
      </c>
      <c r="S220" s="155">
        <v>212923</v>
      </c>
      <c r="T220" s="155">
        <v>187744</v>
      </c>
      <c r="U220" s="155">
        <v>156441</v>
      </c>
      <c r="V220" s="155">
        <v>92844</v>
      </c>
      <c r="W220" s="155">
        <v>66272</v>
      </c>
      <c r="X220" s="155">
        <v>51334</v>
      </c>
      <c r="Y220" s="155">
        <v>34670</v>
      </c>
      <c r="Z220" s="155">
        <v>20764</v>
      </c>
      <c r="AA220" s="155">
        <v>6899</v>
      </c>
      <c r="AB220" s="155">
        <v>1341</v>
      </c>
      <c r="AC220" s="155">
        <v>218</v>
      </c>
      <c r="AD220" s="154">
        <v>831450</v>
      </c>
      <c r="AE220" s="154">
        <v>414317</v>
      </c>
      <c r="AF220" s="154">
        <v>2043481</v>
      </c>
      <c r="AG220" s="154">
        <v>274342</v>
      </c>
      <c r="AH220" s="154" t="s">
        <v>760</v>
      </c>
      <c r="AI220" s="154"/>
      <c r="AJ220" s="154"/>
      <c r="AK220" s="154"/>
    </row>
    <row r="221" spans="1:37" ht="16.5">
      <c r="A221" t="s">
        <v>760</v>
      </c>
      <c r="B221" t="s">
        <v>517</v>
      </c>
      <c r="C221">
        <v>1352012</v>
      </c>
      <c r="D221" s="68">
        <v>12913</v>
      </c>
      <c r="E221">
        <v>55235</v>
      </c>
      <c r="F221" s="68">
        <v>13465</v>
      </c>
      <c r="G221" s="68">
        <v>14473</v>
      </c>
      <c r="H221" s="68">
        <v>14775</v>
      </c>
      <c r="I221" s="68">
        <v>12522</v>
      </c>
      <c r="J221" s="68">
        <v>66945</v>
      </c>
      <c r="K221" s="68">
        <v>80225</v>
      </c>
      <c r="L221" s="68">
        <v>100382</v>
      </c>
      <c r="M221" s="68">
        <v>103591</v>
      </c>
      <c r="N221" s="68">
        <v>100267</v>
      </c>
      <c r="O221" s="68">
        <v>116065</v>
      </c>
      <c r="P221" s="68">
        <v>116385</v>
      </c>
      <c r="Q221" s="68">
        <v>99992</v>
      </c>
      <c r="R221" s="68">
        <v>103814</v>
      </c>
      <c r="S221" s="68">
        <v>102472</v>
      </c>
      <c r="T221" s="68">
        <v>90552</v>
      </c>
      <c r="U221" s="68">
        <v>75173</v>
      </c>
      <c r="V221" s="68">
        <v>44358</v>
      </c>
      <c r="W221" s="68">
        <v>30457</v>
      </c>
      <c r="X221" s="68">
        <v>22708</v>
      </c>
      <c r="Y221" s="68">
        <v>15879</v>
      </c>
      <c r="Z221" s="68">
        <v>10619</v>
      </c>
      <c r="AA221" s="68">
        <v>3340</v>
      </c>
      <c r="AB221" s="68">
        <v>554</v>
      </c>
      <c r="AC221" s="68">
        <v>86</v>
      </c>
      <c r="AD221">
        <v>396198</v>
      </c>
    </row>
    <row r="222" spans="1:37" ht="16.5">
      <c r="B222" t="s">
        <v>518</v>
      </c>
      <c r="C222">
        <v>1380128</v>
      </c>
      <c r="D222" s="68">
        <v>11986</v>
      </c>
      <c r="E222">
        <v>51329</v>
      </c>
      <c r="F222" s="68">
        <v>12597</v>
      </c>
      <c r="G222" s="68">
        <v>13430</v>
      </c>
      <c r="H222" s="68">
        <v>13772</v>
      </c>
      <c r="I222" s="68">
        <v>11530</v>
      </c>
      <c r="J222" s="68">
        <v>61535</v>
      </c>
      <c r="K222" s="68">
        <v>74149</v>
      </c>
      <c r="L222" s="68">
        <v>92772</v>
      </c>
      <c r="M222" s="68">
        <v>96034</v>
      </c>
      <c r="N222" s="68">
        <v>95588</v>
      </c>
      <c r="O222" s="68">
        <v>117931</v>
      </c>
      <c r="P222" s="68">
        <v>121919</v>
      </c>
      <c r="Q222" s="68">
        <v>109238</v>
      </c>
      <c r="R222" s="68">
        <v>112395</v>
      </c>
      <c r="S222" s="68">
        <v>110451</v>
      </c>
      <c r="T222" s="68">
        <v>97192</v>
      </c>
      <c r="U222" s="68">
        <v>81268</v>
      </c>
      <c r="V222" s="68">
        <v>48486</v>
      </c>
      <c r="W222" s="68">
        <v>35815</v>
      </c>
      <c r="X222" s="68">
        <v>28626</v>
      </c>
      <c r="Y222" s="68">
        <v>18791</v>
      </c>
      <c r="Z222" s="68">
        <v>10145</v>
      </c>
      <c r="AA222" s="68">
        <v>3559</v>
      </c>
      <c r="AB222" s="68">
        <v>787</v>
      </c>
      <c r="AC222" s="68">
        <v>132</v>
      </c>
      <c r="AD222">
        <v>435252</v>
      </c>
      <c r="AI222" t="s">
        <v>760</v>
      </c>
      <c r="AJ222">
        <v>745877</v>
      </c>
      <c r="AK222">
        <v>1181129</v>
      </c>
    </row>
    <row r="223" spans="1:37" ht="16.5">
      <c r="B223" t="s">
        <v>516</v>
      </c>
      <c r="C223">
        <v>19171</v>
      </c>
      <c r="D223" s="68">
        <v>111</v>
      </c>
      <c r="E223">
        <v>597</v>
      </c>
      <c r="F223" s="68">
        <v>138</v>
      </c>
      <c r="G223" s="68">
        <v>154</v>
      </c>
      <c r="H223" s="68">
        <v>166</v>
      </c>
      <c r="I223" s="68">
        <v>139</v>
      </c>
      <c r="J223" s="68">
        <v>997</v>
      </c>
      <c r="K223" s="68">
        <v>1835</v>
      </c>
      <c r="L223" s="68">
        <v>1163</v>
      </c>
      <c r="M223" s="68">
        <v>958</v>
      </c>
      <c r="N223" s="68">
        <v>1034</v>
      </c>
      <c r="O223" s="68">
        <v>1215</v>
      </c>
      <c r="P223" s="68">
        <v>1403</v>
      </c>
      <c r="Q223" s="68">
        <v>1416</v>
      </c>
      <c r="R223" s="68">
        <v>1387</v>
      </c>
      <c r="S223" s="68">
        <v>1401</v>
      </c>
      <c r="T223" s="68">
        <v>1435</v>
      </c>
      <c r="U223" s="68">
        <v>1401</v>
      </c>
      <c r="V223" s="68">
        <v>915</v>
      </c>
      <c r="W223" s="68">
        <v>662</v>
      </c>
      <c r="X223" s="68">
        <v>530</v>
      </c>
      <c r="Y223" s="68">
        <v>367</v>
      </c>
      <c r="Z223" s="68">
        <v>218</v>
      </c>
      <c r="AA223" s="68">
        <v>94</v>
      </c>
      <c r="AB223" s="68">
        <v>28</v>
      </c>
      <c r="AC223" s="68">
        <v>4</v>
      </c>
      <c r="AD223">
        <v>7055</v>
      </c>
      <c r="AE223">
        <v>3540</v>
      </c>
      <c r="AF223">
        <v>12813</v>
      </c>
      <c r="AG223">
        <v>2818</v>
      </c>
      <c r="AH223" t="s">
        <v>761</v>
      </c>
    </row>
    <row r="224" spans="1:37" ht="16.5">
      <c r="A224" t="s">
        <v>761</v>
      </c>
      <c r="B224" t="s">
        <v>517</v>
      </c>
      <c r="C224">
        <v>9551</v>
      </c>
      <c r="D224" s="68">
        <v>60</v>
      </c>
      <c r="E224">
        <v>299</v>
      </c>
      <c r="F224" s="68">
        <v>72</v>
      </c>
      <c r="G224" s="68">
        <v>74</v>
      </c>
      <c r="H224" s="68">
        <v>82</v>
      </c>
      <c r="I224" s="68">
        <v>71</v>
      </c>
      <c r="J224" s="68">
        <v>522</v>
      </c>
      <c r="K224" s="68">
        <v>935</v>
      </c>
      <c r="L224" s="68">
        <v>613</v>
      </c>
      <c r="M224" s="68">
        <v>494</v>
      </c>
      <c r="N224" s="68">
        <v>523</v>
      </c>
      <c r="O224" s="68">
        <v>599</v>
      </c>
      <c r="P224" s="68">
        <v>629</v>
      </c>
      <c r="Q224" s="68">
        <v>648</v>
      </c>
      <c r="R224" s="68">
        <v>691</v>
      </c>
      <c r="S224" s="68">
        <v>711</v>
      </c>
      <c r="T224" s="68">
        <v>728</v>
      </c>
      <c r="U224" s="68">
        <v>709</v>
      </c>
      <c r="V224" s="68">
        <v>488</v>
      </c>
      <c r="W224" s="68">
        <v>337</v>
      </c>
      <c r="X224" s="68">
        <v>237</v>
      </c>
      <c r="Y224" s="68">
        <v>162</v>
      </c>
      <c r="Z224" s="68">
        <v>109</v>
      </c>
      <c r="AA224" s="68">
        <v>43</v>
      </c>
      <c r="AB224" s="68">
        <v>14</v>
      </c>
      <c r="AC224" s="68">
        <v>0</v>
      </c>
      <c r="AD224">
        <v>3538</v>
      </c>
    </row>
    <row r="225" spans="1:37" ht="16.5">
      <c r="B225" t="s">
        <v>518</v>
      </c>
      <c r="C225">
        <v>9620</v>
      </c>
      <c r="D225" s="68">
        <v>51</v>
      </c>
      <c r="E225">
        <v>298</v>
      </c>
      <c r="F225" s="68">
        <v>66</v>
      </c>
      <c r="G225" s="68">
        <v>80</v>
      </c>
      <c r="H225" s="68">
        <v>84</v>
      </c>
      <c r="I225" s="68">
        <v>68</v>
      </c>
      <c r="J225" s="68">
        <v>475</v>
      </c>
      <c r="K225" s="68">
        <v>900</v>
      </c>
      <c r="L225" s="68">
        <v>550</v>
      </c>
      <c r="M225" s="68">
        <v>464</v>
      </c>
      <c r="N225" s="68">
        <v>511</v>
      </c>
      <c r="O225" s="68">
        <v>616</v>
      </c>
      <c r="P225" s="68">
        <v>774</v>
      </c>
      <c r="Q225" s="68">
        <v>768</v>
      </c>
      <c r="R225" s="68">
        <v>696</v>
      </c>
      <c r="S225" s="68">
        <v>690</v>
      </c>
      <c r="T225" s="68">
        <v>707</v>
      </c>
      <c r="U225" s="68">
        <v>692</v>
      </c>
      <c r="V225" s="68">
        <v>427</v>
      </c>
      <c r="W225" s="68">
        <v>325</v>
      </c>
      <c r="X225" s="68">
        <v>293</v>
      </c>
      <c r="Y225" s="68">
        <v>205</v>
      </c>
      <c r="Z225" s="68">
        <v>109</v>
      </c>
      <c r="AA225" s="68">
        <v>51</v>
      </c>
      <c r="AB225" s="68">
        <v>14</v>
      </c>
      <c r="AC225" s="68">
        <v>4</v>
      </c>
      <c r="AD225">
        <v>3517</v>
      </c>
      <c r="AI225" t="s">
        <v>761</v>
      </c>
      <c r="AJ225">
        <v>4379</v>
      </c>
      <c r="AK225">
        <v>7896</v>
      </c>
    </row>
    <row r="226" spans="1:37" ht="16.5">
      <c r="B226" t="s">
        <v>516</v>
      </c>
      <c r="C226">
        <v>75052</v>
      </c>
      <c r="D226" s="68">
        <v>718</v>
      </c>
      <c r="E226">
        <v>2758</v>
      </c>
      <c r="F226" s="68">
        <v>709</v>
      </c>
      <c r="G226" s="68">
        <v>727</v>
      </c>
      <c r="H226" s="68">
        <v>720</v>
      </c>
      <c r="I226" s="68">
        <v>602</v>
      </c>
      <c r="J226" s="68">
        <v>2935</v>
      </c>
      <c r="K226" s="68">
        <v>3314</v>
      </c>
      <c r="L226" s="68">
        <v>4593</v>
      </c>
      <c r="M226" s="68">
        <v>5065</v>
      </c>
      <c r="N226" s="68">
        <v>5437</v>
      </c>
      <c r="O226" s="68">
        <v>6629</v>
      </c>
      <c r="P226" s="68">
        <v>6568</v>
      </c>
      <c r="Q226" s="68">
        <v>5516</v>
      </c>
      <c r="R226" s="68">
        <v>5764</v>
      </c>
      <c r="S226" s="68">
        <v>5979</v>
      </c>
      <c r="T226" s="68">
        <v>5475</v>
      </c>
      <c r="U226" s="68">
        <v>4956</v>
      </c>
      <c r="V226" s="68">
        <v>3004</v>
      </c>
      <c r="W226" s="68">
        <v>2219</v>
      </c>
      <c r="X226" s="68">
        <v>1692</v>
      </c>
      <c r="Y226" s="68">
        <v>1221</v>
      </c>
      <c r="Z226" s="68">
        <v>838</v>
      </c>
      <c r="AA226" s="68">
        <v>300</v>
      </c>
      <c r="AB226" s="68">
        <v>53</v>
      </c>
      <c r="AC226" s="68">
        <v>18</v>
      </c>
      <c r="AD226">
        <v>25755</v>
      </c>
      <c r="AE226">
        <v>9725</v>
      </c>
      <c r="AF226">
        <v>55982</v>
      </c>
      <c r="AG226">
        <v>9345</v>
      </c>
      <c r="AH226" t="s">
        <v>757</v>
      </c>
    </row>
    <row r="227" spans="1:37" ht="16.5">
      <c r="A227" t="s">
        <v>757</v>
      </c>
      <c r="B227" t="s">
        <v>517</v>
      </c>
      <c r="C227">
        <v>37499</v>
      </c>
      <c r="D227" s="68">
        <v>384</v>
      </c>
      <c r="E227">
        <v>1454</v>
      </c>
      <c r="F227" s="68">
        <v>375</v>
      </c>
      <c r="G227" s="68">
        <v>385</v>
      </c>
      <c r="H227" s="68">
        <v>379</v>
      </c>
      <c r="I227" s="68">
        <v>315</v>
      </c>
      <c r="J227" s="68">
        <v>1569</v>
      </c>
      <c r="K227" s="68">
        <v>1757</v>
      </c>
      <c r="L227" s="68">
        <v>2400</v>
      </c>
      <c r="M227" s="68">
        <v>2648</v>
      </c>
      <c r="N227" s="68">
        <v>2760</v>
      </c>
      <c r="O227" s="68">
        <v>3329</v>
      </c>
      <c r="P227" s="68">
        <v>3311</v>
      </c>
      <c r="Q227" s="68">
        <v>2705</v>
      </c>
      <c r="R227" s="68">
        <v>2857</v>
      </c>
      <c r="S227" s="68">
        <v>2921</v>
      </c>
      <c r="T227" s="68">
        <v>2654</v>
      </c>
      <c r="U227" s="68">
        <v>2407</v>
      </c>
      <c r="V227" s="68">
        <v>1427</v>
      </c>
      <c r="W227" s="68">
        <v>987</v>
      </c>
      <c r="X227" s="68">
        <v>730</v>
      </c>
      <c r="Y227" s="68">
        <v>534</v>
      </c>
      <c r="Z227" s="68">
        <v>457</v>
      </c>
      <c r="AA227" s="68">
        <v>166</v>
      </c>
      <c r="AB227" s="68">
        <v>30</v>
      </c>
      <c r="AC227" s="68">
        <v>12</v>
      </c>
      <c r="AD227">
        <v>12325</v>
      </c>
    </row>
    <row r="228" spans="1:37" ht="16.5">
      <c r="B228" t="s">
        <v>518</v>
      </c>
      <c r="C228">
        <v>37553</v>
      </c>
      <c r="D228" s="68">
        <v>334</v>
      </c>
      <c r="E228">
        <v>1304</v>
      </c>
      <c r="F228" s="68">
        <v>334</v>
      </c>
      <c r="G228" s="68">
        <v>342</v>
      </c>
      <c r="H228" s="68">
        <v>341</v>
      </c>
      <c r="I228" s="68">
        <v>287</v>
      </c>
      <c r="J228" s="68">
        <v>1366</v>
      </c>
      <c r="K228" s="68">
        <v>1557</v>
      </c>
      <c r="L228" s="68">
        <v>2193</v>
      </c>
      <c r="M228" s="68">
        <v>2417</v>
      </c>
      <c r="N228" s="68">
        <v>2677</v>
      </c>
      <c r="O228" s="68">
        <v>3300</v>
      </c>
      <c r="P228" s="68">
        <v>3257</v>
      </c>
      <c r="Q228" s="68">
        <v>2811</v>
      </c>
      <c r="R228" s="68">
        <v>2907</v>
      </c>
      <c r="S228" s="68">
        <v>3058</v>
      </c>
      <c r="T228" s="68">
        <v>2821</v>
      </c>
      <c r="U228" s="68">
        <v>2549</v>
      </c>
      <c r="V228" s="68">
        <v>1577</v>
      </c>
      <c r="W228" s="68">
        <v>1232</v>
      </c>
      <c r="X228" s="68">
        <v>962</v>
      </c>
      <c r="Y228" s="68">
        <v>687</v>
      </c>
      <c r="Z228" s="68">
        <v>381</v>
      </c>
      <c r="AA228" s="68">
        <v>134</v>
      </c>
      <c r="AB228" s="68">
        <v>23</v>
      </c>
      <c r="AC228" s="68">
        <v>6</v>
      </c>
      <c r="AD228">
        <v>13430</v>
      </c>
      <c r="AI228" t="s">
        <v>757</v>
      </c>
      <c r="AJ228">
        <v>19562</v>
      </c>
      <c r="AK228">
        <v>32992</v>
      </c>
    </row>
    <row r="229" spans="1:37" ht="16.5">
      <c r="B229" t="s">
        <v>516</v>
      </c>
      <c r="C229">
        <v>120957</v>
      </c>
      <c r="D229" s="68">
        <v>1187</v>
      </c>
      <c r="E229">
        <v>5071</v>
      </c>
      <c r="F229" s="68">
        <v>1246</v>
      </c>
      <c r="G229" s="68">
        <v>1310</v>
      </c>
      <c r="H229" s="68">
        <v>1338</v>
      </c>
      <c r="I229" s="68">
        <v>1177</v>
      </c>
      <c r="J229" s="68">
        <v>5867</v>
      </c>
      <c r="K229" s="68">
        <v>5839</v>
      </c>
      <c r="L229" s="68">
        <v>8611</v>
      </c>
      <c r="M229" s="68">
        <v>8292</v>
      </c>
      <c r="N229" s="68">
        <v>7942</v>
      </c>
      <c r="O229" s="68">
        <v>10077</v>
      </c>
      <c r="P229" s="68">
        <v>11585</v>
      </c>
      <c r="Q229" s="68">
        <v>11115</v>
      </c>
      <c r="R229" s="68">
        <v>10891</v>
      </c>
      <c r="S229" s="68">
        <v>9281</v>
      </c>
      <c r="T229" s="68">
        <v>7611</v>
      </c>
      <c r="U229" s="68">
        <v>6387</v>
      </c>
      <c r="V229" s="68">
        <v>3935</v>
      </c>
      <c r="W229" s="68">
        <v>2705</v>
      </c>
      <c r="X229" s="68">
        <v>2110</v>
      </c>
      <c r="Y229" s="68">
        <v>1373</v>
      </c>
      <c r="Z229" s="68">
        <v>718</v>
      </c>
      <c r="AA229" s="68">
        <v>287</v>
      </c>
      <c r="AB229" s="68">
        <v>60</v>
      </c>
      <c r="AC229" s="68">
        <v>13</v>
      </c>
      <c r="AD229">
        <v>34480</v>
      </c>
      <c r="AE229">
        <v>17964</v>
      </c>
      <c r="AF229">
        <v>91792</v>
      </c>
      <c r="AG229">
        <v>11201</v>
      </c>
      <c r="AH229" t="s">
        <v>763</v>
      </c>
    </row>
    <row r="230" spans="1:37" ht="16.5">
      <c r="A230" t="s">
        <v>763</v>
      </c>
      <c r="B230" t="s">
        <v>517</v>
      </c>
      <c r="C230">
        <v>58307</v>
      </c>
      <c r="D230" s="68">
        <v>617</v>
      </c>
      <c r="E230">
        <v>2643</v>
      </c>
      <c r="F230" s="68">
        <v>642</v>
      </c>
      <c r="G230" s="68">
        <v>687</v>
      </c>
      <c r="H230" s="68">
        <v>694</v>
      </c>
      <c r="I230" s="68">
        <v>620</v>
      </c>
      <c r="J230" s="68">
        <v>3061</v>
      </c>
      <c r="K230" s="68">
        <v>3034</v>
      </c>
      <c r="L230" s="68">
        <v>4547</v>
      </c>
      <c r="M230" s="68">
        <v>4238</v>
      </c>
      <c r="N230" s="68">
        <v>3941</v>
      </c>
      <c r="O230" s="68">
        <v>4815</v>
      </c>
      <c r="P230" s="68">
        <v>5398</v>
      </c>
      <c r="Q230" s="68">
        <v>5071</v>
      </c>
      <c r="R230" s="68">
        <v>5097</v>
      </c>
      <c r="S230" s="68">
        <v>4378</v>
      </c>
      <c r="T230" s="68">
        <v>3549</v>
      </c>
      <c r="U230" s="68">
        <v>2884</v>
      </c>
      <c r="V230" s="68">
        <v>1811</v>
      </c>
      <c r="W230" s="68">
        <v>1223</v>
      </c>
      <c r="X230" s="68">
        <v>917</v>
      </c>
      <c r="Y230" s="68">
        <v>589</v>
      </c>
      <c r="Z230" s="68">
        <v>338</v>
      </c>
      <c r="AA230" s="68">
        <v>126</v>
      </c>
      <c r="AB230" s="68">
        <v>25</v>
      </c>
      <c r="AC230" s="68">
        <v>5</v>
      </c>
      <c r="AD230">
        <v>15845</v>
      </c>
    </row>
    <row r="231" spans="1:37" ht="16.5">
      <c r="B231" t="s">
        <v>518</v>
      </c>
      <c r="C231">
        <v>62650</v>
      </c>
      <c r="D231" s="68">
        <v>570</v>
      </c>
      <c r="E231">
        <v>2428</v>
      </c>
      <c r="F231" s="68">
        <v>604</v>
      </c>
      <c r="G231" s="68">
        <v>623</v>
      </c>
      <c r="H231" s="68">
        <v>644</v>
      </c>
      <c r="I231" s="68">
        <v>557</v>
      </c>
      <c r="J231" s="68">
        <v>2806</v>
      </c>
      <c r="K231" s="68">
        <v>2805</v>
      </c>
      <c r="L231" s="68">
        <v>4064</v>
      </c>
      <c r="M231" s="68">
        <v>4054</v>
      </c>
      <c r="N231" s="68">
        <v>4001</v>
      </c>
      <c r="O231" s="68">
        <v>5262</v>
      </c>
      <c r="P231" s="68">
        <v>6187</v>
      </c>
      <c r="Q231" s="68">
        <v>6044</v>
      </c>
      <c r="R231" s="68">
        <v>5794</v>
      </c>
      <c r="S231" s="68">
        <v>4903</v>
      </c>
      <c r="T231" s="68">
        <v>4062</v>
      </c>
      <c r="U231" s="68">
        <v>3503</v>
      </c>
      <c r="V231" s="68">
        <v>2124</v>
      </c>
      <c r="W231" s="68">
        <v>1482</v>
      </c>
      <c r="X231" s="68">
        <v>1193</v>
      </c>
      <c r="Y231" s="68">
        <v>784</v>
      </c>
      <c r="Z231" s="68">
        <v>380</v>
      </c>
      <c r="AA231" s="68">
        <v>161</v>
      </c>
      <c r="AB231" s="68">
        <v>35</v>
      </c>
      <c r="AC231" s="68">
        <v>8</v>
      </c>
      <c r="AD231">
        <v>18635</v>
      </c>
      <c r="AI231" t="s">
        <v>763</v>
      </c>
      <c r="AJ231">
        <v>35406</v>
      </c>
      <c r="AK231">
        <v>54041</v>
      </c>
    </row>
    <row r="232" spans="1:37" ht="16.5">
      <c r="B232" t="s">
        <v>516</v>
      </c>
      <c r="C232">
        <v>115712</v>
      </c>
      <c r="D232" s="68">
        <v>880</v>
      </c>
      <c r="E232">
        <v>4087</v>
      </c>
      <c r="F232" s="68">
        <v>962</v>
      </c>
      <c r="G232" s="68">
        <v>1072</v>
      </c>
      <c r="H232" s="68">
        <v>1105</v>
      </c>
      <c r="I232" s="68">
        <v>948</v>
      </c>
      <c r="J232" s="68">
        <v>5333</v>
      </c>
      <c r="K232" s="68">
        <v>7064</v>
      </c>
      <c r="L232" s="68">
        <v>7630</v>
      </c>
      <c r="M232" s="68">
        <v>7535</v>
      </c>
      <c r="N232" s="68">
        <v>7351</v>
      </c>
      <c r="O232" s="68">
        <v>8761</v>
      </c>
      <c r="P232" s="68">
        <v>9326</v>
      </c>
      <c r="Q232" s="68">
        <v>9157</v>
      </c>
      <c r="R232" s="68">
        <v>9506</v>
      </c>
      <c r="S232" s="68">
        <v>9135</v>
      </c>
      <c r="T232" s="68">
        <v>8482</v>
      </c>
      <c r="U232" s="68">
        <v>7538</v>
      </c>
      <c r="V232" s="68">
        <v>4745</v>
      </c>
      <c r="W232" s="68">
        <v>3349</v>
      </c>
      <c r="X232" s="68">
        <v>2665</v>
      </c>
      <c r="Y232" s="68">
        <v>1695</v>
      </c>
      <c r="Z232" s="68">
        <v>994</v>
      </c>
      <c r="AA232" s="68">
        <v>378</v>
      </c>
      <c r="AB232" s="68">
        <v>78</v>
      </c>
      <c r="AC232" s="68">
        <v>23</v>
      </c>
      <c r="AD232">
        <v>39082</v>
      </c>
      <c r="AE232">
        <v>17364</v>
      </c>
      <c r="AF232">
        <v>84421</v>
      </c>
      <c r="AG232">
        <v>13927</v>
      </c>
      <c r="AH232" t="s">
        <v>762</v>
      </c>
    </row>
    <row r="233" spans="1:37" ht="16.5">
      <c r="A233" t="s">
        <v>762</v>
      </c>
      <c r="B233" t="s">
        <v>517</v>
      </c>
      <c r="C233">
        <v>55091</v>
      </c>
      <c r="D233" s="68">
        <v>449</v>
      </c>
      <c r="E233">
        <v>2085</v>
      </c>
      <c r="F233" s="68">
        <v>484</v>
      </c>
      <c r="G233" s="68">
        <v>541</v>
      </c>
      <c r="H233" s="68">
        <v>562</v>
      </c>
      <c r="I233" s="68">
        <v>498</v>
      </c>
      <c r="J233" s="68">
        <v>2740</v>
      </c>
      <c r="K233" s="68">
        <v>3675</v>
      </c>
      <c r="L233" s="68">
        <v>3919</v>
      </c>
      <c r="M233" s="68">
        <v>3860</v>
      </c>
      <c r="N233" s="68">
        <v>3692</v>
      </c>
      <c r="O233" s="68">
        <v>4100</v>
      </c>
      <c r="P233" s="68">
        <v>4312</v>
      </c>
      <c r="Q233" s="68">
        <v>3970</v>
      </c>
      <c r="R233" s="68">
        <v>4252</v>
      </c>
      <c r="S233" s="68">
        <v>4225</v>
      </c>
      <c r="T233" s="68">
        <v>3983</v>
      </c>
      <c r="U233" s="68">
        <v>3503</v>
      </c>
      <c r="V233" s="68">
        <v>2239</v>
      </c>
      <c r="W233" s="68">
        <v>1514</v>
      </c>
      <c r="X233" s="68">
        <v>1147</v>
      </c>
      <c r="Y233" s="68">
        <v>766</v>
      </c>
      <c r="Z233" s="68">
        <v>438</v>
      </c>
      <c r="AA233" s="68">
        <v>177</v>
      </c>
      <c r="AB233" s="68">
        <v>36</v>
      </c>
      <c r="AC233" s="68">
        <v>9</v>
      </c>
      <c r="AD233">
        <v>18037</v>
      </c>
    </row>
    <row r="234" spans="1:37" ht="16.5">
      <c r="B234" t="s">
        <v>518</v>
      </c>
      <c r="C234">
        <v>60621</v>
      </c>
      <c r="D234" s="68">
        <v>431</v>
      </c>
      <c r="E234">
        <v>2002</v>
      </c>
      <c r="F234" s="68">
        <v>478</v>
      </c>
      <c r="G234" s="68">
        <v>531</v>
      </c>
      <c r="H234" s="68">
        <v>543</v>
      </c>
      <c r="I234" s="68">
        <v>450</v>
      </c>
      <c r="J234" s="68">
        <v>2593</v>
      </c>
      <c r="K234" s="68">
        <v>3389</v>
      </c>
      <c r="L234" s="68">
        <v>3711</v>
      </c>
      <c r="M234" s="68">
        <v>3675</v>
      </c>
      <c r="N234" s="68">
        <v>3659</v>
      </c>
      <c r="O234" s="68">
        <v>4661</v>
      </c>
      <c r="P234" s="68">
        <v>5014</v>
      </c>
      <c r="Q234" s="68">
        <v>5187</v>
      </c>
      <c r="R234" s="68">
        <v>5254</v>
      </c>
      <c r="S234" s="68">
        <v>4910</v>
      </c>
      <c r="T234" s="68">
        <v>4499</v>
      </c>
      <c r="U234" s="68">
        <v>4035</v>
      </c>
      <c r="V234" s="68">
        <v>2506</v>
      </c>
      <c r="W234" s="68">
        <v>1835</v>
      </c>
      <c r="X234" s="68">
        <v>1518</v>
      </c>
      <c r="Y234" s="68">
        <v>929</v>
      </c>
      <c r="Z234" s="68">
        <v>556</v>
      </c>
      <c r="AA234" s="68">
        <v>201</v>
      </c>
      <c r="AB234" s="68">
        <v>42</v>
      </c>
      <c r="AC234" s="68">
        <v>14</v>
      </c>
      <c r="AD234">
        <v>21045</v>
      </c>
      <c r="AI234" t="s">
        <v>762</v>
      </c>
      <c r="AJ234">
        <v>31161</v>
      </c>
      <c r="AK234">
        <v>52206</v>
      </c>
    </row>
    <row r="235" spans="1:37" ht="16.5">
      <c r="B235" t="s">
        <v>516</v>
      </c>
      <c r="C235">
        <v>147509</v>
      </c>
      <c r="D235" s="68">
        <v>1153</v>
      </c>
      <c r="E235">
        <v>4957</v>
      </c>
      <c r="F235" s="68">
        <v>1214</v>
      </c>
      <c r="G235" s="68">
        <v>1299</v>
      </c>
      <c r="H235" s="68">
        <v>1305</v>
      </c>
      <c r="I235" s="68">
        <v>1139</v>
      </c>
      <c r="J235" s="68">
        <v>6072</v>
      </c>
      <c r="K235" s="68">
        <v>6979</v>
      </c>
      <c r="L235" s="68">
        <v>9289</v>
      </c>
      <c r="M235" s="68">
        <v>10295</v>
      </c>
      <c r="N235" s="68">
        <v>10377</v>
      </c>
      <c r="O235" s="68">
        <v>12280</v>
      </c>
      <c r="P235" s="68">
        <v>12225</v>
      </c>
      <c r="Q235" s="68">
        <v>10994</v>
      </c>
      <c r="R235" s="68">
        <v>11679</v>
      </c>
      <c r="S235" s="68">
        <v>12079</v>
      </c>
      <c r="T235" s="68">
        <v>11392</v>
      </c>
      <c r="U235" s="68">
        <v>10115</v>
      </c>
      <c r="V235" s="68">
        <v>6050</v>
      </c>
      <c r="W235" s="68">
        <v>4106</v>
      </c>
      <c r="X235" s="68">
        <v>3144</v>
      </c>
      <c r="Y235" s="68">
        <v>2178</v>
      </c>
      <c r="Z235" s="68">
        <v>1420</v>
      </c>
      <c r="AA235" s="68">
        <v>562</v>
      </c>
      <c r="AB235" s="68">
        <v>133</v>
      </c>
      <c r="AC235" s="68">
        <v>30</v>
      </c>
      <c r="AD235">
        <v>51209</v>
      </c>
      <c r="AE235">
        <v>19161</v>
      </c>
      <c r="AF235">
        <v>110725</v>
      </c>
      <c r="AG235">
        <v>17623</v>
      </c>
      <c r="AH235" t="s">
        <v>758</v>
      </c>
    </row>
    <row r="236" spans="1:37" ht="16.5">
      <c r="A236" t="s">
        <v>758</v>
      </c>
      <c r="B236" t="s">
        <v>517</v>
      </c>
      <c r="C236">
        <v>70874</v>
      </c>
      <c r="D236" s="68">
        <v>579</v>
      </c>
      <c r="E236">
        <v>2541</v>
      </c>
      <c r="F236" s="68">
        <v>599</v>
      </c>
      <c r="G236" s="68">
        <v>666</v>
      </c>
      <c r="H236" s="68">
        <v>681</v>
      </c>
      <c r="I236" s="68">
        <v>595</v>
      </c>
      <c r="J236" s="68">
        <v>3183</v>
      </c>
      <c r="K236" s="68">
        <v>3646</v>
      </c>
      <c r="L236" s="68">
        <v>4816</v>
      </c>
      <c r="M236" s="68">
        <v>5258</v>
      </c>
      <c r="N236" s="68">
        <v>5275</v>
      </c>
      <c r="O236" s="68">
        <v>6000</v>
      </c>
      <c r="P236" s="68">
        <v>5699</v>
      </c>
      <c r="Q236" s="68">
        <v>5063</v>
      </c>
      <c r="R236" s="68">
        <v>5261</v>
      </c>
      <c r="S236" s="68">
        <v>5552</v>
      </c>
      <c r="T236" s="68">
        <v>5295</v>
      </c>
      <c r="U236" s="68">
        <v>4729</v>
      </c>
      <c r="V236" s="68">
        <v>2810</v>
      </c>
      <c r="W236" s="68">
        <v>1833</v>
      </c>
      <c r="X236" s="68">
        <v>1336</v>
      </c>
      <c r="Y236" s="68">
        <v>931</v>
      </c>
      <c r="Z236" s="68">
        <v>698</v>
      </c>
      <c r="AA236" s="68">
        <v>287</v>
      </c>
      <c r="AB236" s="68">
        <v>66</v>
      </c>
      <c r="AC236" s="68">
        <v>16</v>
      </c>
      <c r="AD236">
        <v>23553</v>
      </c>
    </row>
    <row r="237" spans="1:37" ht="16.5">
      <c r="B237" t="s">
        <v>518</v>
      </c>
      <c r="C237">
        <v>76635</v>
      </c>
      <c r="D237" s="68">
        <v>574</v>
      </c>
      <c r="E237">
        <v>2416</v>
      </c>
      <c r="F237" s="68">
        <v>615</v>
      </c>
      <c r="G237" s="68">
        <v>633</v>
      </c>
      <c r="H237" s="68">
        <v>624</v>
      </c>
      <c r="I237" s="68">
        <v>544</v>
      </c>
      <c r="J237" s="68">
        <v>2889</v>
      </c>
      <c r="K237" s="68">
        <v>3333</v>
      </c>
      <c r="L237" s="68">
        <v>4473</v>
      </c>
      <c r="M237" s="68">
        <v>5037</v>
      </c>
      <c r="N237" s="68">
        <v>5102</v>
      </c>
      <c r="O237" s="68">
        <v>6280</v>
      </c>
      <c r="P237" s="68">
        <v>6526</v>
      </c>
      <c r="Q237" s="68">
        <v>5931</v>
      </c>
      <c r="R237" s="68">
        <v>6418</v>
      </c>
      <c r="S237" s="68">
        <v>6527</v>
      </c>
      <c r="T237" s="68">
        <v>6097</v>
      </c>
      <c r="U237" s="68">
        <v>5386</v>
      </c>
      <c r="V237" s="68">
        <v>3240</v>
      </c>
      <c r="W237" s="68">
        <v>2273</v>
      </c>
      <c r="X237" s="68">
        <v>1808</v>
      </c>
      <c r="Y237" s="68">
        <v>1247</v>
      </c>
      <c r="Z237" s="68">
        <v>722</v>
      </c>
      <c r="AA237" s="68">
        <v>275</v>
      </c>
      <c r="AB237" s="68">
        <v>67</v>
      </c>
      <c r="AC237" s="68">
        <v>14</v>
      </c>
      <c r="AD237">
        <v>27656</v>
      </c>
      <c r="AI237" t="s">
        <v>758</v>
      </c>
      <c r="AJ237">
        <v>39767</v>
      </c>
      <c r="AK237">
        <v>67423</v>
      </c>
    </row>
    <row r="238" spans="1:37" ht="16.5">
      <c r="B238" t="s">
        <v>516</v>
      </c>
      <c r="C238">
        <v>220163</v>
      </c>
      <c r="D238" s="68">
        <v>2026</v>
      </c>
      <c r="E238">
        <v>9072</v>
      </c>
      <c r="F238" s="68">
        <v>2152</v>
      </c>
      <c r="G238" s="68">
        <v>2339</v>
      </c>
      <c r="H238" s="68">
        <v>2450</v>
      </c>
      <c r="I238" s="68">
        <v>2131</v>
      </c>
      <c r="J238" s="68">
        <v>11603</v>
      </c>
      <c r="K238" s="68">
        <v>13872</v>
      </c>
      <c r="L238" s="68">
        <v>16391</v>
      </c>
      <c r="M238" s="68">
        <v>15596</v>
      </c>
      <c r="N238" s="68">
        <v>14807</v>
      </c>
      <c r="O238" s="68">
        <v>18105</v>
      </c>
      <c r="P238" s="68">
        <v>19346</v>
      </c>
      <c r="Q238" s="68">
        <v>18623</v>
      </c>
      <c r="R238" s="68">
        <v>19480</v>
      </c>
      <c r="S238" s="68">
        <v>17775</v>
      </c>
      <c r="T238" s="68">
        <v>14463</v>
      </c>
      <c r="U238" s="68">
        <v>11020</v>
      </c>
      <c r="V238" s="68">
        <v>6332</v>
      </c>
      <c r="W238" s="68">
        <v>4206</v>
      </c>
      <c r="X238" s="68">
        <v>3118</v>
      </c>
      <c r="Y238" s="68">
        <v>2154</v>
      </c>
      <c r="Z238" s="68">
        <v>1512</v>
      </c>
      <c r="AA238" s="68">
        <v>550</v>
      </c>
      <c r="AB238" s="68">
        <v>99</v>
      </c>
      <c r="AC238" s="68">
        <v>13</v>
      </c>
      <c r="AD238">
        <v>61242</v>
      </c>
      <c r="AE238">
        <v>36573</v>
      </c>
      <c r="AF238">
        <v>165606</v>
      </c>
      <c r="AG238">
        <v>17984</v>
      </c>
      <c r="AH238" t="s">
        <v>764</v>
      </c>
    </row>
    <row r="239" spans="1:37" ht="16.5">
      <c r="A239" t="s">
        <v>764</v>
      </c>
      <c r="B239" t="s">
        <v>517</v>
      </c>
      <c r="C239">
        <v>106078</v>
      </c>
      <c r="D239" s="68">
        <v>1049</v>
      </c>
      <c r="E239">
        <v>4716</v>
      </c>
      <c r="F239" s="68">
        <v>1114</v>
      </c>
      <c r="G239" s="68">
        <v>1207</v>
      </c>
      <c r="H239" s="68">
        <v>1272</v>
      </c>
      <c r="I239" s="68">
        <v>1123</v>
      </c>
      <c r="J239" s="68">
        <v>6117</v>
      </c>
      <c r="K239" s="68">
        <v>7178</v>
      </c>
      <c r="L239" s="68">
        <v>8440</v>
      </c>
      <c r="M239" s="68">
        <v>8017</v>
      </c>
      <c r="N239" s="68">
        <v>7500</v>
      </c>
      <c r="O239" s="68">
        <v>8688</v>
      </c>
      <c r="P239" s="68">
        <v>8833</v>
      </c>
      <c r="Q239" s="68">
        <v>8204</v>
      </c>
      <c r="R239" s="68">
        <v>8840</v>
      </c>
      <c r="S239" s="68">
        <v>8281</v>
      </c>
      <c r="T239" s="68">
        <v>6867</v>
      </c>
      <c r="U239" s="68">
        <v>5174</v>
      </c>
      <c r="V239" s="68">
        <v>2862</v>
      </c>
      <c r="W239" s="68">
        <v>1758</v>
      </c>
      <c r="X239" s="68">
        <v>1271</v>
      </c>
      <c r="Y239" s="68">
        <v>1005</v>
      </c>
      <c r="Z239" s="68">
        <v>903</v>
      </c>
      <c r="AA239" s="68">
        <v>318</v>
      </c>
      <c r="AB239" s="68">
        <v>51</v>
      </c>
      <c r="AC239" s="68">
        <v>6</v>
      </c>
      <c r="AD239">
        <v>28496</v>
      </c>
    </row>
    <row r="240" spans="1:37" ht="16.5">
      <c r="B240" t="s">
        <v>518</v>
      </c>
      <c r="C240">
        <v>114085</v>
      </c>
      <c r="D240" s="68">
        <v>977</v>
      </c>
      <c r="E240">
        <v>4356</v>
      </c>
      <c r="F240" s="68">
        <v>1038</v>
      </c>
      <c r="G240" s="68">
        <v>1132</v>
      </c>
      <c r="H240" s="68">
        <v>1178</v>
      </c>
      <c r="I240" s="68">
        <v>1008</v>
      </c>
      <c r="J240" s="68">
        <v>5486</v>
      </c>
      <c r="K240" s="68">
        <v>6694</v>
      </c>
      <c r="L240" s="68">
        <v>7951</v>
      </c>
      <c r="M240" s="68">
        <v>7579</v>
      </c>
      <c r="N240" s="68">
        <v>7307</v>
      </c>
      <c r="O240" s="68">
        <v>9417</v>
      </c>
      <c r="P240" s="68">
        <v>10513</v>
      </c>
      <c r="Q240" s="68">
        <v>10419</v>
      </c>
      <c r="R240" s="68">
        <v>10640</v>
      </c>
      <c r="S240" s="68">
        <v>9494</v>
      </c>
      <c r="T240" s="68">
        <v>7596</v>
      </c>
      <c r="U240" s="68">
        <v>5846</v>
      </c>
      <c r="V240" s="68">
        <v>3470</v>
      </c>
      <c r="W240" s="68">
        <v>2448</v>
      </c>
      <c r="X240" s="68">
        <v>1847</v>
      </c>
      <c r="Y240" s="68">
        <v>1149</v>
      </c>
      <c r="Z240" s="68">
        <v>609</v>
      </c>
      <c r="AA240" s="68">
        <v>232</v>
      </c>
      <c r="AB240" s="68">
        <v>48</v>
      </c>
      <c r="AC240" s="68">
        <v>7</v>
      </c>
      <c r="AD240">
        <v>32746</v>
      </c>
      <c r="AI240" t="s">
        <v>764</v>
      </c>
      <c r="AJ240">
        <v>63826</v>
      </c>
      <c r="AK240">
        <v>96572</v>
      </c>
    </row>
    <row r="241" spans="1:37" ht="16.5">
      <c r="B241" t="s">
        <v>516</v>
      </c>
      <c r="C241">
        <v>163240</v>
      </c>
      <c r="D241" s="68">
        <v>1543</v>
      </c>
      <c r="E241">
        <v>6990</v>
      </c>
      <c r="F241" s="68">
        <v>1674</v>
      </c>
      <c r="G241" s="68">
        <v>1777</v>
      </c>
      <c r="H241" s="68">
        <v>1868</v>
      </c>
      <c r="I241" s="68">
        <v>1671</v>
      </c>
      <c r="J241" s="68">
        <v>9482</v>
      </c>
      <c r="K241" s="68">
        <v>10840</v>
      </c>
      <c r="L241" s="68">
        <v>13261</v>
      </c>
      <c r="M241" s="68">
        <v>11602</v>
      </c>
      <c r="N241" s="68">
        <v>10089</v>
      </c>
      <c r="O241" s="68">
        <v>12396</v>
      </c>
      <c r="P241" s="68">
        <v>14349</v>
      </c>
      <c r="Q241" s="68">
        <v>14858</v>
      </c>
      <c r="R241" s="68">
        <v>15322</v>
      </c>
      <c r="S241" s="68">
        <v>13262</v>
      </c>
      <c r="T241" s="68">
        <v>9798</v>
      </c>
      <c r="U241" s="68">
        <v>7505</v>
      </c>
      <c r="V241" s="68">
        <v>4245</v>
      </c>
      <c r="W241" s="68">
        <v>2929</v>
      </c>
      <c r="X241" s="68">
        <v>2165</v>
      </c>
      <c r="Y241" s="68">
        <v>1416</v>
      </c>
      <c r="Z241" s="68">
        <v>854</v>
      </c>
      <c r="AA241" s="68">
        <v>278</v>
      </c>
      <c r="AB241" s="68">
        <v>48</v>
      </c>
      <c r="AC241" s="68">
        <v>8</v>
      </c>
      <c r="AD241">
        <v>42508</v>
      </c>
      <c r="AE241">
        <v>28855</v>
      </c>
      <c r="AF241">
        <v>122442</v>
      </c>
      <c r="AG241">
        <v>11943</v>
      </c>
      <c r="AH241" t="s">
        <v>765</v>
      </c>
    </row>
    <row r="242" spans="1:37" ht="16.5">
      <c r="A242" t="s">
        <v>765</v>
      </c>
      <c r="B242" t="s">
        <v>517</v>
      </c>
      <c r="C242">
        <v>78321</v>
      </c>
      <c r="D242" s="68">
        <v>804</v>
      </c>
      <c r="E242">
        <v>3648</v>
      </c>
      <c r="F242" s="68">
        <v>872</v>
      </c>
      <c r="G242" s="68">
        <v>942</v>
      </c>
      <c r="H242" s="68">
        <v>965</v>
      </c>
      <c r="I242" s="68">
        <v>869</v>
      </c>
      <c r="J242" s="68">
        <v>5009</v>
      </c>
      <c r="K242" s="68">
        <v>5696</v>
      </c>
      <c r="L242" s="68">
        <v>6856</v>
      </c>
      <c r="M242" s="68">
        <v>5919</v>
      </c>
      <c r="N242" s="68">
        <v>5012</v>
      </c>
      <c r="O242" s="68">
        <v>5731</v>
      </c>
      <c r="P242" s="68">
        <v>6365</v>
      </c>
      <c r="Q242" s="68">
        <v>6422</v>
      </c>
      <c r="R242" s="68">
        <v>6904</v>
      </c>
      <c r="S242" s="68">
        <v>6260</v>
      </c>
      <c r="T242" s="68">
        <v>4660</v>
      </c>
      <c r="U242" s="68">
        <v>3565</v>
      </c>
      <c r="V242" s="68">
        <v>1966</v>
      </c>
      <c r="W242" s="68">
        <v>1295</v>
      </c>
      <c r="X242" s="68">
        <v>937</v>
      </c>
      <c r="Y242" s="68">
        <v>630</v>
      </c>
      <c r="Z242" s="68">
        <v>475</v>
      </c>
      <c r="AA242" s="68">
        <v>145</v>
      </c>
      <c r="AB242" s="68">
        <v>21</v>
      </c>
      <c r="AC242" s="68">
        <v>1</v>
      </c>
      <c r="AD242">
        <v>19955</v>
      </c>
    </row>
    <row r="243" spans="1:37" ht="16.5">
      <c r="B243" t="s">
        <v>518</v>
      </c>
      <c r="C243">
        <v>84919</v>
      </c>
      <c r="D243" s="68">
        <v>739</v>
      </c>
      <c r="E243">
        <v>3342</v>
      </c>
      <c r="F243" s="68">
        <v>802</v>
      </c>
      <c r="G243" s="68">
        <v>835</v>
      </c>
      <c r="H243" s="68">
        <v>903</v>
      </c>
      <c r="I243" s="68">
        <v>802</v>
      </c>
      <c r="J243" s="68">
        <v>4473</v>
      </c>
      <c r="K243" s="68">
        <v>5144</v>
      </c>
      <c r="L243" s="68">
        <v>6405</v>
      </c>
      <c r="M243" s="68">
        <v>5683</v>
      </c>
      <c r="N243" s="68">
        <v>5077</v>
      </c>
      <c r="O243" s="68">
        <v>6665</v>
      </c>
      <c r="P243" s="68">
        <v>7984</v>
      </c>
      <c r="Q243" s="68">
        <v>8436</v>
      </c>
      <c r="R243" s="68">
        <v>8418</v>
      </c>
      <c r="S243" s="68">
        <v>7002</v>
      </c>
      <c r="T243" s="68">
        <v>5138</v>
      </c>
      <c r="U243" s="68">
        <v>3940</v>
      </c>
      <c r="V243" s="68">
        <v>2279</v>
      </c>
      <c r="W243" s="68">
        <v>1634</v>
      </c>
      <c r="X243" s="68">
        <v>1228</v>
      </c>
      <c r="Y243" s="68">
        <v>786</v>
      </c>
      <c r="Z243" s="68">
        <v>379</v>
      </c>
      <c r="AA243" s="68">
        <v>133</v>
      </c>
      <c r="AB243" s="68">
        <v>27</v>
      </c>
      <c r="AC243" s="68">
        <v>7</v>
      </c>
      <c r="AD243">
        <v>22553</v>
      </c>
      <c r="AI243" t="s">
        <v>765</v>
      </c>
      <c r="AJ243">
        <v>48668</v>
      </c>
      <c r="AK243">
        <v>71221</v>
      </c>
    </row>
    <row r="244" spans="1:37" ht="16.5">
      <c r="B244" t="s">
        <v>516</v>
      </c>
      <c r="C244">
        <v>262451</v>
      </c>
      <c r="D244" s="68">
        <v>2418</v>
      </c>
      <c r="E244">
        <v>10115</v>
      </c>
      <c r="F244" s="68">
        <v>2511</v>
      </c>
      <c r="G244" s="68">
        <v>2654</v>
      </c>
      <c r="H244" s="68">
        <v>2721</v>
      </c>
      <c r="I244" s="68">
        <v>2229</v>
      </c>
      <c r="J244" s="68">
        <v>12127</v>
      </c>
      <c r="K244" s="68">
        <v>14886</v>
      </c>
      <c r="L244" s="68">
        <v>18815</v>
      </c>
      <c r="M244" s="68">
        <v>19155</v>
      </c>
      <c r="N244" s="68">
        <v>18368</v>
      </c>
      <c r="O244" s="68">
        <v>21967</v>
      </c>
      <c r="P244" s="68">
        <v>23008</v>
      </c>
      <c r="Q244" s="68">
        <v>21081</v>
      </c>
      <c r="R244" s="68">
        <v>22273</v>
      </c>
      <c r="S244" s="68">
        <v>21320</v>
      </c>
      <c r="T244" s="68">
        <v>18229</v>
      </c>
      <c r="U244" s="68">
        <v>14762</v>
      </c>
      <c r="V244" s="68">
        <v>8491</v>
      </c>
      <c r="W244" s="68">
        <v>5877</v>
      </c>
      <c r="X244" s="68">
        <v>4174</v>
      </c>
      <c r="Y244" s="68">
        <v>2736</v>
      </c>
      <c r="Z244" s="68">
        <v>1888</v>
      </c>
      <c r="AA244" s="68">
        <v>627</v>
      </c>
      <c r="AB244" s="68">
        <v>117</v>
      </c>
      <c r="AC244" s="68">
        <v>17</v>
      </c>
      <c r="AD244">
        <v>78238</v>
      </c>
      <c r="AE244">
        <v>39546</v>
      </c>
      <c r="AF244">
        <v>198978</v>
      </c>
      <c r="AG244">
        <v>23927</v>
      </c>
      <c r="AH244" t="s">
        <v>766</v>
      </c>
    </row>
    <row r="245" spans="1:37" ht="16.5">
      <c r="A245" t="s">
        <v>766</v>
      </c>
      <c r="B245" t="s">
        <v>517</v>
      </c>
      <c r="C245">
        <v>126460</v>
      </c>
      <c r="D245" s="68">
        <v>1268</v>
      </c>
      <c r="E245">
        <v>5239</v>
      </c>
      <c r="F245" s="68">
        <v>1306</v>
      </c>
      <c r="G245" s="68">
        <v>1363</v>
      </c>
      <c r="H245" s="68">
        <v>1401</v>
      </c>
      <c r="I245" s="68">
        <v>1169</v>
      </c>
      <c r="J245" s="68">
        <v>6284</v>
      </c>
      <c r="K245" s="68">
        <v>7683</v>
      </c>
      <c r="L245" s="68">
        <v>9726</v>
      </c>
      <c r="M245" s="68">
        <v>9903</v>
      </c>
      <c r="N245" s="68">
        <v>9323</v>
      </c>
      <c r="O245" s="68">
        <v>10629</v>
      </c>
      <c r="P245" s="68">
        <v>10787</v>
      </c>
      <c r="Q245" s="68">
        <v>9512</v>
      </c>
      <c r="R245" s="68">
        <v>10149</v>
      </c>
      <c r="S245" s="68">
        <v>9802</v>
      </c>
      <c r="T245" s="68">
        <v>8371</v>
      </c>
      <c r="U245" s="68">
        <v>6838</v>
      </c>
      <c r="V245" s="68">
        <v>3846</v>
      </c>
      <c r="W245" s="68">
        <v>2548</v>
      </c>
      <c r="X245" s="68">
        <v>1792</v>
      </c>
      <c r="Y245" s="68">
        <v>1307</v>
      </c>
      <c r="Z245" s="68">
        <v>1068</v>
      </c>
      <c r="AA245" s="68">
        <v>337</v>
      </c>
      <c r="AB245" s="68">
        <v>42</v>
      </c>
      <c r="AC245" s="68">
        <v>6</v>
      </c>
      <c r="AD245">
        <v>35957</v>
      </c>
    </row>
    <row r="246" spans="1:37" ht="16.5">
      <c r="B246" t="s">
        <v>518</v>
      </c>
      <c r="C246">
        <v>135991</v>
      </c>
      <c r="D246" s="68">
        <v>1150</v>
      </c>
      <c r="E246">
        <v>4876</v>
      </c>
      <c r="F246" s="68">
        <v>1205</v>
      </c>
      <c r="G246" s="68">
        <v>1291</v>
      </c>
      <c r="H246" s="68">
        <v>1320</v>
      </c>
      <c r="I246" s="68">
        <v>1060</v>
      </c>
      <c r="J246" s="68">
        <v>5843</v>
      </c>
      <c r="K246" s="68">
        <v>7203</v>
      </c>
      <c r="L246" s="68">
        <v>9089</v>
      </c>
      <c r="M246" s="68">
        <v>9252</v>
      </c>
      <c r="N246" s="68">
        <v>9045</v>
      </c>
      <c r="O246" s="68">
        <v>11338</v>
      </c>
      <c r="P246" s="68">
        <v>12221</v>
      </c>
      <c r="Q246" s="68">
        <v>11569</v>
      </c>
      <c r="R246" s="68">
        <v>12124</v>
      </c>
      <c r="S246" s="68">
        <v>11518</v>
      </c>
      <c r="T246" s="68">
        <v>9858</v>
      </c>
      <c r="U246" s="68">
        <v>7924</v>
      </c>
      <c r="V246" s="68">
        <v>4645</v>
      </c>
      <c r="W246" s="68">
        <v>3329</v>
      </c>
      <c r="X246" s="68">
        <v>2382</v>
      </c>
      <c r="Y246" s="68">
        <v>1429</v>
      </c>
      <c r="Z246" s="68">
        <v>820</v>
      </c>
      <c r="AA246" s="68">
        <v>290</v>
      </c>
      <c r="AB246" s="68">
        <v>75</v>
      </c>
      <c r="AC246" s="68">
        <v>11</v>
      </c>
      <c r="AD246">
        <v>42281</v>
      </c>
      <c r="AI246" t="s">
        <v>766</v>
      </c>
      <c r="AJ246">
        <v>74638</v>
      </c>
      <c r="AK246">
        <v>116919</v>
      </c>
    </row>
    <row r="247" spans="1:37" ht="16.5">
      <c r="B247" t="s">
        <v>516</v>
      </c>
      <c r="C247">
        <v>166603</v>
      </c>
      <c r="D247" s="68">
        <v>1385</v>
      </c>
      <c r="E247">
        <v>6234</v>
      </c>
      <c r="F247" s="68">
        <v>1462</v>
      </c>
      <c r="G247" s="68">
        <v>1630</v>
      </c>
      <c r="H247" s="68">
        <v>1699</v>
      </c>
      <c r="I247" s="68">
        <v>1443</v>
      </c>
      <c r="J247" s="68">
        <v>8197</v>
      </c>
      <c r="K247" s="68">
        <v>9901</v>
      </c>
      <c r="L247" s="68">
        <v>11653</v>
      </c>
      <c r="M247" s="68">
        <v>11998</v>
      </c>
      <c r="N247" s="68">
        <v>11846</v>
      </c>
      <c r="O247" s="68">
        <v>14118</v>
      </c>
      <c r="P247" s="68">
        <v>14388</v>
      </c>
      <c r="Q247" s="68">
        <v>11716</v>
      </c>
      <c r="R247" s="68">
        <v>12227</v>
      </c>
      <c r="S247" s="68">
        <v>12559</v>
      </c>
      <c r="T247" s="68">
        <v>11676</v>
      </c>
      <c r="U247" s="68">
        <v>9989</v>
      </c>
      <c r="V247" s="68">
        <v>6194</v>
      </c>
      <c r="W247" s="68">
        <v>4622</v>
      </c>
      <c r="X247" s="68">
        <v>3732</v>
      </c>
      <c r="Y247" s="68">
        <v>2501</v>
      </c>
      <c r="Z247" s="68">
        <v>1214</v>
      </c>
      <c r="AA247" s="68">
        <v>367</v>
      </c>
      <c r="AB247" s="68">
        <v>75</v>
      </c>
      <c r="AC247" s="68">
        <v>11</v>
      </c>
      <c r="AD247">
        <v>52940</v>
      </c>
      <c r="AE247">
        <v>25717</v>
      </c>
      <c r="AF247">
        <v>122170</v>
      </c>
      <c r="AG247">
        <v>18716</v>
      </c>
      <c r="AH247" t="s">
        <v>831</v>
      </c>
    </row>
    <row r="248" spans="1:37" ht="16.5">
      <c r="A248" t="s">
        <v>831</v>
      </c>
      <c r="B248" t="s">
        <v>517</v>
      </c>
      <c r="C248">
        <v>82505</v>
      </c>
      <c r="D248" s="68">
        <v>729</v>
      </c>
      <c r="E248">
        <v>3232</v>
      </c>
      <c r="F248" s="68">
        <v>751</v>
      </c>
      <c r="G248" s="68">
        <v>853</v>
      </c>
      <c r="H248" s="68">
        <v>892</v>
      </c>
      <c r="I248" s="68">
        <v>736</v>
      </c>
      <c r="J248" s="68">
        <v>4241</v>
      </c>
      <c r="K248" s="68">
        <v>5119</v>
      </c>
      <c r="L248" s="68">
        <v>6031</v>
      </c>
      <c r="M248" s="68">
        <v>6236</v>
      </c>
      <c r="N248" s="68">
        <v>6179</v>
      </c>
      <c r="O248" s="68">
        <v>7081</v>
      </c>
      <c r="P248" s="68">
        <v>6977</v>
      </c>
      <c r="Q248" s="68">
        <v>5624</v>
      </c>
      <c r="R248" s="68">
        <v>5895</v>
      </c>
      <c r="S248" s="68">
        <v>6000</v>
      </c>
      <c r="T248" s="68">
        <v>5575</v>
      </c>
      <c r="U248" s="68">
        <v>4786</v>
      </c>
      <c r="V248" s="68">
        <v>3027</v>
      </c>
      <c r="W248" s="68">
        <v>2210</v>
      </c>
      <c r="X248" s="68">
        <v>1716</v>
      </c>
      <c r="Y248" s="68">
        <v>1114</v>
      </c>
      <c r="Z248" s="68">
        <v>553</v>
      </c>
      <c r="AA248" s="68">
        <v>148</v>
      </c>
      <c r="AB248" s="68">
        <v>27</v>
      </c>
      <c r="AC248" s="68">
        <v>5</v>
      </c>
      <c r="AD248">
        <v>25161</v>
      </c>
    </row>
    <row r="249" spans="1:37" ht="16.5">
      <c r="B249" t="s">
        <v>518</v>
      </c>
      <c r="C249">
        <v>84098</v>
      </c>
      <c r="D249" s="68">
        <v>656</v>
      </c>
      <c r="E249">
        <v>3002</v>
      </c>
      <c r="F249" s="68">
        <v>711</v>
      </c>
      <c r="G249" s="68">
        <v>777</v>
      </c>
      <c r="H249" s="68">
        <v>807</v>
      </c>
      <c r="I249" s="68">
        <v>707</v>
      </c>
      <c r="J249" s="68">
        <v>3956</v>
      </c>
      <c r="K249" s="68">
        <v>4782</v>
      </c>
      <c r="L249" s="68">
        <v>5622</v>
      </c>
      <c r="M249" s="68">
        <v>5762</v>
      </c>
      <c r="N249" s="68">
        <v>5667</v>
      </c>
      <c r="O249" s="68">
        <v>7037</v>
      </c>
      <c r="P249" s="68">
        <v>7411</v>
      </c>
      <c r="Q249" s="68">
        <v>6092</v>
      </c>
      <c r="R249" s="68">
        <v>6332</v>
      </c>
      <c r="S249" s="68">
        <v>6559</v>
      </c>
      <c r="T249" s="68">
        <v>6101</v>
      </c>
      <c r="U249" s="68">
        <v>5203</v>
      </c>
      <c r="V249" s="68">
        <v>3167</v>
      </c>
      <c r="W249" s="68">
        <v>2412</v>
      </c>
      <c r="X249" s="68">
        <v>2016</v>
      </c>
      <c r="Y249" s="68">
        <v>1387</v>
      </c>
      <c r="Z249" s="68">
        <v>661</v>
      </c>
      <c r="AA249" s="68">
        <v>219</v>
      </c>
      <c r="AB249" s="68">
        <v>48</v>
      </c>
      <c r="AC249" s="68">
        <v>6</v>
      </c>
      <c r="AD249">
        <v>27779</v>
      </c>
      <c r="AI249" t="s">
        <v>831</v>
      </c>
      <c r="AJ249">
        <v>43923</v>
      </c>
      <c r="AK249">
        <v>71702</v>
      </c>
    </row>
    <row r="250" spans="1:37" ht="16.5">
      <c r="B250" t="s">
        <v>516</v>
      </c>
      <c r="C250">
        <v>51397</v>
      </c>
      <c r="D250" s="68">
        <v>357</v>
      </c>
      <c r="E250">
        <v>1414</v>
      </c>
      <c r="F250" s="68">
        <v>345</v>
      </c>
      <c r="G250" s="68">
        <v>389</v>
      </c>
      <c r="H250" s="68">
        <v>375</v>
      </c>
      <c r="I250" s="68">
        <v>305</v>
      </c>
      <c r="J250" s="68">
        <v>1764</v>
      </c>
      <c r="K250" s="68">
        <v>2494</v>
      </c>
      <c r="L250" s="68">
        <v>3282</v>
      </c>
      <c r="M250" s="68">
        <v>3436</v>
      </c>
      <c r="N250" s="68">
        <v>3485</v>
      </c>
      <c r="O250" s="68">
        <v>4015</v>
      </c>
      <c r="P250" s="68">
        <v>3685</v>
      </c>
      <c r="Q250" s="68">
        <v>3317</v>
      </c>
      <c r="R250" s="68">
        <v>3795</v>
      </c>
      <c r="S250" s="68">
        <v>4062</v>
      </c>
      <c r="T250" s="68">
        <v>3980</v>
      </c>
      <c r="U250" s="68">
        <v>3605</v>
      </c>
      <c r="V250" s="68">
        <v>2488</v>
      </c>
      <c r="W250" s="68">
        <v>2099</v>
      </c>
      <c r="X250" s="68">
        <v>1787</v>
      </c>
      <c r="Y250" s="68">
        <v>1298</v>
      </c>
      <c r="Z250" s="68">
        <v>721</v>
      </c>
      <c r="AA250" s="68">
        <v>254</v>
      </c>
      <c r="AB250" s="68">
        <v>52</v>
      </c>
      <c r="AC250" s="68">
        <v>7</v>
      </c>
      <c r="AD250">
        <v>20353</v>
      </c>
      <c r="AE250">
        <v>6029</v>
      </c>
      <c r="AF250">
        <v>36662</v>
      </c>
      <c r="AG250">
        <v>8706</v>
      </c>
      <c r="AH250" t="s">
        <v>832</v>
      </c>
    </row>
    <row r="251" spans="1:37" ht="16.5">
      <c r="A251" t="s">
        <v>832</v>
      </c>
      <c r="B251" t="s">
        <v>517</v>
      </c>
      <c r="C251">
        <v>26529</v>
      </c>
      <c r="D251" s="68">
        <v>186</v>
      </c>
      <c r="E251">
        <v>711</v>
      </c>
      <c r="F251" s="68">
        <v>182</v>
      </c>
      <c r="G251" s="68">
        <v>200</v>
      </c>
      <c r="H251" s="68">
        <v>185</v>
      </c>
      <c r="I251" s="68">
        <v>144</v>
      </c>
      <c r="J251" s="68">
        <v>940</v>
      </c>
      <c r="K251" s="68">
        <v>1317</v>
      </c>
      <c r="L251" s="68">
        <v>1730</v>
      </c>
      <c r="M251" s="68">
        <v>1805</v>
      </c>
      <c r="N251" s="68">
        <v>1851</v>
      </c>
      <c r="O251" s="68">
        <v>2103</v>
      </c>
      <c r="P251" s="68">
        <v>1868</v>
      </c>
      <c r="Q251" s="68">
        <v>1758</v>
      </c>
      <c r="R251" s="68">
        <v>2048</v>
      </c>
      <c r="S251" s="68">
        <v>2131</v>
      </c>
      <c r="T251" s="68">
        <v>2054</v>
      </c>
      <c r="U251" s="68">
        <v>1839</v>
      </c>
      <c r="V251" s="68">
        <v>1245</v>
      </c>
      <c r="W251" s="68">
        <v>1009</v>
      </c>
      <c r="X251" s="68">
        <v>879</v>
      </c>
      <c r="Y251" s="68">
        <v>604</v>
      </c>
      <c r="Z251" s="68">
        <v>321</v>
      </c>
      <c r="AA251" s="68">
        <v>109</v>
      </c>
      <c r="AB251" s="68">
        <v>17</v>
      </c>
      <c r="AC251" s="68">
        <v>4</v>
      </c>
      <c r="AD251">
        <v>10212</v>
      </c>
    </row>
    <row r="252" spans="1:37" ht="16.5">
      <c r="B252" t="s">
        <v>518</v>
      </c>
      <c r="C252">
        <v>24868</v>
      </c>
      <c r="D252" s="68">
        <v>171</v>
      </c>
      <c r="E252">
        <v>703</v>
      </c>
      <c r="F252" s="68">
        <v>163</v>
      </c>
      <c r="G252" s="68">
        <v>189</v>
      </c>
      <c r="H252" s="68">
        <v>190</v>
      </c>
      <c r="I252" s="68">
        <v>161</v>
      </c>
      <c r="J252" s="68">
        <v>824</v>
      </c>
      <c r="K252" s="68">
        <v>1177</v>
      </c>
      <c r="L252" s="68">
        <v>1552</v>
      </c>
      <c r="M252" s="68">
        <v>1631</v>
      </c>
      <c r="N252" s="68">
        <v>1634</v>
      </c>
      <c r="O252" s="68">
        <v>1912</v>
      </c>
      <c r="P252" s="68">
        <v>1817</v>
      </c>
      <c r="Q252" s="68">
        <v>1559</v>
      </c>
      <c r="R252" s="68">
        <v>1747</v>
      </c>
      <c r="S252" s="68">
        <v>1931</v>
      </c>
      <c r="T252" s="68">
        <v>1926</v>
      </c>
      <c r="U252" s="68">
        <v>1766</v>
      </c>
      <c r="V252" s="68">
        <v>1243</v>
      </c>
      <c r="W252" s="68">
        <v>1090</v>
      </c>
      <c r="X252" s="68">
        <v>908</v>
      </c>
      <c r="Y252" s="68">
        <v>694</v>
      </c>
      <c r="Z252" s="68">
        <v>400</v>
      </c>
      <c r="AA252" s="68">
        <v>145</v>
      </c>
      <c r="AB252" s="68">
        <v>35</v>
      </c>
      <c r="AC252" s="68">
        <v>3</v>
      </c>
      <c r="AD252">
        <v>10141</v>
      </c>
      <c r="AI252" t="s">
        <v>832</v>
      </c>
      <c r="AJ252">
        <v>11852</v>
      </c>
      <c r="AK252">
        <v>21993</v>
      </c>
    </row>
    <row r="253" spans="1:37" ht="16.5">
      <c r="B253" t="s">
        <v>516</v>
      </c>
      <c r="C253">
        <v>77661</v>
      </c>
      <c r="D253" s="68">
        <v>650</v>
      </c>
      <c r="E253">
        <v>2793</v>
      </c>
      <c r="F253" s="68">
        <v>668</v>
      </c>
      <c r="G253" s="68">
        <v>718</v>
      </c>
      <c r="H253" s="68">
        <v>755</v>
      </c>
      <c r="I253" s="68">
        <v>652</v>
      </c>
      <c r="J253" s="68">
        <v>3745</v>
      </c>
      <c r="K253" s="68">
        <v>5063</v>
      </c>
      <c r="L253" s="68">
        <v>5510</v>
      </c>
      <c r="M253" s="68">
        <v>5974</v>
      </c>
      <c r="N253" s="68">
        <v>5983</v>
      </c>
      <c r="O253" s="68">
        <v>6662</v>
      </c>
      <c r="P253" s="68">
        <v>6248</v>
      </c>
      <c r="Q253" s="68">
        <v>5009</v>
      </c>
      <c r="R253" s="68">
        <v>5511</v>
      </c>
      <c r="S253" s="68">
        <v>5703</v>
      </c>
      <c r="T253" s="68">
        <v>5396</v>
      </c>
      <c r="U253" s="68">
        <v>4512</v>
      </c>
      <c r="V253" s="68">
        <v>2656</v>
      </c>
      <c r="W253" s="68">
        <v>2253</v>
      </c>
      <c r="X253" s="68">
        <v>1906</v>
      </c>
      <c r="Y253" s="68">
        <v>1213</v>
      </c>
      <c r="Z253" s="68">
        <v>619</v>
      </c>
      <c r="AA253" s="68">
        <v>207</v>
      </c>
      <c r="AB253" s="68">
        <v>42</v>
      </c>
      <c r="AC253" s="68">
        <v>6</v>
      </c>
      <c r="AD253">
        <v>24513</v>
      </c>
      <c r="AE253">
        <v>12251</v>
      </c>
      <c r="AF253">
        <v>56508</v>
      </c>
      <c r="AG253">
        <v>8902</v>
      </c>
      <c r="AH253" t="s">
        <v>833</v>
      </c>
    </row>
    <row r="254" spans="1:37" ht="16.5">
      <c r="A254" t="s">
        <v>833</v>
      </c>
      <c r="B254" t="s">
        <v>517</v>
      </c>
      <c r="C254">
        <v>39205</v>
      </c>
      <c r="D254" s="68">
        <v>341</v>
      </c>
      <c r="E254">
        <v>1479</v>
      </c>
      <c r="F254" s="68">
        <v>346</v>
      </c>
      <c r="G254" s="68">
        <v>392</v>
      </c>
      <c r="H254" s="68">
        <v>400</v>
      </c>
      <c r="I254" s="68">
        <v>341</v>
      </c>
      <c r="J254" s="68">
        <v>1997</v>
      </c>
      <c r="K254" s="68">
        <v>2573</v>
      </c>
      <c r="L254" s="68">
        <v>2849</v>
      </c>
      <c r="M254" s="68">
        <v>3034</v>
      </c>
      <c r="N254" s="68">
        <v>3064</v>
      </c>
      <c r="O254" s="68">
        <v>3454</v>
      </c>
      <c r="P254" s="68">
        <v>3195</v>
      </c>
      <c r="Q254" s="68">
        <v>2535</v>
      </c>
      <c r="R254" s="68">
        <v>2759</v>
      </c>
      <c r="S254" s="68">
        <v>2842</v>
      </c>
      <c r="T254" s="68">
        <v>2684</v>
      </c>
      <c r="U254" s="68">
        <v>2253</v>
      </c>
      <c r="V254" s="68">
        <v>1337</v>
      </c>
      <c r="W254" s="68">
        <v>1048</v>
      </c>
      <c r="X254" s="68">
        <v>870</v>
      </c>
      <c r="Y254" s="68">
        <v>517</v>
      </c>
      <c r="Z254" s="68">
        <v>270</v>
      </c>
      <c r="AA254" s="68">
        <v>87</v>
      </c>
      <c r="AB254" s="68">
        <v>14</v>
      </c>
      <c r="AC254" s="68">
        <v>3</v>
      </c>
      <c r="AD254">
        <v>11925</v>
      </c>
    </row>
    <row r="255" spans="1:37" ht="16.5">
      <c r="B255" t="s">
        <v>518</v>
      </c>
      <c r="C255">
        <v>38456</v>
      </c>
      <c r="D255" s="68">
        <v>309</v>
      </c>
      <c r="E255">
        <v>1314</v>
      </c>
      <c r="F255" s="68">
        <v>322</v>
      </c>
      <c r="G255" s="68">
        <v>326</v>
      </c>
      <c r="H255" s="68">
        <v>355</v>
      </c>
      <c r="I255" s="68">
        <v>311</v>
      </c>
      <c r="J255" s="68">
        <v>1748</v>
      </c>
      <c r="K255" s="68">
        <v>2490</v>
      </c>
      <c r="L255" s="68">
        <v>2661</v>
      </c>
      <c r="M255" s="68">
        <v>2940</v>
      </c>
      <c r="N255" s="68">
        <v>2919</v>
      </c>
      <c r="O255" s="68">
        <v>3208</v>
      </c>
      <c r="P255" s="68">
        <v>3053</v>
      </c>
      <c r="Q255" s="68">
        <v>2474</v>
      </c>
      <c r="R255" s="68">
        <v>2752</v>
      </c>
      <c r="S255" s="68">
        <v>2861</v>
      </c>
      <c r="T255" s="68">
        <v>2712</v>
      </c>
      <c r="U255" s="68">
        <v>2259</v>
      </c>
      <c r="V255" s="68">
        <v>1319</v>
      </c>
      <c r="W255" s="68">
        <v>1205</v>
      </c>
      <c r="X255" s="68">
        <v>1036</v>
      </c>
      <c r="Y255" s="68">
        <v>696</v>
      </c>
      <c r="Z255" s="68">
        <v>349</v>
      </c>
      <c r="AA255" s="68">
        <v>120</v>
      </c>
      <c r="AB255" s="68">
        <v>28</v>
      </c>
      <c r="AC255" s="68">
        <v>3</v>
      </c>
      <c r="AD255">
        <v>12588</v>
      </c>
      <c r="AI255" t="s">
        <v>833</v>
      </c>
      <c r="AJ255">
        <v>20007</v>
      </c>
      <c r="AK255">
        <v>32595</v>
      </c>
    </row>
    <row r="256" spans="1:37" ht="16.5">
      <c r="B256" t="s">
        <v>516</v>
      </c>
      <c r="C256">
        <v>86051</v>
      </c>
      <c r="D256" s="68">
        <v>744</v>
      </c>
      <c r="E256">
        <v>3198</v>
      </c>
      <c r="F256" s="68">
        <v>767</v>
      </c>
      <c r="G256" s="68">
        <v>839</v>
      </c>
      <c r="H256" s="68">
        <v>871</v>
      </c>
      <c r="I256" s="68">
        <v>721</v>
      </c>
      <c r="J256" s="68">
        <v>3955</v>
      </c>
      <c r="K256" s="68">
        <v>4889</v>
      </c>
      <c r="L256" s="68">
        <v>5765</v>
      </c>
      <c r="M256" s="68">
        <v>6179</v>
      </c>
      <c r="N256" s="68">
        <v>6261</v>
      </c>
      <c r="O256" s="68">
        <v>7680</v>
      </c>
      <c r="P256" s="68">
        <v>7408</v>
      </c>
      <c r="Q256" s="68">
        <v>6089</v>
      </c>
      <c r="R256" s="68">
        <v>6140</v>
      </c>
      <c r="S256" s="68">
        <v>6248</v>
      </c>
      <c r="T256" s="68">
        <v>5753</v>
      </c>
      <c r="U256" s="68">
        <v>5247</v>
      </c>
      <c r="V256" s="68">
        <v>3211</v>
      </c>
      <c r="W256" s="68">
        <v>2435</v>
      </c>
      <c r="X256" s="68">
        <v>2157</v>
      </c>
      <c r="Y256" s="68">
        <v>1521</v>
      </c>
      <c r="Z256" s="68">
        <v>802</v>
      </c>
      <c r="AA256" s="68">
        <v>306</v>
      </c>
      <c r="AB256" s="68">
        <v>54</v>
      </c>
      <c r="AC256" s="68">
        <v>9</v>
      </c>
      <c r="AD256">
        <v>27743</v>
      </c>
      <c r="AE256">
        <v>12786</v>
      </c>
      <c r="AF256">
        <v>62770</v>
      </c>
      <c r="AG256">
        <v>10495</v>
      </c>
      <c r="AH256" t="s">
        <v>834</v>
      </c>
    </row>
    <row r="257" spans="1:37" ht="16.5">
      <c r="A257" t="s">
        <v>834</v>
      </c>
      <c r="B257" t="s">
        <v>517</v>
      </c>
      <c r="C257">
        <v>44262</v>
      </c>
      <c r="D257" s="68">
        <v>393</v>
      </c>
      <c r="E257">
        <v>1625</v>
      </c>
      <c r="F257" s="68">
        <v>392</v>
      </c>
      <c r="G257" s="68">
        <v>414</v>
      </c>
      <c r="H257" s="68">
        <v>440</v>
      </c>
      <c r="I257" s="68">
        <v>379</v>
      </c>
      <c r="J257" s="68">
        <v>2084</v>
      </c>
      <c r="K257" s="68">
        <v>2568</v>
      </c>
      <c r="L257" s="68">
        <v>3009</v>
      </c>
      <c r="M257" s="68">
        <v>3280</v>
      </c>
      <c r="N257" s="68">
        <v>3242</v>
      </c>
      <c r="O257" s="68">
        <v>3944</v>
      </c>
      <c r="P257" s="68">
        <v>3884</v>
      </c>
      <c r="Q257" s="68">
        <v>3235</v>
      </c>
      <c r="R257" s="68">
        <v>3251</v>
      </c>
      <c r="S257" s="68">
        <v>3269</v>
      </c>
      <c r="T257" s="68">
        <v>2983</v>
      </c>
      <c r="U257" s="68">
        <v>2646</v>
      </c>
      <c r="V257" s="68">
        <v>1563</v>
      </c>
      <c r="W257" s="68">
        <v>1147</v>
      </c>
      <c r="X257" s="68">
        <v>965</v>
      </c>
      <c r="Y257" s="68">
        <v>664</v>
      </c>
      <c r="Z257" s="68">
        <v>368</v>
      </c>
      <c r="AA257" s="68">
        <v>123</v>
      </c>
      <c r="AB257" s="68">
        <v>18</v>
      </c>
      <c r="AC257" s="68">
        <v>1</v>
      </c>
      <c r="AD257">
        <v>13747</v>
      </c>
    </row>
    <row r="258" spans="1:37" ht="16.5">
      <c r="B258" t="s">
        <v>518</v>
      </c>
      <c r="C258">
        <v>41789</v>
      </c>
      <c r="D258" s="68">
        <v>351</v>
      </c>
      <c r="E258">
        <v>1573</v>
      </c>
      <c r="F258" s="68">
        <v>375</v>
      </c>
      <c r="G258" s="68">
        <v>425</v>
      </c>
      <c r="H258" s="68">
        <v>431</v>
      </c>
      <c r="I258" s="68">
        <v>342</v>
      </c>
      <c r="J258" s="68">
        <v>1871</v>
      </c>
      <c r="K258" s="68">
        <v>2321</v>
      </c>
      <c r="L258" s="68">
        <v>2756</v>
      </c>
      <c r="M258" s="68">
        <v>2899</v>
      </c>
      <c r="N258" s="68">
        <v>3019</v>
      </c>
      <c r="O258" s="68">
        <v>3736</v>
      </c>
      <c r="P258" s="68">
        <v>3524</v>
      </c>
      <c r="Q258" s="68">
        <v>2854</v>
      </c>
      <c r="R258" s="68">
        <v>2889</v>
      </c>
      <c r="S258" s="68">
        <v>2979</v>
      </c>
      <c r="T258" s="68">
        <v>2770</v>
      </c>
      <c r="U258" s="68">
        <v>2601</v>
      </c>
      <c r="V258" s="68">
        <v>1648</v>
      </c>
      <c r="W258" s="68">
        <v>1288</v>
      </c>
      <c r="X258" s="68">
        <v>1192</v>
      </c>
      <c r="Y258" s="68">
        <v>857</v>
      </c>
      <c r="Z258" s="68">
        <v>434</v>
      </c>
      <c r="AA258" s="68">
        <v>183</v>
      </c>
      <c r="AB258" s="68">
        <v>36</v>
      </c>
      <c r="AC258" s="68">
        <v>8</v>
      </c>
      <c r="AD258">
        <v>13996</v>
      </c>
      <c r="AI258" t="s">
        <v>834</v>
      </c>
      <c r="AJ258">
        <v>21677</v>
      </c>
      <c r="AK258">
        <v>35673</v>
      </c>
    </row>
    <row r="259" spans="1:37" ht="16.5">
      <c r="B259" t="s">
        <v>516</v>
      </c>
      <c r="C259">
        <v>88667</v>
      </c>
      <c r="D259" s="68">
        <v>1095</v>
      </c>
      <c r="E259">
        <v>4321</v>
      </c>
      <c r="F259" s="68">
        <v>1105</v>
      </c>
      <c r="G259" s="68">
        <v>1101</v>
      </c>
      <c r="H259" s="68">
        <v>1148</v>
      </c>
      <c r="I259" s="68">
        <v>967</v>
      </c>
      <c r="J259" s="68">
        <v>4793</v>
      </c>
      <c r="K259" s="68">
        <v>5240</v>
      </c>
      <c r="L259" s="68">
        <v>6053</v>
      </c>
      <c r="M259" s="68">
        <v>6049</v>
      </c>
      <c r="N259" s="68">
        <v>6176</v>
      </c>
      <c r="O259" s="68">
        <v>8466</v>
      </c>
      <c r="P259" s="68">
        <v>9374</v>
      </c>
      <c r="Q259" s="68">
        <v>7257</v>
      </c>
      <c r="R259" s="68">
        <v>6143</v>
      </c>
      <c r="S259" s="68">
        <v>5672</v>
      </c>
      <c r="T259" s="68">
        <v>5185</v>
      </c>
      <c r="U259" s="68">
        <v>4699</v>
      </c>
      <c r="V259" s="68">
        <v>2815</v>
      </c>
      <c r="W259" s="68">
        <v>2053</v>
      </c>
      <c r="X259" s="68">
        <v>1476</v>
      </c>
      <c r="Y259" s="68">
        <v>998</v>
      </c>
      <c r="Z259" s="68">
        <v>565</v>
      </c>
      <c r="AA259" s="68">
        <v>189</v>
      </c>
      <c r="AB259" s="68">
        <v>41</v>
      </c>
      <c r="AC259" s="68">
        <v>7</v>
      </c>
      <c r="AD259">
        <v>23700</v>
      </c>
      <c r="AE259">
        <v>15449</v>
      </c>
      <c r="AF259">
        <v>65074</v>
      </c>
      <c r="AG259">
        <v>8144</v>
      </c>
      <c r="AH259" t="s">
        <v>835</v>
      </c>
    </row>
    <row r="260" spans="1:37" ht="16.5">
      <c r="A260" t="s">
        <v>835</v>
      </c>
      <c r="B260" t="s">
        <v>517</v>
      </c>
      <c r="C260">
        <v>44979</v>
      </c>
      <c r="D260" s="68">
        <v>576</v>
      </c>
      <c r="E260">
        <v>2279</v>
      </c>
      <c r="F260" s="68">
        <v>587</v>
      </c>
      <c r="G260" s="68">
        <v>584</v>
      </c>
      <c r="H260" s="68">
        <v>600</v>
      </c>
      <c r="I260" s="68">
        <v>508</v>
      </c>
      <c r="J260" s="68">
        <v>2459</v>
      </c>
      <c r="K260" s="68">
        <v>2764</v>
      </c>
      <c r="L260" s="68">
        <v>3143</v>
      </c>
      <c r="M260" s="68">
        <v>3188</v>
      </c>
      <c r="N260" s="68">
        <v>3147</v>
      </c>
      <c r="O260" s="68">
        <v>4336</v>
      </c>
      <c r="P260" s="68">
        <v>4815</v>
      </c>
      <c r="Q260" s="68">
        <v>3763</v>
      </c>
      <c r="R260" s="68">
        <v>3171</v>
      </c>
      <c r="S260" s="68">
        <v>2835</v>
      </c>
      <c r="T260" s="68">
        <v>2490</v>
      </c>
      <c r="U260" s="68">
        <v>2224</v>
      </c>
      <c r="V260" s="68">
        <v>1323</v>
      </c>
      <c r="W260" s="68">
        <v>972</v>
      </c>
      <c r="X260" s="68">
        <v>644</v>
      </c>
      <c r="Y260" s="68">
        <v>458</v>
      </c>
      <c r="Z260" s="68">
        <v>291</v>
      </c>
      <c r="AA260" s="68">
        <v>88</v>
      </c>
      <c r="AB260" s="68">
        <v>13</v>
      </c>
      <c r="AC260" s="68">
        <v>0</v>
      </c>
      <c r="AD260">
        <v>11338</v>
      </c>
    </row>
    <row r="261" spans="1:37" ht="16.5">
      <c r="B261" t="s">
        <v>518</v>
      </c>
      <c r="C261">
        <v>43688</v>
      </c>
      <c r="D261" s="68">
        <v>519</v>
      </c>
      <c r="E261">
        <v>2042</v>
      </c>
      <c r="F261" s="68">
        <v>518</v>
      </c>
      <c r="G261" s="68">
        <v>517</v>
      </c>
      <c r="H261" s="68">
        <v>548</v>
      </c>
      <c r="I261" s="68">
        <v>459</v>
      </c>
      <c r="J261" s="68">
        <v>2334</v>
      </c>
      <c r="K261" s="68">
        <v>2476</v>
      </c>
      <c r="L261" s="68">
        <v>2910</v>
      </c>
      <c r="M261" s="68">
        <v>2861</v>
      </c>
      <c r="N261" s="68">
        <v>3029</v>
      </c>
      <c r="O261" s="68">
        <v>4130</v>
      </c>
      <c r="P261" s="68">
        <v>4559</v>
      </c>
      <c r="Q261" s="68">
        <v>3494</v>
      </c>
      <c r="R261" s="68">
        <v>2972</v>
      </c>
      <c r="S261" s="68">
        <v>2837</v>
      </c>
      <c r="T261" s="68">
        <v>2695</v>
      </c>
      <c r="U261" s="68">
        <v>2475</v>
      </c>
      <c r="V261" s="68">
        <v>1492</v>
      </c>
      <c r="W261" s="68">
        <v>1081</v>
      </c>
      <c r="X261" s="68">
        <v>832</v>
      </c>
      <c r="Y261" s="68">
        <v>540</v>
      </c>
      <c r="Z261" s="68">
        <v>274</v>
      </c>
      <c r="AA261" s="68">
        <v>101</v>
      </c>
      <c r="AB261" s="68">
        <v>28</v>
      </c>
      <c r="AC261" s="68">
        <v>7</v>
      </c>
      <c r="AD261">
        <v>12362</v>
      </c>
      <c r="AI261" t="s">
        <v>835</v>
      </c>
      <c r="AJ261">
        <v>23955</v>
      </c>
      <c r="AK261">
        <v>36317</v>
      </c>
    </row>
    <row r="262" spans="1:37" ht="16.5">
      <c r="B262" t="s">
        <v>516</v>
      </c>
      <c r="C262">
        <v>56875</v>
      </c>
      <c r="D262" s="68">
        <v>576</v>
      </c>
      <c r="E262">
        <v>2382</v>
      </c>
      <c r="F262" s="68">
        <v>602</v>
      </c>
      <c r="G262" s="68">
        <v>636</v>
      </c>
      <c r="H262" s="68">
        <v>630</v>
      </c>
      <c r="I262" s="68">
        <v>514</v>
      </c>
      <c r="J262" s="68">
        <v>2800</v>
      </c>
      <c r="K262" s="68">
        <v>3490</v>
      </c>
      <c r="L262" s="68">
        <v>4030</v>
      </c>
      <c r="M262" s="68">
        <v>4295</v>
      </c>
      <c r="N262" s="68">
        <v>4359</v>
      </c>
      <c r="O262" s="68">
        <v>5388</v>
      </c>
      <c r="P262" s="68">
        <v>5229</v>
      </c>
      <c r="Q262" s="68">
        <v>4151</v>
      </c>
      <c r="R262" s="68">
        <v>3920</v>
      </c>
      <c r="S262" s="68">
        <v>4026</v>
      </c>
      <c r="T262" s="68">
        <v>3821</v>
      </c>
      <c r="U262" s="68">
        <v>3143</v>
      </c>
      <c r="V262" s="68">
        <v>1881</v>
      </c>
      <c r="W262" s="68">
        <v>1275</v>
      </c>
      <c r="X262" s="68">
        <v>1017</v>
      </c>
      <c r="Y262" s="68">
        <v>612</v>
      </c>
      <c r="Z262" s="68">
        <v>344</v>
      </c>
      <c r="AA262" s="68">
        <v>106</v>
      </c>
      <c r="AB262" s="68">
        <v>26</v>
      </c>
      <c r="AC262" s="68">
        <v>4</v>
      </c>
      <c r="AD262">
        <v>16255</v>
      </c>
      <c r="AE262">
        <v>9248</v>
      </c>
      <c r="AF262">
        <v>42362</v>
      </c>
      <c r="AG262">
        <v>5265</v>
      </c>
      <c r="AH262" t="s">
        <v>836</v>
      </c>
    </row>
    <row r="263" spans="1:37" ht="16.5">
      <c r="A263" t="s">
        <v>836</v>
      </c>
      <c r="B263" t="s">
        <v>517</v>
      </c>
      <c r="C263">
        <v>28642</v>
      </c>
      <c r="D263" s="68">
        <v>300</v>
      </c>
      <c r="E263">
        <v>1247</v>
      </c>
      <c r="F263" s="68">
        <v>323</v>
      </c>
      <c r="G263" s="68">
        <v>333</v>
      </c>
      <c r="H263" s="68">
        <v>318</v>
      </c>
      <c r="I263" s="68">
        <v>273</v>
      </c>
      <c r="J263" s="68">
        <v>1456</v>
      </c>
      <c r="K263" s="68">
        <v>1764</v>
      </c>
      <c r="L263" s="68">
        <v>2067</v>
      </c>
      <c r="M263" s="68">
        <v>2211</v>
      </c>
      <c r="N263" s="68">
        <v>2174</v>
      </c>
      <c r="O263" s="68">
        <v>2697</v>
      </c>
      <c r="P263" s="68">
        <v>2630</v>
      </c>
      <c r="Q263" s="68">
        <v>2110</v>
      </c>
      <c r="R263" s="68">
        <v>2003</v>
      </c>
      <c r="S263" s="68">
        <v>2022</v>
      </c>
      <c r="T263" s="68">
        <v>1903</v>
      </c>
      <c r="U263" s="68">
        <v>1548</v>
      </c>
      <c r="V263" s="68">
        <v>946</v>
      </c>
      <c r="W263" s="68">
        <v>602</v>
      </c>
      <c r="X263" s="68">
        <v>477</v>
      </c>
      <c r="Y263" s="68">
        <v>280</v>
      </c>
      <c r="Z263" s="68">
        <v>148</v>
      </c>
      <c r="AA263" s="68">
        <v>44</v>
      </c>
      <c r="AB263" s="68">
        <v>12</v>
      </c>
      <c r="AC263" s="68">
        <v>1</v>
      </c>
      <c r="AD263">
        <v>7983</v>
      </c>
    </row>
    <row r="264" spans="1:37" ht="16.5">
      <c r="B264" t="s">
        <v>518</v>
      </c>
      <c r="C264">
        <v>28233</v>
      </c>
      <c r="D264" s="68">
        <v>276</v>
      </c>
      <c r="E264">
        <v>1135</v>
      </c>
      <c r="F264" s="68">
        <v>279</v>
      </c>
      <c r="G264" s="68">
        <v>303</v>
      </c>
      <c r="H264" s="68">
        <v>312</v>
      </c>
      <c r="I264" s="68">
        <v>241</v>
      </c>
      <c r="J264" s="68">
        <v>1344</v>
      </c>
      <c r="K264" s="68">
        <v>1726</v>
      </c>
      <c r="L264" s="68">
        <v>1963</v>
      </c>
      <c r="M264" s="68">
        <v>2084</v>
      </c>
      <c r="N264" s="68">
        <v>2185</v>
      </c>
      <c r="O264" s="68">
        <v>2691</v>
      </c>
      <c r="P264" s="68">
        <v>2599</v>
      </c>
      <c r="Q264" s="68">
        <v>2041</v>
      </c>
      <c r="R264" s="68">
        <v>1917</v>
      </c>
      <c r="S264" s="68">
        <v>2004</v>
      </c>
      <c r="T264" s="68">
        <v>1918</v>
      </c>
      <c r="U264" s="68">
        <v>1595</v>
      </c>
      <c r="V264" s="68">
        <v>935</v>
      </c>
      <c r="W264" s="68">
        <v>673</v>
      </c>
      <c r="X264" s="68">
        <v>540</v>
      </c>
      <c r="Y264" s="68">
        <v>332</v>
      </c>
      <c r="Z264" s="68">
        <v>196</v>
      </c>
      <c r="AA264" s="68">
        <v>62</v>
      </c>
      <c r="AB264" s="68">
        <v>14</v>
      </c>
      <c r="AC264" s="68">
        <v>3</v>
      </c>
      <c r="AD264">
        <v>8272</v>
      </c>
      <c r="AI264" t="s">
        <v>836</v>
      </c>
      <c r="AJ264">
        <v>15480</v>
      </c>
      <c r="AK264">
        <v>23752</v>
      </c>
    </row>
    <row r="265" spans="1:37">
      <c r="B265" t="s">
        <v>516</v>
      </c>
      <c r="C265">
        <v>54225</v>
      </c>
      <c r="D265">
        <v>477</v>
      </c>
      <c r="E265">
        <v>2141</v>
      </c>
      <c r="F265">
        <v>504</v>
      </c>
      <c r="G265">
        <v>554</v>
      </c>
      <c r="H265">
        <v>595</v>
      </c>
      <c r="I265">
        <v>488</v>
      </c>
      <c r="J265">
        <v>2505</v>
      </c>
      <c r="K265">
        <v>3097</v>
      </c>
      <c r="L265">
        <v>3768</v>
      </c>
      <c r="M265">
        <v>3876</v>
      </c>
      <c r="N265">
        <v>3799</v>
      </c>
      <c r="O265">
        <v>4616</v>
      </c>
      <c r="P265">
        <v>4702</v>
      </c>
      <c r="Q265">
        <v>3868</v>
      </c>
      <c r="R265">
        <v>3967</v>
      </c>
      <c r="S265">
        <v>3867</v>
      </c>
      <c r="T265">
        <v>3593</v>
      </c>
      <c r="U265">
        <v>3278</v>
      </c>
      <c r="V265">
        <v>2092</v>
      </c>
      <c r="W265">
        <v>1576</v>
      </c>
      <c r="X265">
        <v>1317</v>
      </c>
      <c r="Y265">
        <v>900</v>
      </c>
      <c r="Z265">
        <v>569</v>
      </c>
      <c r="AA265">
        <v>179</v>
      </c>
      <c r="AB265">
        <v>35</v>
      </c>
      <c r="AC265">
        <v>3</v>
      </c>
      <c r="AD265">
        <v>17409</v>
      </c>
      <c r="AE265">
        <v>8220</v>
      </c>
      <c r="AF265">
        <v>39334</v>
      </c>
      <c r="AG265">
        <v>6671</v>
      </c>
      <c r="AH265" t="s">
        <v>837</v>
      </c>
    </row>
    <row r="266" spans="1:37">
      <c r="A266" t="s">
        <v>837</v>
      </c>
      <c r="B266" t="s">
        <v>517</v>
      </c>
      <c r="C266">
        <v>27607</v>
      </c>
      <c r="D266">
        <v>236</v>
      </c>
      <c r="E266">
        <v>1081</v>
      </c>
      <c r="F266">
        <v>252</v>
      </c>
      <c r="G266">
        <v>285</v>
      </c>
      <c r="H266">
        <v>301</v>
      </c>
      <c r="I266">
        <v>243</v>
      </c>
      <c r="J266">
        <v>1277</v>
      </c>
      <c r="K266">
        <v>1632</v>
      </c>
      <c r="L266">
        <v>1953</v>
      </c>
      <c r="M266">
        <v>2015</v>
      </c>
      <c r="N266">
        <v>1999</v>
      </c>
      <c r="O266">
        <v>2285</v>
      </c>
      <c r="P266">
        <v>2400</v>
      </c>
      <c r="Q266">
        <v>2017</v>
      </c>
      <c r="R266">
        <v>2078</v>
      </c>
      <c r="S266">
        <v>2022</v>
      </c>
      <c r="T266">
        <v>1818</v>
      </c>
      <c r="U266">
        <v>1578</v>
      </c>
      <c r="V266">
        <v>1045</v>
      </c>
      <c r="W266">
        <v>755</v>
      </c>
      <c r="X266">
        <v>588</v>
      </c>
      <c r="Y266">
        <v>421</v>
      </c>
      <c r="Z266">
        <v>299</v>
      </c>
      <c r="AA266">
        <v>95</v>
      </c>
      <c r="AB266">
        <v>13</v>
      </c>
      <c r="AC266">
        <v>0</v>
      </c>
      <c r="AD266">
        <v>8634</v>
      </c>
    </row>
    <row r="267" spans="1:37">
      <c r="B267" t="s">
        <v>518</v>
      </c>
      <c r="C267">
        <v>26618</v>
      </c>
      <c r="D267">
        <v>241</v>
      </c>
      <c r="E267">
        <v>1060</v>
      </c>
      <c r="F267">
        <v>252</v>
      </c>
      <c r="G267">
        <v>269</v>
      </c>
      <c r="H267">
        <v>294</v>
      </c>
      <c r="I267">
        <v>245</v>
      </c>
      <c r="J267">
        <v>1228</v>
      </c>
      <c r="K267">
        <v>1465</v>
      </c>
      <c r="L267">
        <v>1815</v>
      </c>
      <c r="M267">
        <v>1861</v>
      </c>
      <c r="N267">
        <v>1800</v>
      </c>
      <c r="O267">
        <v>2331</v>
      </c>
      <c r="P267">
        <v>2302</v>
      </c>
      <c r="Q267">
        <v>1851</v>
      </c>
      <c r="R267">
        <v>1889</v>
      </c>
      <c r="S267">
        <v>1845</v>
      </c>
      <c r="T267">
        <v>1775</v>
      </c>
      <c r="U267">
        <v>1700</v>
      </c>
      <c r="V267">
        <v>1047</v>
      </c>
      <c r="W267">
        <v>821</v>
      </c>
      <c r="X267">
        <v>729</v>
      </c>
      <c r="Y267">
        <v>479</v>
      </c>
      <c r="Z267">
        <v>270</v>
      </c>
      <c r="AA267">
        <v>84</v>
      </c>
      <c r="AB267">
        <v>22</v>
      </c>
      <c r="AC267">
        <v>3</v>
      </c>
      <c r="AD267">
        <v>8775</v>
      </c>
      <c r="AI267" t="s">
        <v>837</v>
      </c>
      <c r="AJ267">
        <v>13849</v>
      </c>
      <c r="AK267">
        <v>22624</v>
      </c>
    </row>
    <row r="268" spans="1:37" ht="16.5">
      <c r="B268" t="s">
        <v>516</v>
      </c>
      <c r="C268">
        <v>65067</v>
      </c>
      <c r="D268" s="68">
        <v>626</v>
      </c>
      <c r="E268">
        <v>2567</v>
      </c>
      <c r="F268" s="68">
        <v>651</v>
      </c>
      <c r="G268" s="68">
        <v>705</v>
      </c>
      <c r="H268" s="68">
        <v>676</v>
      </c>
      <c r="I268" s="68">
        <v>535</v>
      </c>
      <c r="J268" s="68">
        <v>2777</v>
      </c>
      <c r="K268" s="68">
        <v>3267</v>
      </c>
      <c r="L268" s="68">
        <v>4661</v>
      </c>
      <c r="M268" s="68">
        <v>4952</v>
      </c>
      <c r="N268" s="68">
        <v>5063</v>
      </c>
      <c r="O268" s="68">
        <v>5916</v>
      </c>
      <c r="P268" s="68">
        <v>5475</v>
      </c>
      <c r="Q268" s="68">
        <v>4515</v>
      </c>
      <c r="R268" s="68">
        <v>4665</v>
      </c>
      <c r="S268" s="68">
        <v>5095</v>
      </c>
      <c r="T268" s="68">
        <v>4751</v>
      </c>
      <c r="U268" s="68">
        <v>3833</v>
      </c>
      <c r="V268" s="68">
        <v>2261</v>
      </c>
      <c r="W268" s="68">
        <v>1683</v>
      </c>
      <c r="X268" s="68">
        <v>1401</v>
      </c>
      <c r="Y268" s="68">
        <v>909</v>
      </c>
      <c r="Z268" s="68">
        <v>484</v>
      </c>
      <c r="AA268" s="68">
        <v>141</v>
      </c>
      <c r="AB268" s="68">
        <v>21</v>
      </c>
      <c r="AC268" s="68">
        <v>4</v>
      </c>
      <c r="AD268">
        <v>20583</v>
      </c>
      <c r="AE268">
        <v>9237</v>
      </c>
      <c r="AF268">
        <v>48926</v>
      </c>
      <c r="AG268">
        <v>6904</v>
      </c>
      <c r="AH268" t="s">
        <v>838</v>
      </c>
    </row>
    <row r="269" spans="1:37" ht="16.5">
      <c r="A269" t="s">
        <v>838</v>
      </c>
      <c r="B269" t="s">
        <v>517</v>
      </c>
      <c r="C269">
        <v>33313</v>
      </c>
      <c r="D269" s="68">
        <v>324</v>
      </c>
      <c r="E269">
        <v>1341</v>
      </c>
      <c r="F269" s="68">
        <v>327</v>
      </c>
      <c r="G269" s="68">
        <v>354</v>
      </c>
      <c r="H269" s="68">
        <v>363</v>
      </c>
      <c r="I269" s="68">
        <v>297</v>
      </c>
      <c r="J269" s="68">
        <v>1468</v>
      </c>
      <c r="K269" s="68">
        <v>1717</v>
      </c>
      <c r="L269" s="68">
        <v>2418</v>
      </c>
      <c r="M269" s="68">
        <v>2597</v>
      </c>
      <c r="N269" s="68">
        <v>2685</v>
      </c>
      <c r="O269" s="68">
        <v>3012</v>
      </c>
      <c r="P269" s="68">
        <v>2874</v>
      </c>
      <c r="Q269" s="68">
        <v>2336</v>
      </c>
      <c r="R269" s="68">
        <v>2358</v>
      </c>
      <c r="S269" s="68">
        <v>2514</v>
      </c>
      <c r="T269" s="68">
        <v>2401</v>
      </c>
      <c r="U269" s="68">
        <v>1928</v>
      </c>
      <c r="V269" s="68">
        <v>1155</v>
      </c>
      <c r="W269" s="68">
        <v>833</v>
      </c>
      <c r="X269" s="68">
        <v>655</v>
      </c>
      <c r="Y269" s="68">
        <v>396</v>
      </c>
      <c r="Z269" s="68">
        <v>234</v>
      </c>
      <c r="AA269" s="68">
        <v>58</v>
      </c>
      <c r="AB269" s="68">
        <v>8</v>
      </c>
      <c r="AC269" s="68">
        <v>1</v>
      </c>
      <c r="AD269">
        <v>10183</v>
      </c>
    </row>
    <row r="270" spans="1:37" ht="16.5">
      <c r="B270" t="s">
        <v>518</v>
      </c>
      <c r="C270">
        <v>31754</v>
      </c>
      <c r="D270" s="68">
        <v>302</v>
      </c>
      <c r="E270">
        <v>1226</v>
      </c>
      <c r="F270" s="68">
        <v>324</v>
      </c>
      <c r="G270" s="68">
        <v>351</v>
      </c>
      <c r="H270" s="68">
        <v>313</v>
      </c>
      <c r="I270" s="68">
        <v>238</v>
      </c>
      <c r="J270" s="68">
        <v>1309</v>
      </c>
      <c r="K270" s="68">
        <v>1550</v>
      </c>
      <c r="L270" s="68">
        <v>2243</v>
      </c>
      <c r="M270" s="68">
        <v>2355</v>
      </c>
      <c r="N270" s="68">
        <v>2378</v>
      </c>
      <c r="O270" s="68">
        <v>2904</v>
      </c>
      <c r="P270" s="68">
        <v>2601</v>
      </c>
      <c r="Q270" s="68">
        <v>2179</v>
      </c>
      <c r="R270" s="68">
        <v>2307</v>
      </c>
      <c r="S270" s="68">
        <v>2581</v>
      </c>
      <c r="T270" s="68">
        <v>2350</v>
      </c>
      <c r="U270" s="68">
        <v>1905</v>
      </c>
      <c r="V270" s="68">
        <v>1106</v>
      </c>
      <c r="W270" s="68">
        <v>850</v>
      </c>
      <c r="X270" s="68">
        <v>746</v>
      </c>
      <c r="Y270" s="68">
        <v>513</v>
      </c>
      <c r="Z270" s="68">
        <v>250</v>
      </c>
      <c r="AA270" s="68">
        <v>83</v>
      </c>
      <c r="AB270" s="68">
        <v>13</v>
      </c>
      <c r="AC270" s="68">
        <v>3</v>
      </c>
      <c r="AD270">
        <v>10400</v>
      </c>
      <c r="AI270" t="s">
        <v>838</v>
      </c>
      <c r="AJ270">
        <v>16967</v>
      </c>
      <c r="AK270">
        <v>27367</v>
      </c>
    </row>
    <row r="271" spans="1:37" ht="16.5">
      <c r="B271" t="s">
        <v>516</v>
      </c>
      <c r="C271">
        <v>105861</v>
      </c>
      <c r="D271" s="68">
        <v>945</v>
      </c>
      <c r="E271">
        <v>4344</v>
      </c>
      <c r="F271" s="68">
        <v>1028</v>
      </c>
      <c r="G271" s="68">
        <v>1134</v>
      </c>
      <c r="H271" s="68">
        <v>1183</v>
      </c>
      <c r="I271" s="68">
        <v>999</v>
      </c>
      <c r="J271" s="68">
        <v>4993</v>
      </c>
      <c r="K271" s="68">
        <v>5602</v>
      </c>
      <c r="L271" s="68">
        <v>7718</v>
      </c>
      <c r="M271" s="68">
        <v>8249</v>
      </c>
      <c r="N271" s="68">
        <v>7797</v>
      </c>
      <c r="O271" s="68">
        <v>9088</v>
      </c>
      <c r="P271" s="68">
        <v>9517</v>
      </c>
      <c r="Q271" s="68">
        <v>8301</v>
      </c>
      <c r="R271" s="68">
        <v>8761</v>
      </c>
      <c r="S271" s="68">
        <v>8599</v>
      </c>
      <c r="T271" s="68">
        <v>7145</v>
      </c>
      <c r="U271" s="68">
        <v>5686</v>
      </c>
      <c r="V271" s="68">
        <v>3251</v>
      </c>
      <c r="W271" s="68">
        <v>2241</v>
      </c>
      <c r="X271" s="68">
        <v>1609</v>
      </c>
      <c r="Y271" s="68">
        <v>1075</v>
      </c>
      <c r="Z271" s="68">
        <v>712</v>
      </c>
      <c r="AA271" s="68">
        <v>191</v>
      </c>
      <c r="AB271" s="68">
        <v>28</v>
      </c>
      <c r="AC271" s="68">
        <v>9</v>
      </c>
      <c r="AD271">
        <v>30546</v>
      </c>
      <c r="AE271">
        <v>15884</v>
      </c>
      <c r="AF271">
        <v>80861</v>
      </c>
      <c r="AG271">
        <v>9116</v>
      </c>
      <c r="AH271" t="s">
        <v>839</v>
      </c>
    </row>
    <row r="272" spans="1:37" ht="16.5">
      <c r="A272" t="s">
        <v>839</v>
      </c>
      <c r="B272" t="s">
        <v>517</v>
      </c>
      <c r="C272">
        <v>52517</v>
      </c>
      <c r="D272" s="68">
        <v>486</v>
      </c>
      <c r="E272">
        <v>2228</v>
      </c>
      <c r="F272" s="68">
        <v>530</v>
      </c>
      <c r="G272" s="68">
        <v>590</v>
      </c>
      <c r="H272" s="68">
        <v>608</v>
      </c>
      <c r="I272" s="68">
        <v>500</v>
      </c>
      <c r="J272" s="68">
        <v>2591</v>
      </c>
      <c r="K272" s="68">
        <v>2958</v>
      </c>
      <c r="L272" s="68">
        <v>4041</v>
      </c>
      <c r="M272" s="68">
        <v>4320</v>
      </c>
      <c r="N272" s="68">
        <v>4063</v>
      </c>
      <c r="O272" s="68">
        <v>4544</v>
      </c>
      <c r="P272" s="68">
        <v>4695</v>
      </c>
      <c r="Q272" s="68">
        <v>3960</v>
      </c>
      <c r="R272" s="68">
        <v>4183</v>
      </c>
      <c r="S272" s="68">
        <v>4051</v>
      </c>
      <c r="T272" s="68">
        <v>3402</v>
      </c>
      <c r="U272" s="68">
        <v>2709</v>
      </c>
      <c r="V272" s="68">
        <v>1578</v>
      </c>
      <c r="W272" s="68">
        <v>1006</v>
      </c>
      <c r="X272" s="68">
        <v>688</v>
      </c>
      <c r="Y272" s="68">
        <v>509</v>
      </c>
      <c r="Z272" s="68">
        <v>395</v>
      </c>
      <c r="AA272" s="68">
        <v>94</v>
      </c>
      <c r="AB272" s="68">
        <v>11</v>
      </c>
      <c r="AC272" s="68">
        <v>5</v>
      </c>
      <c r="AD272">
        <v>14448</v>
      </c>
    </row>
    <row r="273" spans="1:37" ht="16.5">
      <c r="B273" t="s">
        <v>518</v>
      </c>
      <c r="C273">
        <v>53344</v>
      </c>
      <c r="D273" s="68">
        <v>459</v>
      </c>
      <c r="E273">
        <v>2116</v>
      </c>
      <c r="F273" s="68">
        <v>498</v>
      </c>
      <c r="G273" s="68">
        <v>544</v>
      </c>
      <c r="H273" s="68">
        <v>575</v>
      </c>
      <c r="I273" s="68">
        <v>499</v>
      </c>
      <c r="J273" s="68">
        <v>2402</v>
      </c>
      <c r="K273" s="68">
        <v>2644</v>
      </c>
      <c r="L273" s="68">
        <v>3677</v>
      </c>
      <c r="M273" s="68">
        <v>3929</v>
      </c>
      <c r="N273" s="68">
        <v>3734</v>
      </c>
      <c r="O273" s="68">
        <v>4544</v>
      </c>
      <c r="P273" s="68">
        <v>4822</v>
      </c>
      <c r="Q273" s="68">
        <v>4341</v>
      </c>
      <c r="R273" s="68">
        <v>4578</v>
      </c>
      <c r="S273" s="68">
        <v>4548</v>
      </c>
      <c r="T273" s="68">
        <v>3743</v>
      </c>
      <c r="U273" s="68">
        <v>2977</v>
      </c>
      <c r="V273" s="68">
        <v>1673</v>
      </c>
      <c r="W273" s="68">
        <v>1235</v>
      </c>
      <c r="X273" s="68">
        <v>921</v>
      </c>
      <c r="Y273" s="68">
        <v>566</v>
      </c>
      <c r="Z273" s="68">
        <v>317</v>
      </c>
      <c r="AA273" s="68">
        <v>97</v>
      </c>
      <c r="AB273" s="68">
        <v>17</v>
      </c>
      <c r="AC273" s="68">
        <v>4</v>
      </c>
      <c r="AD273">
        <v>16098</v>
      </c>
      <c r="AI273" t="s">
        <v>839</v>
      </c>
      <c r="AJ273">
        <v>29625</v>
      </c>
      <c r="AK273">
        <v>45723</v>
      </c>
    </row>
    <row r="274" spans="1:37" ht="16.5">
      <c r="B274" t="s">
        <v>516</v>
      </c>
      <c r="C274">
        <v>93145</v>
      </c>
      <c r="D274" s="68">
        <v>875</v>
      </c>
      <c r="E274">
        <v>3744</v>
      </c>
      <c r="F274" s="68">
        <v>918</v>
      </c>
      <c r="G274" s="68">
        <v>998</v>
      </c>
      <c r="H274" s="68">
        <v>1005</v>
      </c>
      <c r="I274" s="68">
        <v>823</v>
      </c>
      <c r="J274" s="68">
        <v>4687</v>
      </c>
      <c r="K274" s="68">
        <v>5811</v>
      </c>
      <c r="L274" s="68">
        <v>7304</v>
      </c>
      <c r="M274" s="68">
        <v>7561</v>
      </c>
      <c r="N274" s="68">
        <v>7174</v>
      </c>
      <c r="O274" s="68">
        <v>8064</v>
      </c>
      <c r="P274" s="68">
        <v>8116</v>
      </c>
      <c r="Q274" s="68">
        <v>6934</v>
      </c>
      <c r="R274" s="68">
        <v>7444</v>
      </c>
      <c r="S274" s="68">
        <v>7379</v>
      </c>
      <c r="T274" s="68">
        <v>6111</v>
      </c>
      <c r="U274" s="68">
        <v>4706</v>
      </c>
      <c r="V274" s="68">
        <v>2511</v>
      </c>
      <c r="W274" s="68">
        <v>1720</v>
      </c>
      <c r="X274" s="68">
        <v>1266</v>
      </c>
      <c r="Y274" s="68">
        <v>936</v>
      </c>
      <c r="Z274" s="68">
        <v>605</v>
      </c>
      <c r="AA274" s="68">
        <v>165</v>
      </c>
      <c r="AB274" s="68">
        <v>32</v>
      </c>
      <c r="AC274" s="68">
        <v>0</v>
      </c>
      <c r="AD274">
        <v>25431</v>
      </c>
      <c r="AE274">
        <v>15117</v>
      </c>
      <c r="AF274">
        <v>70793</v>
      </c>
      <c r="AG274">
        <v>7235</v>
      </c>
      <c r="AH274" t="s">
        <v>840</v>
      </c>
    </row>
    <row r="275" spans="1:37" ht="16.5">
      <c r="A275" t="s">
        <v>840</v>
      </c>
      <c r="B275" t="s">
        <v>517</v>
      </c>
      <c r="C275">
        <v>46605</v>
      </c>
      <c r="D275" s="68">
        <v>459</v>
      </c>
      <c r="E275">
        <v>1911</v>
      </c>
      <c r="F275" s="68">
        <v>463</v>
      </c>
      <c r="G275" s="68">
        <v>494</v>
      </c>
      <c r="H275" s="68">
        <v>517</v>
      </c>
      <c r="I275" s="68">
        <v>437</v>
      </c>
      <c r="J275" s="68">
        <v>2359</v>
      </c>
      <c r="K275" s="68">
        <v>3041</v>
      </c>
      <c r="L275" s="68">
        <v>3870</v>
      </c>
      <c r="M275" s="68">
        <v>3938</v>
      </c>
      <c r="N275" s="68">
        <v>3677</v>
      </c>
      <c r="O275" s="68">
        <v>4008</v>
      </c>
      <c r="P275" s="68">
        <v>4033</v>
      </c>
      <c r="Q275" s="68">
        <v>3432</v>
      </c>
      <c r="R275" s="68">
        <v>3568</v>
      </c>
      <c r="S275" s="68">
        <v>3536</v>
      </c>
      <c r="T275" s="68">
        <v>3026</v>
      </c>
      <c r="U275" s="68">
        <v>2299</v>
      </c>
      <c r="V275" s="68">
        <v>1186</v>
      </c>
      <c r="W275" s="68">
        <v>761</v>
      </c>
      <c r="X275" s="68">
        <v>541</v>
      </c>
      <c r="Y275" s="68">
        <v>472</v>
      </c>
      <c r="Z275" s="68">
        <v>379</v>
      </c>
      <c r="AA275" s="68">
        <v>96</v>
      </c>
      <c r="AB275" s="68">
        <v>13</v>
      </c>
      <c r="AC275" s="68">
        <v>0</v>
      </c>
      <c r="AD275">
        <v>12309</v>
      </c>
    </row>
    <row r="276" spans="1:37" ht="16.5">
      <c r="B276" t="s">
        <v>518</v>
      </c>
      <c r="C276">
        <v>46540</v>
      </c>
      <c r="D276" s="68">
        <v>416</v>
      </c>
      <c r="E276">
        <v>1833</v>
      </c>
      <c r="F276" s="68">
        <v>455</v>
      </c>
      <c r="G276" s="68">
        <v>504</v>
      </c>
      <c r="H276" s="68">
        <v>488</v>
      </c>
      <c r="I276" s="68">
        <v>386</v>
      </c>
      <c r="J276" s="68">
        <v>2328</v>
      </c>
      <c r="K276" s="68">
        <v>2770</v>
      </c>
      <c r="L276" s="68">
        <v>3434</v>
      </c>
      <c r="M276" s="68">
        <v>3623</v>
      </c>
      <c r="N276" s="68">
        <v>3497</v>
      </c>
      <c r="O276" s="68">
        <v>4056</v>
      </c>
      <c r="P276" s="68">
        <v>4083</v>
      </c>
      <c r="Q276" s="68">
        <v>3502</v>
      </c>
      <c r="R276" s="68">
        <v>3876</v>
      </c>
      <c r="S276" s="68">
        <v>3843</v>
      </c>
      <c r="T276" s="68">
        <v>3085</v>
      </c>
      <c r="U276" s="68">
        <v>2407</v>
      </c>
      <c r="V276" s="68">
        <v>1325</v>
      </c>
      <c r="W276" s="68">
        <v>959</v>
      </c>
      <c r="X276" s="68">
        <v>725</v>
      </c>
      <c r="Y276" s="68">
        <v>464</v>
      </c>
      <c r="Z276" s="68">
        <v>226</v>
      </c>
      <c r="AA276" s="68">
        <v>69</v>
      </c>
      <c r="AB276" s="68">
        <v>19</v>
      </c>
      <c r="AC276" s="68">
        <v>0</v>
      </c>
      <c r="AD276">
        <v>13122</v>
      </c>
      <c r="AI276" t="s">
        <v>840</v>
      </c>
      <c r="AJ276">
        <v>26071</v>
      </c>
      <c r="AK276">
        <v>39193</v>
      </c>
    </row>
    <row r="277" spans="1:37" ht="16.5">
      <c r="B277" t="s">
        <v>516</v>
      </c>
      <c r="C277">
        <v>25164</v>
      </c>
      <c r="D277" s="68">
        <v>195</v>
      </c>
      <c r="E277">
        <v>818</v>
      </c>
      <c r="F277" s="68">
        <v>202</v>
      </c>
      <c r="G277" s="68">
        <v>212</v>
      </c>
      <c r="H277" s="68">
        <v>222</v>
      </c>
      <c r="I277" s="68">
        <v>182</v>
      </c>
      <c r="J277" s="68">
        <v>940</v>
      </c>
      <c r="K277" s="68">
        <v>1381</v>
      </c>
      <c r="L277" s="68">
        <v>1634</v>
      </c>
      <c r="M277" s="68">
        <v>1651</v>
      </c>
      <c r="N277" s="68">
        <v>1528</v>
      </c>
      <c r="O277" s="68">
        <v>1867</v>
      </c>
      <c r="P277" s="68">
        <v>1950</v>
      </c>
      <c r="Q277" s="68">
        <v>1857</v>
      </c>
      <c r="R277" s="68">
        <v>1936</v>
      </c>
      <c r="S277" s="68">
        <v>1916</v>
      </c>
      <c r="T277" s="68">
        <v>1695</v>
      </c>
      <c r="U277" s="68">
        <v>1612</v>
      </c>
      <c r="V277" s="68">
        <v>1152</v>
      </c>
      <c r="W277" s="68">
        <v>1025</v>
      </c>
      <c r="X277" s="68">
        <v>865</v>
      </c>
      <c r="Y277" s="68">
        <v>594</v>
      </c>
      <c r="Z277" s="68">
        <v>411</v>
      </c>
      <c r="AA277" s="68">
        <v>108</v>
      </c>
      <c r="AB277" s="68">
        <v>26</v>
      </c>
      <c r="AC277" s="68">
        <v>3</v>
      </c>
      <c r="AD277">
        <v>9407</v>
      </c>
      <c r="AE277">
        <v>3334</v>
      </c>
      <c r="AF277">
        <v>17646</v>
      </c>
      <c r="AG277">
        <v>4184</v>
      </c>
      <c r="AH277" t="s">
        <v>841</v>
      </c>
    </row>
    <row r="278" spans="1:37" ht="16.5">
      <c r="A278" t="s">
        <v>841</v>
      </c>
      <c r="B278" t="s">
        <v>517</v>
      </c>
      <c r="C278">
        <v>13100</v>
      </c>
      <c r="D278" s="68">
        <v>107</v>
      </c>
      <c r="E278">
        <v>430</v>
      </c>
      <c r="F278" s="68">
        <v>109</v>
      </c>
      <c r="G278" s="68">
        <v>112</v>
      </c>
      <c r="H278" s="68">
        <v>120</v>
      </c>
      <c r="I278" s="68">
        <v>89</v>
      </c>
      <c r="J278" s="68">
        <v>488</v>
      </c>
      <c r="K278" s="68">
        <v>723</v>
      </c>
      <c r="L278" s="68">
        <v>853</v>
      </c>
      <c r="M278" s="68">
        <v>860</v>
      </c>
      <c r="N278" s="68">
        <v>792</v>
      </c>
      <c r="O278" s="68">
        <v>924</v>
      </c>
      <c r="P278" s="68">
        <v>999</v>
      </c>
      <c r="Q278" s="68">
        <v>1009</v>
      </c>
      <c r="R278" s="68">
        <v>1109</v>
      </c>
      <c r="S278" s="68">
        <v>1038</v>
      </c>
      <c r="T278" s="68">
        <v>917</v>
      </c>
      <c r="U278" s="68">
        <v>783</v>
      </c>
      <c r="V278" s="68">
        <v>543</v>
      </c>
      <c r="W278" s="68">
        <v>514</v>
      </c>
      <c r="X278" s="68">
        <v>435</v>
      </c>
      <c r="Y278" s="68">
        <v>294</v>
      </c>
      <c r="Z278" s="68">
        <v>215</v>
      </c>
      <c r="AA278" s="68">
        <v>55</v>
      </c>
      <c r="AB278" s="68">
        <v>12</v>
      </c>
      <c r="AC278" s="68">
        <v>0</v>
      </c>
      <c r="AD278">
        <v>4806</v>
      </c>
    </row>
    <row r="279" spans="1:37" ht="16.5">
      <c r="B279" t="s">
        <v>518</v>
      </c>
      <c r="C279">
        <v>12064</v>
      </c>
      <c r="D279" s="68">
        <v>88</v>
      </c>
      <c r="E279">
        <v>388</v>
      </c>
      <c r="F279" s="68">
        <v>93</v>
      </c>
      <c r="G279" s="68">
        <v>100</v>
      </c>
      <c r="H279" s="68">
        <v>102</v>
      </c>
      <c r="I279" s="68">
        <v>93</v>
      </c>
      <c r="J279" s="68">
        <v>452</v>
      </c>
      <c r="K279" s="68">
        <v>658</v>
      </c>
      <c r="L279" s="68">
        <v>781</v>
      </c>
      <c r="M279" s="68">
        <v>791</v>
      </c>
      <c r="N279" s="68">
        <v>736</v>
      </c>
      <c r="O279" s="68">
        <v>943</v>
      </c>
      <c r="P279" s="68">
        <v>951</v>
      </c>
      <c r="Q279" s="68">
        <v>848</v>
      </c>
      <c r="R279" s="68">
        <v>827</v>
      </c>
      <c r="S279" s="68">
        <v>878</v>
      </c>
      <c r="T279" s="68">
        <v>778</v>
      </c>
      <c r="U279" s="68">
        <v>829</v>
      </c>
      <c r="V279" s="68">
        <v>609</v>
      </c>
      <c r="W279" s="68">
        <v>511</v>
      </c>
      <c r="X279" s="68">
        <v>430</v>
      </c>
      <c r="Y279" s="68">
        <v>300</v>
      </c>
      <c r="Z279" s="68">
        <v>196</v>
      </c>
      <c r="AA279" s="68">
        <v>53</v>
      </c>
      <c r="AB279" s="68">
        <v>14</v>
      </c>
      <c r="AC279" s="68">
        <v>3</v>
      </c>
      <c r="AD279">
        <v>4601</v>
      </c>
      <c r="AI279" t="s">
        <v>841</v>
      </c>
      <c r="AJ279">
        <v>5877</v>
      </c>
      <c r="AK279">
        <v>10478</v>
      </c>
    </row>
    <row r="280" spans="1:37" ht="16.5">
      <c r="B280" t="s">
        <v>516</v>
      </c>
      <c r="C280">
        <v>15350</v>
      </c>
      <c r="D280" s="68">
        <v>98</v>
      </c>
      <c r="E280">
        <v>458</v>
      </c>
      <c r="F280" s="68">
        <v>113</v>
      </c>
      <c r="G280" s="68">
        <v>127</v>
      </c>
      <c r="H280" s="68">
        <v>122</v>
      </c>
      <c r="I280" s="68">
        <v>96</v>
      </c>
      <c r="J280" s="68">
        <v>543</v>
      </c>
      <c r="K280" s="68">
        <v>770</v>
      </c>
      <c r="L280" s="68">
        <v>1048</v>
      </c>
      <c r="M280" s="68">
        <v>1016</v>
      </c>
      <c r="N280" s="68">
        <v>1040</v>
      </c>
      <c r="O280" s="68">
        <v>1244</v>
      </c>
      <c r="P280" s="68">
        <v>1173</v>
      </c>
      <c r="Q280" s="68">
        <v>1008</v>
      </c>
      <c r="R280" s="68">
        <v>1089</v>
      </c>
      <c r="S280" s="68">
        <v>1218</v>
      </c>
      <c r="T280" s="68">
        <v>1245</v>
      </c>
      <c r="U280" s="68">
        <v>1080</v>
      </c>
      <c r="V280" s="68">
        <v>632</v>
      </c>
      <c r="W280" s="68">
        <v>517</v>
      </c>
      <c r="X280" s="68">
        <v>495</v>
      </c>
      <c r="Y280" s="68">
        <v>375</v>
      </c>
      <c r="Z280" s="68">
        <v>210</v>
      </c>
      <c r="AA280" s="68">
        <v>76</v>
      </c>
      <c r="AB280" s="68">
        <v>12</v>
      </c>
      <c r="AC280" s="68">
        <v>3</v>
      </c>
      <c r="AD280">
        <v>5863</v>
      </c>
      <c r="AE280">
        <v>1869</v>
      </c>
      <c r="AF280">
        <v>11161</v>
      </c>
      <c r="AG280">
        <v>2320</v>
      </c>
      <c r="AH280" t="s">
        <v>842</v>
      </c>
    </row>
    <row r="281" spans="1:37" ht="16.5">
      <c r="A281" t="s">
        <v>842</v>
      </c>
      <c r="B281" t="s">
        <v>517</v>
      </c>
      <c r="C281">
        <v>7979</v>
      </c>
      <c r="D281" s="68">
        <v>46</v>
      </c>
      <c r="E281">
        <v>240</v>
      </c>
      <c r="F281" s="68">
        <v>56</v>
      </c>
      <c r="G281" s="68">
        <v>65</v>
      </c>
      <c r="H281" s="68">
        <v>63</v>
      </c>
      <c r="I281" s="68">
        <v>56</v>
      </c>
      <c r="J281" s="68">
        <v>294</v>
      </c>
      <c r="K281" s="68">
        <v>404</v>
      </c>
      <c r="L281" s="68">
        <v>536</v>
      </c>
      <c r="M281" s="68">
        <v>524</v>
      </c>
      <c r="N281" s="68">
        <v>578</v>
      </c>
      <c r="O281" s="68">
        <v>617</v>
      </c>
      <c r="P281" s="68">
        <v>629</v>
      </c>
      <c r="Q281" s="68">
        <v>541</v>
      </c>
      <c r="R281" s="68">
        <v>560</v>
      </c>
      <c r="S281" s="68">
        <v>661</v>
      </c>
      <c r="T281" s="68">
        <v>665</v>
      </c>
      <c r="U281" s="68">
        <v>562</v>
      </c>
      <c r="V281" s="68">
        <v>334</v>
      </c>
      <c r="W281" s="68">
        <v>255</v>
      </c>
      <c r="X281" s="68">
        <v>241</v>
      </c>
      <c r="Y281" s="68">
        <v>169</v>
      </c>
      <c r="Z281" s="68">
        <v>91</v>
      </c>
      <c r="AA281" s="68">
        <v>27</v>
      </c>
      <c r="AB281" s="68">
        <v>3</v>
      </c>
      <c r="AC281" s="68">
        <v>2</v>
      </c>
      <c r="AD281">
        <v>3010</v>
      </c>
    </row>
    <row r="282" spans="1:37" ht="16.5">
      <c r="B282" t="s">
        <v>518</v>
      </c>
      <c r="C282">
        <v>7371</v>
      </c>
      <c r="D282" s="68">
        <v>52</v>
      </c>
      <c r="E282">
        <v>218</v>
      </c>
      <c r="F282" s="68">
        <v>57</v>
      </c>
      <c r="G282" s="68">
        <v>62</v>
      </c>
      <c r="H282" s="68">
        <v>59</v>
      </c>
      <c r="I282" s="68">
        <v>40</v>
      </c>
      <c r="J282" s="68">
        <v>249</v>
      </c>
      <c r="K282" s="68">
        <v>366</v>
      </c>
      <c r="L282" s="68">
        <v>512</v>
      </c>
      <c r="M282" s="68">
        <v>492</v>
      </c>
      <c r="N282" s="68">
        <v>462</v>
      </c>
      <c r="O282" s="68">
        <v>627</v>
      </c>
      <c r="P282" s="68">
        <v>544</v>
      </c>
      <c r="Q282" s="68">
        <v>467</v>
      </c>
      <c r="R282" s="68">
        <v>529</v>
      </c>
      <c r="S282" s="68">
        <v>557</v>
      </c>
      <c r="T282" s="68">
        <v>580</v>
      </c>
      <c r="U282" s="68">
        <v>518</v>
      </c>
      <c r="V282" s="68">
        <v>298</v>
      </c>
      <c r="W282" s="68">
        <v>262</v>
      </c>
      <c r="X282" s="68">
        <v>254</v>
      </c>
      <c r="Y282" s="68">
        <v>206</v>
      </c>
      <c r="Z282" s="68">
        <v>119</v>
      </c>
      <c r="AA282" s="68">
        <v>49</v>
      </c>
      <c r="AB282" s="68">
        <v>9</v>
      </c>
      <c r="AC282" s="68">
        <v>1</v>
      </c>
      <c r="AD282">
        <v>2853</v>
      </c>
      <c r="AI282" t="s">
        <v>842</v>
      </c>
      <c r="AJ282">
        <v>3633</v>
      </c>
      <c r="AK282">
        <v>6486</v>
      </c>
    </row>
    <row r="283" spans="1:37" ht="16.5">
      <c r="B283" t="s">
        <v>516</v>
      </c>
      <c r="C283">
        <v>31850</v>
      </c>
      <c r="D283" s="68">
        <v>293</v>
      </c>
      <c r="E283">
        <v>1195</v>
      </c>
      <c r="F283" s="68">
        <v>307</v>
      </c>
      <c r="G283" s="68">
        <v>316</v>
      </c>
      <c r="H283" s="68">
        <v>314</v>
      </c>
      <c r="I283" s="68">
        <v>258</v>
      </c>
      <c r="J283" s="68">
        <v>1188</v>
      </c>
      <c r="K283" s="68">
        <v>1555</v>
      </c>
      <c r="L283" s="68">
        <v>2180</v>
      </c>
      <c r="M283" s="68">
        <v>2476</v>
      </c>
      <c r="N283" s="68">
        <v>2474</v>
      </c>
      <c r="O283" s="68">
        <v>2807</v>
      </c>
      <c r="P283" s="68">
        <v>2779</v>
      </c>
      <c r="Q283" s="68">
        <v>2268</v>
      </c>
      <c r="R283" s="68">
        <v>2372</v>
      </c>
      <c r="S283" s="68">
        <v>2393</v>
      </c>
      <c r="T283" s="68">
        <v>2231</v>
      </c>
      <c r="U283" s="68">
        <v>1893</v>
      </c>
      <c r="V283" s="68">
        <v>1142</v>
      </c>
      <c r="W283" s="68">
        <v>870</v>
      </c>
      <c r="X283" s="68">
        <v>780</v>
      </c>
      <c r="Y283" s="68">
        <v>523</v>
      </c>
      <c r="Z283" s="68">
        <v>310</v>
      </c>
      <c r="AA283" s="68">
        <v>92</v>
      </c>
      <c r="AB283" s="68">
        <v>25</v>
      </c>
      <c r="AC283" s="68">
        <v>4</v>
      </c>
      <c r="AD283">
        <v>10263</v>
      </c>
      <c r="AE283">
        <v>4231</v>
      </c>
      <c r="AF283">
        <v>23873</v>
      </c>
      <c r="AG283">
        <v>3746</v>
      </c>
      <c r="AH283" t="s">
        <v>843</v>
      </c>
    </row>
    <row r="284" spans="1:37" ht="16.5">
      <c r="A284" t="s">
        <v>843</v>
      </c>
      <c r="B284" t="s">
        <v>517</v>
      </c>
      <c r="C284">
        <v>16362</v>
      </c>
      <c r="D284" s="68">
        <v>148</v>
      </c>
      <c r="E284">
        <v>615</v>
      </c>
      <c r="F284" s="68">
        <v>164</v>
      </c>
      <c r="G284" s="68">
        <v>158</v>
      </c>
      <c r="H284" s="68">
        <v>160</v>
      </c>
      <c r="I284" s="68">
        <v>133</v>
      </c>
      <c r="J284" s="68">
        <v>605</v>
      </c>
      <c r="K284" s="68">
        <v>840</v>
      </c>
      <c r="L284" s="68">
        <v>1128</v>
      </c>
      <c r="M284" s="68">
        <v>1335</v>
      </c>
      <c r="N284" s="68">
        <v>1258</v>
      </c>
      <c r="O284" s="68">
        <v>1449</v>
      </c>
      <c r="P284" s="68">
        <v>1466</v>
      </c>
      <c r="Q284" s="68">
        <v>1160</v>
      </c>
      <c r="R284" s="68">
        <v>1232</v>
      </c>
      <c r="S284" s="68">
        <v>1237</v>
      </c>
      <c r="T284" s="68">
        <v>1122</v>
      </c>
      <c r="U284" s="68">
        <v>942</v>
      </c>
      <c r="V284" s="68">
        <v>584</v>
      </c>
      <c r="W284" s="68">
        <v>445</v>
      </c>
      <c r="X284" s="68">
        <v>357</v>
      </c>
      <c r="Y284" s="68">
        <v>243</v>
      </c>
      <c r="Z284" s="68">
        <v>150</v>
      </c>
      <c r="AA284" s="68">
        <v>42</v>
      </c>
      <c r="AB284" s="68">
        <v>4</v>
      </c>
      <c r="AC284" s="68">
        <v>0</v>
      </c>
      <c r="AD284">
        <v>5126</v>
      </c>
    </row>
    <row r="285" spans="1:37" ht="16.5">
      <c r="B285" t="s">
        <v>518</v>
      </c>
      <c r="C285">
        <v>15488</v>
      </c>
      <c r="D285" s="68">
        <v>145</v>
      </c>
      <c r="E285">
        <v>580</v>
      </c>
      <c r="F285" s="68">
        <v>143</v>
      </c>
      <c r="G285" s="68">
        <v>158</v>
      </c>
      <c r="H285" s="68">
        <v>154</v>
      </c>
      <c r="I285" s="68">
        <v>125</v>
      </c>
      <c r="J285" s="68">
        <v>583</v>
      </c>
      <c r="K285" s="68">
        <v>715</v>
      </c>
      <c r="L285" s="68">
        <v>1052</v>
      </c>
      <c r="M285" s="68">
        <v>1141</v>
      </c>
      <c r="N285" s="68">
        <v>1216</v>
      </c>
      <c r="O285" s="68">
        <v>1358</v>
      </c>
      <c r="P285" s="68">
        <v>1313</v>
      </c>
      <c r="Q285" s="68">
        <v>1108</v>
      </c>
      <c r="R285" s="68">
        <v>1140</v>
      </c>
      <c r="S285" s="68">
        <v>1156</v>
      </c>
      <c r="T285" s="68">
        <v>1109</v>
      </c>
      <c r="U285" s="68">
        <v>951</v>
      </c>
      <c r="V285" s="68">
        <v>558</v>
      </c>
      <c r="W285" s="68">
        <v>425</v>
      </c>
      <c r="X285" s="68">
        <v>423</v>
      </c>
      <c r="Y285" s="68">
        <v>280</v>
      </c>
      <c r="Z285" s="68">
        <v>160</v>
      </c>
      <c r="AA285" s="68">
        <v>50</v>
      </c>
      <c r="AB285" s="68">
        <v>21</v>
      </c>
      <c r="AC285" s="68">
        <v>4</v>
      </c>
      <c r="AD285">
        <v>5137</v>
      </c>
      <c r="AI285" t="s">
        <v>843</v>
      </c>
      <c r="AJ285">
        <v>8328</v>
      </c>
      <c r="AK285">
        <v>13465</v>
      </c>
    </row>
    <row r="286" spans="1:37" ht="16.5">
      <c r="B286" t="s">
        <v>516</v>
      </c>
      <c r="C286">
        <v>19598</v>
      </c>
      <c r="D286" s="68">
        <v>171</v>
      </c>
      <c r="E286">
        <v>652</v>
      </c>
      <c r="F286" s="68">
        <v>181</v>
      </c>
      <c r="G286" s="68">
        <v>175</v>
      </c>
      <c r="H286" s="68">
        <v>162</v>
      </c>
      <c r="I286" s="68">
        <v>134</v>
      </c>
      <c r="J286" s="68">
        <v>648</v>
      </c>
      <c r="K286" s="68">
        <v>822</v>
      </c>
      <c r="L286" s="68">
        <v>1372</v>
      </c>
      <c r="M286" s="68">
        <v>1527</v>
      </c>
      <c r="N286" s="68">
        <v>1506</v>
      </c>
      <c r="O286" s="68">
        <v>1593</v>
      </c>
      <c r="P286" s="68">
        <v>1587</v>
      </c>
      <c r="Q286" s="68">
        <v>1372</v>
      </c>
      <c r="R286" s="68">
        <v>1536</v>
      </c>
      <c r="S286" s="68">
        <v>1551</v>
      </c>
      <c r="T286" s="68">
        <v>1242</v>
      </c>
      <c r="U286" s="68">
        <v>1056</v>
      </c>
      <c r="V286" s="68">
        <v>783</v>
      </c>
      <c r="W286" s="68">
        <v>760</v>
      </c>
      <c r="X286" s="68">
        <v>669</v>
      </c>
      <c r="Y286" s="68">
        <v>419</v>
      </c>
      <c r="Z286" s="68">
        <v>223</v>
      </c>
      <c r="AA286" s="68">
        <v>89</v>
      </c>
      <c r="AB286" s="68">
        <v>18</v>
      </c>
      <c r="AC286" s="68">
        <v>2</v>
      </c>
      <c r="AD286">
        <v>6812</v>
      </c>
      <c r="AE286">
        <v>2293</v>
      </c>
      <c r="AF286">
        <v>14342</v>
      </c>
      <c r="AG286">
        <v>2963</v>
      </c>
      <c r="AH286" t="s">
        <v>771</v>
      </c>
    </row>
    <row r="287" spans="1:37" ht="16.5">
      <c r="A287" t="s">
        <v>771</v>
      </c>
      <c r="B287" t="s">
        <v>517</v>
      </c>
      <c r="C287">
        <v>10339</v>
      </c>
      <c r="D287" s="68">
        <v>98</v>
      </c>
      <c r="E287">
        <v>335</v>
      </c>
      <c r="F287" s="68">
        <v>99</v>
      </c>
      <c r="G287" s="68">
        <v>86</v>
      </c>
      <c r="H287" s="68">
        <v>80</v>
      </c>
      <c r="I287" s="68">
        <v>70</v>
      </c>
      <c r="J287" s="68">
        <v>340</v>
      </c>
      <c r="K287" s="68">
        <v>410</v>
      </c>
      <c r="L287" s="68">
        <v>715</v>
      </c>
      <c r="M287" s="68">
        <v>808</v>
      </c>
      <c r="N287" s="68">
        <v>779</v>
      </c>
      <c r="O287" s="68">
        <v>863</v>
      </c>
      <c r="P287" s="68">
        <v>862</v>
      </c>
      <c r="Q287" s="68">
        <v>758</v>
      </c>
      <c r="R287" s="68">
        <v>846</v>
      </c>
      <c r="S287" s="68">
        <v>844</v>
      </c>
      <c r="T287" s="68">
        <v>687</v>
      </c>
      <c r="U287" s="68">
        <v>564</v>
      </c>
      <c r="V287" s="68">
        <v>394</v>
      </c>
      <c r="W287" s="68">
        <v>398</v>
      </c>
      <c r="X287" s="68">
        <v>315</v>
      </c>
      <c r="Y287" s="68">
        <v>203</v>
      </c>
      <c r="Z287" s="68">
        <v>92</v>
      </c>
      <c r="AA287" s="68">
        <v>26</v>
      </c>
      <c r="AB287" s="68">
        <v>2</v>
      </c>
      <c r="AC287" s="68">
        <v>0</v>
      </c>
      <c r="AD287">
        <v>3525</v>
      </c>
    </row>
    <row r="288" spans="1:37" ht="16.5">
      <c r="B288" t="s">
        <v>518</v>
      </c>
      <c r="C288">
        <v>9259</v>
      </c>
      <c r="D288" s="68">
        <v>73</v>
      </c>
      <c r="E288">
        <v>317</v>
      </c>
      <c r="F288" s="68">
        <v>82</v>
      </c>
      <c r="G288" s="68">
        <v>89</v>
      </c>
      <c r="H288" s="68">
        <v>82</v>
      </c>
      <c r="I288" s="68">
        <v>64</v>
      </c>
      <c r="J288" s="68">
        <v>308</v>
      </c>
      <c r="K288" s="68">
        <v>412</v>
      </c>
      <c r="L288" s="68">
        <v>657</v>
      </c>
      <c r="M288" s="68">
        <v>719</v>
      </c>
      <c r="N288" s="68">
        <v>727</v>
      </c>
      <c r="O288" s="68">
        <v>730</v>
      </c>
      <c r="P288" s="68">
        <v>725</v>
      </c>
      <c r="Q288" s="68">
        <v>614</v>
      </c>
      <c r="R288" s="68">
        <v>690</v>
      </c>
      <c r="S288" s="68">
        <v>707</v>
      </c>
      <c r="T288" s="68">
        <v>555</v>
      </c>
      <c r="U288" s="68">
        <v>492</v>
      </c>
      <c r="V288" s="68">
        <v>389</v>
      </c>
      <c r="W288" s="68">
        <v>362</v>
      </c>
      <c r="X288" s="68">
        <v>354</v>
      </c>
      <c r="Y288" s="68">
        <v>216</v>
      </c>
      <c r="Z288" s="68">
        <v>131</v>
      </c>
      <c r="AA288" s="68">
        <v>63</v>
      </c>
      <c r="AB288" s="68">
        <v>16</v>
      </c>
      <c r="AC288" s="68">
        <v>2</v>
      </c>
      <c r="AD288">
        <v>3287</v>
      </c>
      <c r="AI288" t="s">
        <v>771</v>
      </c>
      <c r="AJ288">
        <v>4862</v>
      </c>
      <c r="AK288">
        <v>8149</v>
      </c>
    </row>
    <row r="289" spans="1:37" ht="16.5">
      <c r="B289" t="s">
        <v>516</v>
      </c>
      <c r="C289">
        <v>72017</v>
      </c>
      <c r="D289" s="68">
        <v>687</v>
      </c>
      <c r="E289">
        <v>2772</v>
      </c>
      <c r="F289" s="68">
        <v>694</v>
      </c>
      <c r="G289" s="68">
        <v>725</v>
      </c>
      <c r="H289" s="68">
        <v>724</v>
      </c>
      <c r="I289" s="68">
        <v>629</v>
      </c>
      <c r="J289" s="68">
        <v>3243</v>
      </c>
      <c r="K289" s="68">
        <v>4130</v>
      </c>
      <c r="L289" s="68">
        <v>5050</v>
      </c>
      <c r="M289" s="68">
        <v>5470</v>
      </c>
      <c r="N289" s="68">
        <v>5325</v>
      </c>
      <c r="O289" s="68">
        <v>6415</v>
      </c>
      <c r="P289" s="68">
        <v>6522</v>
      </c>
      <c r="Q289" s="68">
        <v>5434</v>
      </c>
      <c r="R289" s="68">
        <v>5290</v>
      </c>
      <c r="S289" s="68">
        <v>5411</v>
      </c>
      <c r="T289" s="68">
        <v>4861</v>
      </c>
      <c r="U289" s="68">
        <v>4128</v>
      </c>
      <c r="V289" s="68">
        <v>2458</v>
      </c>
      <c r="W289" s="68">
        <v>1691</v>
      </c>
      <c r="X289" s="68">
        <v>1342</v>
      </c>
      <c r="Y289" s="68">
        <v>990</v>
      </c>
      <c r="Z289" s="68">
        <v>612</v>
      </c>
      <c r="AA289" s="68">
        <v>160</v>
      </c>
      <c r="AB289" s="68">
        <v>26</v>
      </c>
      <c r="AC289" s="68">
        <v>0</v>
      </c>
      <c r="AD289">
        <v>21679</v>
      </c>
      <c r="AE289">
        <v>10832</v>
      </c>
      <c r="AF289">
        <v>53906</v>
      </c>
      <c r="AG289">
        <v>7279</v>
      </c>
      <c r="AH289" t="s">
        <v>844</v>
      </c>
    </row>
    <row r="290" spans="1:37" ht="16.5">
      <c r="A290" t="s">
        <v>844</v>
      </c>
      <c r="B290" t="s">
        <v>517</v>
      </c>
      <c r="C290">
        <v>36309</v>
      </c>
      <c r="D290" s="68">
        <v>351</v>
      </c>
      <c r="E290">
        <v>1466</v>
      </c>
      <c r="F290" s="68">
        <v>374</v>
      </c>
      <c r="G290" s="68">
        <v>398</v>
      </c>
      <c r="H290" s="68">
        <v>375</v>
      </c>
      <c r="I290" s="68">
        <v>319</v>
      </c>
      <c r="J290" s="68">
        <v>1690</v>
      </c>
      <c r="K290" s="68">
        <v>2124</v>
      </c>
      <c r="L290" s="68">
        <v>2629</v>
      </c>
      <c r="M290" s="68">
        <v>2833</v>
      </c>
      <c r="N290" s="68">
        <v>2766</v>
      </c>
      <c r="O290" s="68">
        <v>3208</v>
      </c>
      <c r="P290" s="68">
        <v>3255</v>
      </c>
      <c r="Q290" s="68">
        <v>2719</v>
      </c>
      <c r="R290" s="68">
        <v>2649</v>
      </c>
      <c r="S290" s="68">
        <v>2701</v>
      </c>
      <c r="T290" s="68">
        <v>2388</v>
      </c>
      <c r="U290" s="68">
        <v>2026</v>
      </c>
      <c r="V290" s="68">
        <v>1247</v>
      </c>
      <c r="W290" s="68">
        <v>790</v>
      </c>
      <c r="X290" s="68">
        <v>599</v>
      </c>
      <c r="Y290" s="68">
        <v>461</v>
      </c>
      <c r="Z290" s="68">
        <v>315</v>
      </c>
      <c r="AA290" s="68">
        <v>81</v>
      </c>
      <c r="AB290" s="68">
        <v>11</v>
      </c>
      <c r="AC290" s="68">
        <v>0</v>
      </c>
      <c r="AD290">
        <v>10619</v>
      </c>
    </row>
    <row r="291" spans="1:37" ht="16.5">
      <c r="B291" t="s">
        <v>518</v>
      </c>
      <c r="C291">
        <v>35708</v>
      </c>
      <c r="D291" s="68">
        <v>336</v>
      </c>
      <c r="E291">
        <v>1306</v>
      </c>
      <c r="F291" s="68">
        <v>320</v>
      </c>
      <c r="G291" s="68">
        <v>327</v>
      </c>
      <c r="H291" s="68">
        <v>349</v>
      </c>
      <c r="I291" s="68">
        <v>310</v>
      </c>
      <c r="J291" s="68">
        <v>1553</v>
      </c>
      <c r="K291" s="68">
        <v>2006</v>
      </c>
      <c r="L291" s="68">
        <v>2421</v>
      </c>
      <c r="M291" s="68">
        <v>2637</v>
      </c>
      <c r="N291" s="68">
        <v>2559</v>
      </c>
      <c r="O291" s="68">
        <v>3207</v>
      </c>
      <c r="P291" s="68">
        <v>3267</v>
      </c>
      <c r="Q291" s="68">
        <v>2715</v>
      </c>
      <c r="R291" s="68">
        <v>2641</v>
      </c>
      <c r="S291" s="68">
        <v>2710</v>
      </c>
      <c r="T291" s="68">
        <v>2473</v>
      </c>
      <c r="U291" s="68">
        <v>2102</v>
      </c>
      <c r="V291" s="68">
        <v>1211</v>
      </c>
      <c r="W291" s="68">
        <v>901</v>
      </c>
      <c r="X291" s="68">
        <v>743</v>
      </c>
      <c r="Y291" s="68">
        <v>529</v>
      </c>
      <c r="Z291" s="68">
        <v>297</v>
      </c>
      <c r="AA291" s="68">
        <v>79</v>
      </c>
      <c r="AB291" s="68">
        <v>15</v>
      </c>
      <c r="AC291" s="68">
        <v>0</v>
      </c>
      <c r="AD291">
        <v>11060</v>
      </c>
      <c r="AI291" t="s">
        <v>844</v>
      </c>
      <c r="AJ291">
        <v>19447</v>
      </c>
      <c r="AK291">
        <v>30507</v>
      </c>
    </row>
    <row r="292" spans="1:37" ht="16.5">
      <c r="B292" t="s">
        <v>516</v>
      </c>
      <c r="C292">
        <v>56495</v>
      </c>
      <c r="D292" s="68">
        <v>502</v>
      </c>
      <c r="E292">
        <v>2236</v>
      </c>
      <c r="F292" s="68">
        <v>556</v>
      </c>
      <c r="G292" s="68">
        <v>595</v>
      </c>
      <c r="H292" s="68">
        <v>599</v>
      </c>
      <c r="I292" s="68">
        <v>486</v>
      </c>
      <c r="J292" s="68">
        <v>2438</v>
      </c>
      <c r="K292" s="68">
        <v>3020</v>
      </c>
      <c r="L292" s="68">
        <v>3886</v>
      </c>
      <c r="M292" s="68">
        <v>4230</v>
      </c>
      <c r="N292" s="68">
        <v>4386</v>
      </c>
      <c r="O292" s="68">
        <v>5031</v>
      </c>
      <c r="P292" s="68">
        <v>5077</v>
      </c>
      <c r="Q292" s="68">
        <v>4064</v>
      </c>
      <c r="R292" s="68">
        <v>4016</v>
      </c>
      <c r="S292" s="68">
        <v>4290</v>
      </c>
      <c r="T292" s="68">
        <v>3868</v>
      </c>
      <c r="U292" s="68">
        <v>3382</v>
      </c>
      <c r="V292" s="68">
        <v>1975</v>
      </c>
      <c r="W292" s="68">
        <v>1423</v>
      </c>
      <c r="X292" s="68">
        <v>1147</v>
      </c>
      <c r="Y292" s="68">
        <v>833</v>
      </c>
      <c r="Z292" s="68">
        <v>508</v>
      </c>
      <c r="AA292" s="68">
        <v>152</v>
      </c>
      <c r="AB292" s="68">
        <v>28</v>
      </c>
      <c r="AC292" s="68">
        <v>3</v>
      </c>
      <c r="AD292">
        <v>17609</v>
      </c>
      <c r="AE292">
        <v>8196</v>
      </c>
      <c r="AF292">
        <v>42230</v>
      </c>
      <c r="AG292">
        <v>6069</v>
      </c>
      <c r="AH292" t="s">
        <v>845</v>
      </c>
    </row>
    <row r="293" spans="1:37" ht="16.5">
      <c r="A293" t="s">
        <v>845</v>
      </c>
      <c r="B293" t="s">
        <v>517</v>
      </c>
      <c r="C293">
        <v>28939</v>
      </c>
      <c r="D293" s="68">
        <v>262</v>
      </c>
      <c r="E293">
        <v>1167</v>
      </c>
      <c r="F293" s="68">
        <v>286</v>
      </c>
      <c r="G293" s="68">
        <v>317</v>
      </c>
      <c r="H293" s="68">
        <v>311</v>
      </c>
      <c r="I293" s="68">
        <v>253</v>
      </c>
      <c r="J293" s="68">
        <v>1251</v>
      </c>
      <c r="K293" s="68">
        <v>1558</v>
      </c>
      <c r="L293" s="68">
        <v>2043</v>
      </c>
      <c r="M293" s="68">
        <v>2272</v>
      </c>
      <c r="N293" s="68">
        <v>2324</v>
      </c>
      <c r="O293" s="68">
        <v>2594</v>
      </c>
      <c r="P293" s="68">
        <v>2625</v>
      </c>
      <c r="Q293" s="68">
        <v>2104</v>
      </c>
      <c r="R293" s="68">
        <v>2058</v>
      </c>
      <c r="S293" s="68">
        <v>2097</v>
      </c>
      <c r="T293" s="68">
        <v>1971</v>
      </c>
      <c r="U293" s="68">
        <v>1680</v>
      </c>
      <c r="V293" s="68">
        <v>988</v>
      </c>
      <c r="W293" s="68">
        <v>679</v>
      </c>
      <c r="X293" s="68">
        <v>537</v>
      </c>
      <c r="Y293" s="68">
        <v>401</v>
      </c>
      <c r="Z293" s="68">
        <v>253</v>
      </c>
      <c r="AA293" s="68">
        <v>64</v>
      </c>
      <c r="AB293" s="68">
        <v>11</v>
      </c>
      <c r="AC293" s="68">
        <v>0</v>
      </c>
      <c r="AD293">
        <v>8681</v>
      </c>
    </row>
    <row r="294" spans="1:37" ht="16.5">
      <c r="B294" t="s">
        <v>518</v>
      </c>
      <c r="C294">
        <v>27556</v>
      </c>
      <c r="D294" s="68">
        <v>240</v>
      </c>
      <c r="E294">
        <v>1069</v>
      </c>
      <c r="F294" s="68">
        <v>270</v>
      </c>
      <c r="G294" s="68">
        <v>278</v>
      </c>
      <c r="H294" s="68">
        <v>288</v>
      </c>
      <c r="I294" s="68">
        <v>233</v>
      </c>
      <c r="J294" s="68">
        <v>1187</v>
      </c>
      <c r="K294" s="68">
        <v>1462</v>
      </c>
      <c r="L294" s="68">
        <v>1843</v>
      </c>
      <c r="M294" s="68">
        <v>1958</v>
      </c>
      <c r="N294" s="68">
        <v>2062</v>
      </c>
      <c r="O294" s="68">
        <v>2437</v>
      </c>
      <c r="P294" s="68">
        <v>2452</v>
      </c>
      <c r="Q294" s="68">
        <v>1960</v>
      </c>
      <c r="R294" s="68">
        <v>1958</v>
      </c>
      <c r="S294" s="68">
        <v>2193</v>
      </c>
      <c r="T294" s="68">
        <v>1897</v>
      </c>
      <c r="U294" s="68">
        <v>1702</v>
      </c>
      <c r="V294" s="68">
        <v>987</v>
      </c>
      <c r="W294" s="68">
        <v>744</v>
      </c>
      <c r="X294" s="68">
        <v>610</v>
      </c>
      <c r="Y294" s="68">
        <v>432</v>
      </c>
      <c r="Z294" s="68">
        <v>255</v>
      </c>
      <c r="AA294" s="68">
        <v>88</v>
      </c>
      <c r="AB294" s="68">
        <v>17</v>
      </c>
      <c r="AC294" s="68">
        <v>3</v>
      </c>
      <c r="AD294">
        <v>8928</v>
      </c>
      <c r="AI294" t="s">
        <v>845</v>
      </c>
      <c r="AJ294">
        <v>14670</v>
      </c>
      <c r="AK294">
        <v>23598</v>
      </c>
    </row>
    <row r="295" spans="1:37" ht="16.5">
      <c r="B295" t="s">
        <v>516</v>
      </c>
      <c r="C295">
        <v>76415</v>
      </c>
      <c r="D295" s="68">
        <v>780</v>
      </c>
      <c r="E295">
        <v>3325</v>
      </c>
      <c r="F295" s="68">
        <v>812</v>
      </c>
      <c r="G295" s="68">
        <v>888</v>
      </c>
      <c r="H295" s="68">
        <v>881</v>
      </c>
      <c r="I295" s="68">
        <v>744</v>
      </c>
      <c r="J295" s="68">
        <v>3680</v>
      </c>
      <c r="K295" s="68">
        <v>4063</v>
      </c>
      <c r="L295" s="68">
        <v>5591</v>
      </c>
      <c r="M295" s="68">
        <v>6115</v>
      </c>
      <c r="N295" s="68">
        <v>5892</v>
      </c>
      <c r="O295" s="68">
        <v>7074</v>
      </c>
      <c r="P295" s="68">
        <v>6756</v>
      </c>
      <c r="Q295" s="68">
        <v>5648</v>
      </c>
      <c r="R295" s="68">
        <v>5929</v>
      </c>
      <c r="S295" s="68">
        <v>5886</v>
      </c>
      <c r="T295" s="68">
        <v>4862</v>
      </c>
      <c r="U295" s="68">
        <v>3712</v>
      </c>
      <c r="V295" s="68">
        <v>2315</v>
      </c>
      <c r="W295" s="68">
        <v>1748</v>
      </c>
      <c r="X295" s="68">
        <v>1438</v>
      </c>
      <c r="Y295" s="68">
        <v>909</v>
      </c>
      <c r="Z295" s="68">
        <v>497</v>
      </c>
      <c r="AA295" s="68">
        <v>159</v>
      </c>
      <c r="AB295" s="68">
        <v>33</v>
      </c>
      <c r="AC295" s="68">
        <v>3</v>
      </c>
      <c r="AD295">
        <v>21562</v>
      </c>
      <c r="AE295">
        <v>11848</v>
      </c>
      <c r="AF295">
        <v>57465</v>
      </c>
      <c r="AG295">
        <v>7102</v>
      </c>
      <c r="AH295" t="s">
        <v>846</v>
      </c>
    </row>
    <row r="296" spans="1:37" ht="16.5">
      <c r="A296" t="s">
        <v>846</v>
      </c>
      <c r="B296" t="s">
        <v>517</v>
      </c>
      <c r="C296">
        <v>38709</v>
      </c>
      <c r="D296" s="68">
        <v>404</v>
      </c>
      <c r="E296">
        <v>1730</v>
      </c>
      <c r="F296" s="68">
        <v>428</v>
      </c>
      <c r="G296" s="68">
        <v>464</v>
      </c>
      <c r="H296" s="68">
        <v>450</v>
      </c>
      <c r="I296" s="68">
        <v>388</v>
      </c>
      <c r="J296" s="68">
        <v>1920</v>
      </c>
      <c r="K296" s="68">
        <v>2087</v>
      </c>
      <c r="L296" s="68">
        <v>2882</v>
      </c>
      <c r="M296" s="68">
        <v>3164</v>
      </c>
      <c r="N296" s="68">
        <v>2984</v>
      </c>
      <c r="O296" s="68">
        <v>3534</v>
      </c>
      <c r="P296" s="68">
        <v>3435</v>
      </c>
      <c r="Q296" s="68">
        <v>2879</v>
      </c>
      <c r="R296" s="68">
        <v>3040</v>
      </c>
      <c r="S296" s="68">
        <v>3022</v>
      </c>
      <c r="T296" s="68">
        <v>2505</v>
      </c>
      <c r="U296" s="68">
        <v>1834</v>
      </c>
      <c r="V296" s="68">
        <v>1116</v>
      </c>
      <c r="W296" s="68">
        <v>804</v>
      </c>
      <c r="X296" s="68">
        <v>644</v>
      </c>
      <c r="Y296" s="68">
        <v>433</v>
      </c>
      <c r="Z296" s="68">
        <v>220</v>
      </c>
      <c r="AA296" s="68">
        <v>62</v>
      </c>
      <c r="AB296" s="68">
        <v>8</v>
      </c>
      <c r="AC296" s="68">
        <v>2</v>
      </c>
      <c r="AD296">
        <v>10650</v>
      </c>
    </row>
    <row r="297" spans="1:37" ht="16.5">
      <c r="B297" t="s">
        <v>518</v>
      </c>
      <c r="C297">
        <v>37706</v>
      </c>
      <c r="D297" s="68">
        <v>376</v>
      </c>
      <c r="E297">
        <v>1595</v>
      </c>
      <c r="F297" s="68">
        <v>384</v>
      </c>
      <c r="G297" s="68">
        <v>424</v>
      </c>
      <c r="H297" s="68">
        <v>431</v>
      </c>
      <c r="I297" s="68">
        <v>356</v>
      </c>
      <c r="J297" s="68">
        <v>1760</v>
      </c>
      <c r="K297" s="68">
        <v>1976</v>
      </c>
      <c r="L297" s="68">
        <v>2709</v>
      </c>
      <c r="M297" s="68">
        <v>2951</v>
      </c>
      <c r="N297" s="68">
        <v>2908</v>
      </c>
      <c r="O297" s="68">
        <v>3540</v>
      </c>
      <c r="P297" s="68">
        <v>3321</v>
      </c>
      <c r="Q297" s="68">
        <v>2769</v>
      </c>
      <c r="R297" s="68">
        <v>2889</v>
      </c>
      <c r="S297" s="68">
        <v>2864</v>
      </c>
      <c r="T297" s="68">
        <v>2357</v>
      </c>
      <c r="U297" s="68">
        <v>1878</v>
      </c>
      <c r="V297" s="68">
        <v>1199</v>
      </c>
      <c r="W297" s="68">
        <v>944</v>
      </c>
      <c r="X297" s="68">
        <v>794</v>
      </c>
      <c r="Y297" s="68">
        <v>476</v>
      </c>
      <c r="Z297" s="68">
        <v>277</v>
      </c>
      <c r="AA297" s="68">
        <v>97</v>
      </c>
      <c r="AB297" s="68">
        <v>25</v>
      </c>
      <c r="AC297" s="68">
        <v>1</v>
      </c>
      <c r="AD297">
        <v>10912</v>
      </c>
      <c r="AI297" t="s">
        <v>846</v>
      </c>
      <c r="AJ297">
        <v>21087</v>
      </c>
      <c r="AK297">
        <v>31999</v>
      </c>
    </row>
    <row r="298" spans="1:37" ht="16.5">
      <c r="B298" t="s">
        <v>516</v>
      </c>
      <c r="C298">
        <v>64576</v>
      </c>
      <c r="D298" s="68">
        <v>563</v>
      </c>
      <c r="E298">
        <v>2313</v>
      </c>
      <c r="F298" s="68">
        <v>566</v>
      </c>
      <c r="G298" s="68">
        <v>625</v>
      </c>
      <c r="H298" s="68">
        <v>627</v>
      </c>
      <c r="I298" s="68">
        <v>495</v>
      </c>
      <c r="J298" s="68">
        <v>2440</v>
      </c>
      <c r="K298" s="68">
        <v>3039</v>
      </c>
      <c r="L298" s="68">
        <v>4240</v>
      </c>
      <c r="M298" s="68">
        <v>4962</v>
      </c>
      <c r="N298" s="68">
        <v>5078</v>
      </c>
      <c r="O298" s="68">
        <v>5633</v>
      </c>
      <c r="P298" s="68">
        <v>5080</v>
      </c>
      <c r="Q298" s="68">
        <v>4291</v>
      </c>
      <c r="R298" s="68">
        <v>4721</v>
      </c>
      <c r="S298" s="68">
        <v>5375</v>
      </c>
      <c r="T298" s="68">
        <v>4983</v>
      </c>
      <c r="U298" s="68">
        <v>3950</v>
      </c>
      <c r="V298" s="68">
        <v>2451</v>
      </c>
      <c r="W298" s="68">
        <v>1897</v>
      </c>
      <c r="X298" s="68">
        <v>1634</v>
      </c>
      <c r="Y298" s="68">
        <v>1126</v>
      </c>
      <c r="Z298" s="68">
        <v>589</v>
      </c>
      <c r="AA298" s="68">
        <v>178</v>
      </c>
      <c r="AB298" s="68">
        <v>31</v>
      </c>
      <c r="AC298" s="68">
        <v>2</v>
      </c>
      <c r="AD298">
        <v>22216</v>
      </c>
      <c r="AE298">
        <v>8355</v>
      </c>
      <c r="AF298">
        <v>48313</v>
      </c>
      <c r="AG298">
        <v>7908</v>
      </c>
      <c r="AH298" t="s">
        <v>847</v>
      </c>
    </row>
    <row r="299" spans="1:37" ht="16.5">
      <c r="A299" t="s">
        <v>847</v>
      </c>
      <c r="B299" t="s">
        <v>517</v>
      </c>
      <c r="C299">
        <v>32915</v>
      </c>
      <c r="D299" s="68">
        <v>268</v>
      </c>
      <c r="E299">
        <v>1188</v>
      </c>
      <c r="F299" s="68">
        <v>281</v>
      </c>
      <c r="G299" s="68">
        <v>320</v>
      </c>
      <c r="H299" s="68">
        <v>327</v>
      </c>
      <c r="I299" s="68">
        <v>260</v>
      </c>
      <c r="J299" s="68">
        <v>1245</v>
      </c>
      <c r="K299" s="68">
        <v>1608</v>
      </c>
      <c r="L299" s="68">
        <v>2203</v>
      </c>
      <c r="M299" s="68">
        <v>2626</v>
      </c>
      <c r="N299" s="68">
        <v>2634</v>
      </c>
      <c r="O299" s="68">
        <v>2941</v>
      </c>
      <c r="P299" s="68">
        <v>2681</v>
      </c>
      <c r="Q299" s="68">
        <v>2153</v>
      </c>
      <c r="R299" s="68">
        <v>2390</v>
      </c>
      <c r="S299" s="68">
        <v>2712</v>
      </c>
      <c r="T299" s="68">
        <v>2503</v>
      </c>
      <c r="U299" s="68">
        <v>2018</v>
      </c>
      <c r="V299" s="68">
        <v>1244</v>
      </c>
      <c r="W299" s="68">
        <v>928</v>
      </c>
      <c r="X299" s="68">
        <v>738</v>
      </c>
      <c r="Y299" s="68">
        <v>492</v>
      </c>
      <c r="Z299" s="68">
        <v>256</v>
      </c>
      <c r="AA299" s="68">
        <v>72</v>
      </c>
      <c r="AB299" s="68">
        <v>13</v>
      </c>
      <c r="AC299" s="68">
        <v>2</v>
      </c>
      <c r="AD299">
        <v>10978</v>
      </c>
    </row>
    <row r="300" spans="1:37" ht="16.5">
      <c r="B300" t="s">
        <v>518</v>
      </c>
      <c r="C300">
        <v>31661</v>
      </c>
      <c r="D300" s="68">
        <v>295</v>
      </c>
      <c r="E300">
        <v>1125</v>
      </c>
      <c r="F300" s="68">
        <v>285</v>
      </c>
      <c r="G300" s="68">
        <v>305</v>
      </c>
      <c r="H300" s="68">
        <v>300</v>
      </c>
      <c r="I300" s="68">
        <v>235</v>
      </c>
      <c r="J300" s="68">
        <v>1195</v>
      </c>
      <c r="K300" s="68">
        <v>1431</v>
      </c>
      <c r="L300" s="68">
        <v>2037</v>
      </c>
      <c r="M300" s="68">
        <v>2336</v>
      </c>
      <c r="N300" s="68">
        <v>2444</v>
      </c>
      <c r="O300" s="68">
        <v>2692</v>
      </c>
      <c r="P300" s="68">
        <v>2399</v>
      </c>
      <c r="Q300" s="68">
        <v>2138</v>
      </c>
      <c r="R300" s="68">
        <v>2331</v>
      </c>
      <c r="S300" s="68">
        <v>2663</v>
      </c>
      <c r="T300" s="68">
        <v>2480</v>
      </c>
      <c r="U300" s="68">
        <v>1932</v>
      </c>
      <c r="V300" s="68">
        <v>1207</v>
      </c>
      <c r="W300" s="68">
        <v>969</v>
      </c>
      <c r="X300" s="68">
        <v>896</v>
      </c>
      <c r="Y300" s="68">
        <v>634</v>
      </c>
      <c r="Z300" s="68">
        <v>333</v>
      </c>
      <c r="AA300" s="68">
        <v>106</v>
      </c>
      <c r="AB300" s="68">
        <v>18</v>
      </c>
      <c r="AC300" s="68">
        <v>0</v>
      </c>
      <c r="AD300">
        <v>11238</v>
      </c>
      <c r="AI300" t="s">
        <v>847</v>
      </c>
      <c r="AJ300">
        <v>16377</v>
      </c>
      <c r="AK300">
        <v>27615</v>
      </c>
    </row>
    <row r="301" spans="1:37" ht="16.5">
      <c r="B301" t="s">
        <v>516</v>
      </c>
      <c r="C301">
        <v>182730</v>
      </c>
      <c r="D301" s="68">
        <v>1776</v>
      </c>
      <c r="E301">
        <v>7273</v>
      </c>
      <c r="F301" s="68">
        <v>1836</v>
      </c>
      <c r="G301" s="68">
        <v>1921</v>
      </c>
      <c r="H301" s="68">
        <v>1935</v>
      </c>
      <c r="I301" s="68">
        <v>1581</v>
      </c>
      <c r="J301" s="68">
        <v>7965</v>
      </c>
      <c r="K301" s="68">
        <v>9111</v>
      </c>
      <c r="L301" s="68">
        <v>12826</v>
      </c>
      <c r="M301" s="68">
        <v>14308</v>
      </c>
      <c r="N301" s="68">
        <v>14519</v>
      </c>
      <c r="O301" s="68">
        <v>17124</v>
      </c>
      <c r="P301" s="68">
        <v>16058</v>
      </c>
      <c r="Q301" s="68">
        <v>13294</v>
      </c>
      <c r="R301" s="68">
        <v>14078</v>
      </c>
      <c r="S301" s="68">
        <v>14429</v>
      </c>
      <c r="T301" s="68">
        <v>13097</v>
      </c>
      <c r="U301" s="68">
        <v>10756</v>
      </c>
      <c r="V301" s="68">
        <v>6148</v>
      </c>
      <c r="W301" s="68">
        <v>3926</v>
      </c>
      <c r="X301" s="68">
        <v>2577</v>
      </c>
      <c r="Y301" s="68">
        <v>1830</v>
      </c>
      <c r="Z301" s="68">
        <v>1210</v>
      </c>
      <c r="AA301" s="68">
        <v>359</v>
      </c>
      <c r="AB301" s="68">
        <v>61</v>
      </c>
      <c r="AC301" s="68">
        <v>5</v>
      </c>
      <c r="AD301">
        <v>54398</v>
      </c>
      <c r="AE301">
        <v>26125</v>
      </c>
      <c r="AF301">
        <v>140489</v>
      </c>
      <c r="AG301">
        <v>16116</v>
      </c>
      <c r="AH301" t="s">
        <v>848</v>
      </c>
    </row>
    <row r="302" spans="1:37" ht="16.5">
      <c r="A302" t="s">
        <v>848</v>
      </c>
      <c r="B302" t="s">
        <v>517</v>
      </c>
      <c r="C302">
        <v>90994</v>
      </c>
      <c r="D302" s="68">
        <v>907</v>
      </c>
      <c r="E302">
        <v>3780</v>
      </c>
      <c r="F302" s="68">
        <v>943</v>
      </c>
      <c r="G302" s="68">
        <v>1017</v>
      </c>
      <c r="H302" s="68">
        <v>1010</v>
      </c>
      <c r="I302" s="68">
        <v>810</v>
      </c>
      <c r="J302" s="68">
        <v>4088</v>
      </c>
      <c r="K302" s="68">
        <v>4724</v>
      </c>
      <c r="L302" s="68">
        <v>6730</v>
      </c>
      <c r="M302" s="68">
        <v>7406</v>
      </c>
      <c r="N302" s="68">
        <v>7456</v>
      </c>
      <c r="O302" s="68">
        <v>8771</v>
      </c>
      <c r="P302" s="68">
        <v>8169</v>
      </c>
      <c r="Q302" s="68">
        <v>6576</v>
      </c>
      <c r="R302" s="68">
        <v>6876</v>
      </c>
      <c r="S302" s="68">
        <v>6801</v>
      </c>
      <c r="T302" s="68">
        <v>6182</v>
      </c>
      <c r="U302" s="68">
        <v>5077</v>
      </c>
      <c r="V302" s="68">
        <v>2782</v>
      </c>
      <c r="W302" s="68">
        <v>1719</v>
      </c>
      <c r="X302" s="68">
        <v>1071</v>
      </c>
      <c r="Y302" s="68">
        <v>920</v>
      </c>
      <c r="Z302" s="68">
        <v>732</v>
      </c>
      <c r="AA302" s="68">
        <v>197</v>
      </c>
      <c r="AB302" s="68">
        <v>28</v>
      </c>
      <c r="AC302" s="68">
        <v>2</v>
      </c>
      <c r="AD302">
        <v>25511</v>
      </c>
    </row>
    <row r="303" spans="1:37" ht="16.5">
      <c r="B303" t="s">
        <v>518</v>
      </c>
      <c r="C303">
        <v>91736</v>
      </c>
      <c r="D303" s="68">
        <v>869</v>
      </c>
      <c r="E303">
        <v>3493</v>
      </c>
      <c r="F303" s="68">
        <v>893</v>
      </c>
      <c r="G303" s="68">
        <v>904</v>
      </c>
      <c r="H303" s="68">
        <v>925</v>
      </c>
      <c r="I303" s="68">
        <v>771</v>
      </c>
      <c r="J303" s="68">
        <v>3877</v>
      </c>
      <c r="K303" s="68">
        <v>4387</v>
      </c>
      <c r="L303" s="68">
        <v>6096</v>
      </c>
      <c r="M303" s="68">
        <v>6902</v>
      </c>
      <c r="N303" s="68">
        <v>7063</v>
      </c>
      <c r="O303" s="68">
        <v>8353</v>
      </c>
      <c r="P303" s="68">
        <v>7889</v>
      </c>
      <c r="Q303" s="68">
        <v>6718</v>
      </c>
      <c r="R303" s="68">
        <v>7202</v>
      </c>
      <c r="S303" s="68">
        <v>7628</v>
      </c>
      <c r="T303" s="68">
        <v>6915</v>
      </c>
      <c r="U303" s="68">
        <v>5679</v>
      </c>
      <c r="V303" s="68">
        <v>3366</v>
      </c>
      <c r="W303" s="68">
        <v>2207</v>
      </c>
      <c r="X303" s="68">
        <v>1506</v>
      </c>
      <c r="Y303" s="68">
        <v>910</v>
      </c>
      <c r="Z303" s="68">
        <v>478</v>
      </c>
      <c r="AA303" s="68">
        <v>162</v>
      </c>
      <c r="AB303" s="68">
        <v>33</v>
      </c>
      <c r="AC303" s="68">
        <v>3</v>
      </c>
      <c r="AD303">
        <v>28887</v>
      </c>
      <c r="AI303" t="s">
        <v>848</v>
      </c>
      <c r="AJ303">
        <v>50223</v>
      </c>
      <c r="AK303">
        <v>79110</v>
      </c>
    </row>
    <row r="304" spans="1:37" ht="16.5">
      <c r="B304" t="s">
        <v>516</v>
      </c>
      <c r="C304">
        <v>207362</v>
      </c>
      <c r="D304" s="68">
        <v>1981</v>
      </c>
      <c r="E304">
        <v>8394</v>
      </c>
      <c r="F304" s="68">
        <v>2051</v>
      </c>
      <c r="G304" s="68">
        <v>2194</v>
      </c>
      <c r="H304" s="68">
        <v>2260</v>
      </c>
      <c r="I304" s="68">
        <v>1889</v>
      </c>
      <c r="J304" s="68">
        <v>10364</v>
      </c>
      <c r="K304" s="68">
        <v>12556</v>
      </c>
      <c r="L304" s="68">
        <v>15174</v>
      </c>
      <c r="M304" s="68">
        <v>16071</v>
      </c>
      <c r="N304" s="68">
        <v>16137</v>
      </c>
      <c r="O304" s="68">
        <v>19039</v>
      </c>
      <c r="P304" s="68">
        <v>18654</v>
      </c>
      <c r="Q304" s="68">
        <v>15278</v>
      </c>
      <c r="R304" s="68">
        <v>15409</v>
      </c>
      <c r="S304" s="68">
        <v>16037</v>
      </c>
      <c r="T304" s="68">
        <v>14417</v>
      </c>
      <c r="U304" s="68">
        <v>11720</v>
      </c>
      <c r="V304" s="68">
        <v>6252</v>
      </c>
      <c r="W304" s="68">
        <v>4016</v>
      </c>
      <c r="X304" s="68">
        <v>2809</v>
      </c>
      <c r="Y304" s="68">
        <v>1738</v>
      </c>
      <c r="Z304" s="68">
        <v>963</v>
      </c>
      <c r="AA304" s="68">
        <v>300</v>
      </c>
      <c r="AB304" s="68">
        <v>48</v>
      </c>
      <c r="AC304" s="68">
        <v>5</v>
      </c>
      <c r="AD304">
        <v>58305</v>
      </c>
      <c r="AE304">
        <v>33295</v>
      </c>
      <c r="AF304">
        <v>157936</v>
      </c>
      <c r="AG304">
        <v>16131</v>
      </c>
      <c r="AH304" t="s">
        <v>849</v>
      </c>
    </row>
    <row r="305" spans="1:37" ht="16.5">
      <c r="A305" t="s">
        <v>849</v>
      </c>
      <c r="B305" t="s">
        <v>517</v>
      </c>
      <c r="C305">
        <v>102240</v>
      </c>
      <c r="D305" s="68">
        <v>1034</v>
      </c>
      <c r="E305">
        <v>4343</v>
      </c>
      <c r="F305" s="68">
        <v>1061</v>
      </c>
      <c r="G305" s="68">
        <v>1126</v>
      </c>
      <c r="H305" s="68">
        <v>1170</v>
      </c>
      <c r="I305" s="68">
        <v>986</v>
      </c>
      <c r="J305" s="68">
        <v>5464</v>
      </c>
      <c r="K305" s="68">
        <v>6476</v>
      </c>
      <c r="L305" s="68">
        <v>7901</v>
      </c>
      <c r="M305" s="68">
        <v>8414</v>
      </c>
      <c r="N305" s="68">
        <v>8276</v>
      </c>
      <c r="O305" s="68">
        <v>9412</v>
      </c>
      <c r="P305" s="68">
        <v>9143</v>
      </c>
      <c r="Q305" s="68">
        <v>7259</v>
      </c>
      <c r="R305" s="68">
        <v>7141</v>
      </c>
      <c r="S305" s="68">
        <v>7462</v>
      </c>
      <c r="T305" s="68">
        <v>6659</v>
      </c>
      <c r="U305" s="68">
        <v>5663</v>
      </c>
      <c r="V305" s="68">
        <v>3049</v>
      </c>
      <c r="W305" s="68">
        <v>1899</v>
      </c>
      <c r="X305" s="68">
        <v>1233</v>
      </c>
      <c r="Y305" s="68">
        <v>790</v>
      </c>
      <c r="Z305" s="68">
        <v>457</v>
      </c>
      <c r="AA305" s="68">
        <v>140</v>
      </c>
      <c r="AB305" s="68">
        <v>24</v>
      </c>
      <c r="AC305" s="68">
        <v>1</v>
      </c>
      <c r="AD305">
        <v>27377</v>
      </c>
    </row>
    <row r="306" spans="1:37" ht="16.5">
      <c r="B306" t="s">
        <v>518</v>
      </c>
      <c r="C306">
        <v>105122</v>
      </c>
      <c r="D306" s="68">
        <v>947</v>
      </c>
      <c r="E306">
        <v>4051</v>
      </c>
      <c r="F306" s="68">
        <v>990</v>
      </c>
      <c r="G306" s="68">
        <v>1068</v>
      </c>
      <c r="H306" s="68">
        <v>1090</v>
      </c>
      <c r="I306" s="68">
        <v>903</v>
      </c>
      <c r="J306" s="68">
        <v>4900</v>
      </c>
      <c r="K306" s="68">
        <v>6080</v>
      </c>
      <c r="L306" s="68">
        <v>7273</v>
      </c>
      <c r="M306" s="68">
        <v>7657</v>
      </c>
      <c r="N306" s="68">
        <v>7861</v>
      </c>
      <c r="O306" s="68">
        <v>9627</v>
      </c>
      <c r="P306" s="68">
        <v>9511</v>
      </c>
      <c r="Q306" s="68">
        <v>8019</v>
      </c>
      <c r="R306" s="68">
        <v>8268</v>
      </c>
      <c r="S306" s="68">
        <v>8575</v>
      </c>
      <c r="T306" s="68">
        <v>7758</v>
      </c>
      <c r="U306" s="68">
        <v>6057</v>
      </c>
      <c r="V306" s="68">
        <v>3203</v>
      </c>
      <c r="W306" s="68">
        <v>2117</v>
      </c>
      <c r="X306" s="68">
        <v>1576</v>
      </c>
      <c r="Y306" s="68">
        <v>948</v>
      </c>
      <c r="Z306" s="68">
        <v>506</v>
      </c>
      <c r="AA306" s="68">
        <v>160</v>
      </c>
      <c r="AB306" s="68">
        <v>24</v>
      </c>
      <c r="AC306" s="68">
        <v>4</v>
      </c>
      <c r="AD306">
        <v>30928</v>
      </c>
      <c r="AI306" t="s">
        <v>849</v>
      </c>
      <c r="AJ306">
        <v>58216</v>
      </c>
      <c r="AK306">
        <v>89144</v>
      </c>
    </row>
    <row r="307" spans="1:37" ht="16.5">
      <c r="B307" t="s">
        <v>516</v>
      </c>
      <c r="C307">
        <v>10776</v>
      </c>
      <c r="D307" s="68">
        <v>87</v>
      </c>
      <c r="E307">
        <v>343</v>
      </c>
      <c r="F307" s="68">
        <v>88</v>
      </c>
      <c r="G307" s="68">
        <v>89</v>
      </c>
      <c r="H307" s="68">
        <v>91</v>
      </c>
      <c r="I307" s="68">
        <v>75</v>
      </c>
      <c r="J307" s="68">
        <v>399</v>
      </c>
      <c r="K307" s="68">
        <v>444</v>
      </c>
      <c r="L307" s="68">
        <v>656</v>
      </c>
      <c r="M307" s="68">
        <v>732</v>
      </c>
      <c r="N307" s="68">
        <v>622</v>
      </c>
      <c r="O307" s="68">
        <v>726</v>
      </c>
      <c r="P307" s="68">
        <v>716</v>
      </c>
      <c r="Q307" s="68">
        <v>799</v>
      </c>
      <c r="R307" s="68">
        <v>958</v>
      </c>
      <c r="S307" s="68">
        <v>975</v>
      </c>
      <c r="T307" s="68">
        <v>947</v>
      </c>
      <c r="U307" s="68">
        <v>770</v>
      </c>
      <c r="V307" s="68">
        <v>459</v>
      </c>
      <c r="W307" s="68">
        <v>389</v>
      </c>
      <c r="X307" s="68">
        <v>312</v>
      </c>
      <c r="Y307" s="68">
        <v>230</v>
      </c>
      <c r="Z307" s="68">
        <v>154</v>
      </c>
      <c r="AA307" s="68">
        <v>45</v>
      </c>
      <c r="AB307" s="68">
        <v>11</v>
      </c>
      <c r="AC307" s="68">
        <v>2</v>
      </c>
      <c r="AD307">
        <v>4294</v>
      </c>
      <c r="AE307">
        <v>1273</v>
      </c>
      <c r="AF307">
        <v>7901</v>
      </c>
      <c r="AG307">
        <v>1602</v>
      </c>
      <c r="AH307" t="s">
        <v>850</v>
      </c>
    </row>
    <row r="308" spans="1:37" ht="16.5">
      <c r="A308" t="s">
        <v>850</v>
      </c>
      <c r="B308" t="s">
        <v>517</v>
      </c>
      <c r="C308">
        <v>5781</v>
      </c>
      <c r="D308" s="68">
        <v>48</v>
      </c>
      <c r="E308">
        <v>182</v>
      </c>
      <c r="F308" s="68">
        <v>47</v>
      </c>
      <c r="G308" s="68">
        <v>46</v>
      </c>
      <c r="H308" s="68">
        <v>49</v>
      </c>
      <c r="I308" s="68">
        <v>40</v>
      </c>
      <c r="J308" s="68">
        <v>203</v>
      </c>
      <c r="K308" s="68">
        <v>214</v>
      </c>
      <c r="L308" s="68">
        <v>334</v>
      </c>
      <c r="M308" s="68">
        <v>388</v>
      </c>
      <c r="N308" s="68">
        <v>313</v>
      </c>
      <c r="O308" s="68">
        <v>397</v>
      </c>
      <c r="P308" s="68">
        <v>416</v>
      </c>
      <c r="Q308" s="68">
        <v>469</v>
      </c>
      <c r="R308" s="68">
        <v>548</v>
      </c>
      <c r="S308" s="68">
        <v>545</v>
      </c>
      <c r="T308" s="68">
        <v>510</v>
      </c>
      <c r="U308" s="68">
        <v>405</v>
      </c>
      <c r="V308" s="68">
        <v>223</v>
      </c>
      <c r="W308" s="68">
        <v>188</v>
      </c>
      <c r="X308" s="68">
        <v>148</v>
      </c>
      <c r="Y308" s="68">
        <v>114</v>
      </c>
      <c r="Z308" s="68">
        <v>94</v>
      </c>
      <c r="AA308" s="68">
        <v>33</v>
      </c>
      <c r="AB308" s="68">
        <v>7</v>
      </c>
      <c r="AC308" s="68">
        <v>2</v>
      </c>
      <c r="AD308">
        <v>2269</v>
      </c>
    </row>
    <row r="309" spans="1:37" ht="16.5">
      <c r="B309" t="s">
        <v>518</v>
      </c>
      <c r="C309">
        <v>4995</v>
      </c>
      <c r="D309" s="68">
        <v>39</v>
      </c>
      <c r="E309">
        <v>161</v>
      </c>
      <c r="F309" s="68">
        <v>41</v>
      </c>
      <c r="G309" s="68">
        <v>43</v>
      </c>
      <c r="H309" s="68">
        <v>42</v>
      </c>
      <c r="I309" s="68">
        <v>35</v>
      </c>
      <c r="J309" s="68">
        <v>196</v>
      </c>
      <c r="K309" s="68">
        <v>230</v>
      </c>
      <c r="L309" s="68">
        <v>322</v>
      </c>
      <c r="M309" s="68">
        <v>344</v>
      </c>
      <c r="N309" s="68">
        <v>309</v>
      </c>
      <c r="O309" s="68">
        <v>329</v>
      </c>
      <c r="P309" s="68">
        <v>300</v>
      </c>
      <c r="Q309" s="68">
        <v>330</v>
      </c>
      <c r="R309" s="68">
        <v>410</v>
      </c>
      <c r="S309" s="68">
        <v>430</v>
      </c>
      <c r="T309" s="68">
        <v>437</v>
      </c>
      <c r="U309" s="68">
        <v>365</v>
      </c>
      <c r="V309" s="68">
        <v>236</v>
      </c>
      <c r="W309" s="68">
        <v>201</v>
      </c>
      <c r="X309" s="68">
        <v>164</v>
      </c>
      <c r="Y309" s="68">
        <v>116</v>
      </c>
      <c r="Z309" s="68">
        <v>60</v>
      </c>
      <c r="AA309" s="68">
        <v>12</v>
      </c>
      <c r="AB309" s="68">
        <v>4</v>
      </c>
      <c r="AC309" s="68">
        <v>0</v>
      </c>
      <c r="AD309">
        <v>2025</v>
      </c>
      <c r="AI309" t="s">
        <v>850</v>
      </c>
      <c r="AJ309">
        <v>2344</v>
      </c>
      <c r="AK309">
        <v>4369</v>
      </c>
    </row>
    <row r="310" spans="1:37" ht="16.5">
      <c r="B310" t="s">
        <v>516</v>
      </c>
      <c r="C310">
        <v>1884912</v>
      </c>
      <c r="D310" s="68">
        <v>14804</v>
      </c>
      <c r="E310">
        <v>62529</v>
      </c>
      <c r="F310" s="68">
        <v>15115</v>
      </c>
      <c r="G310" s="68">
        <v>16595</v>
      </c>
      <c r="H310" s="68">
        <v>16917</v>
      </c>
      <c r="I310" s="68">
        <v>13902</v>
      </c>
      <c r="J310" s="68">
        <v>75714</v>
      </c>
      <c r="K310" s="68">
        <v>91096</v>
      </c>
      <c r="L310" s="68">
        <v>116150</v>
      </c>
      <c r="M310" s="68">
        <v>126909</v>
      </c>
      <c r="N310" s="68">
        <v>130131</v>
      </c>
      <c r="O310" s="68">
        <v>157230</v>
      </c>
      <c r="P310" s="68">
        <v>160664</v>
      </c>
      <c r="Q310" s="68">
        <v>138503</v>
      </c>
      <c r="R310" s="68">
        <v>148095</v>
      </c>
      <c r="S310" s="68">
        <v>156180</v>
      </c>
      <c r="T310" s="68">
        <v>144242</v>
      </c>
      <c r="U310" s="68">
        <v>120402</v>
      </c>
      <c r="V310" s="68">
        <v>73823</v>
      </c>
      <c r="W310" s="68">
        <v>56826</v>
      </c>
      <c r="X310" s="68">
        <v>48491</v>
      </c>
      <c r="Y310" s="68">
        <v>35565</v>
      </c>
      <c r="Z310" s="68">
        <v>19703</v>
      </c>
      <c r="AA310" s="68">
        <v>6414</v>
      </c>
      <c r="AB310" s="68">
        <v>1263</v>
      </c>
      <c r="AC310" s="68">
        <v>178</v>
      </c>
      <c r="AD310">
        <v>663087</v>
      </c>
      <c r="AE310">
        <v>244143</v>
      </c>
      <c r="AF310">
        <v>1398506</v>
      </c>
      <c r="AG310">
        <v>242263</v>
      </c>
      <c r="AH310" t="s">
        <v>987</v>
      </c>
    </row>
    <row r="311" spans="1:37" ht="16.5">
      <c r="A311" t="s">
        <v>987</v>
      </c>
      <c r="B311" t="s">
        <v>517</v>
      </c>
      <c r="C311">
        <v>943936</v>
      </c>
      <c r="D311" s="68">
        <v>7640</v>
      </c>
      <c r="E311">
        <v>32495</v>
      </c>
      <c r="F311" s="68">
        <v>7782</v>
      </c>
      <c r="G311" s="68">
        <v>8585</v>
      </c>
      <c r="H311" s="68">
        <v>8825</v>
      </c>
      <c r="I311" s="68">
        <v>7303</v>
      </c>
      <c r="J311" s="68">
        <v>39400</v>
      </c>
      <c r="K311" s="68">
        <v>47501</v>
      </c>
      <c r="L311" s="68">
        <v>60709</v>
      </c>
      <c r="M311" s="68">
        <v>65583</v>
      </c>
      <c r="N311" s="68">
        <v>67016</v>
      </c>
      <c r="O311" s="68">
        <v>78929</v>
      </c>
      <c r="P311" s="68">
        <v>80804</v>
      </c>
      <c r="Q311" s="68">
        <v>68317</v>
      </c>
      <c r="R311" s="68">
        <v>73580</v>
      </c>
      <c r="S311" s="68">
        <v>78200</v>
      </c>
      <c r="T311" s="68">
        <v>72619</v>
      </c>
      <c r="U311" s="68">
        <v>60125</v>
      </c>
      <c r="V311" s="68">
        <v>35846</v>
      </c>
      <c r="W311" s="68">
        <v>26391</v>
      </c>
      <c r="X311" s="68">
        <v>21382</v>
      </c>
      <c r="Y311" s="68">
        <v>15485</v>
      </c>
      <c r="Z311" s="68">
        <v>8834</v>
      </c>
      <c r="AA311" s="68">
        <v>2548</v>
      </c>
      <c r="AB311" s="68">
        <v>461</v>
      </c>
      <c r="AC311" s="68">
        <v>71</v>
      </c>
      <c r="AD311">
        <v>321962</v>
      </c>
    </row>
    <row r="312" spans="1:37" ht="16.5">
      <c r="B312" t="s">
        <v>518</v>
      </c>
      <c r="C312">
        <v>940976</v>
      </c>
      <c r="D312" s="68">
        <v>7164</v>
      </c>
      <c r="E312">
        <v>30034</v>
      </c>
      <c r="F312" s="68">
        <v>7333</v>
      </c>
      <c r="G312" s="68">
        <v>8010</v>
      </c>
      <c r="H312" s="68">
        <v>8092</v>
      </c>
      <c r="I312" s="68">
        <v>6599</v>
      </c>
      <c r="J312" s="68">
        <v>36314</v>
      </c>
      <c r="K312" s="68">
        <v>43595</v>
      </c>
      <c r="L312" s="68">
        <v>55441</v>
      </c>
      <c r="M312" s="68">
        <v>61326</v>
      </c>
      <c r="N312" s="68">
        <v>63115</v>
      </c>
      <c r="O312" s="68">
        <v>78301</v>
      </c>
      <c r="P312" s="68">
        <v>79860</v>
      </c>
      <c r="Q312" s="68">
        <v>70186</v>
      </c>
      <c r="R312" s="68">
        <v>74515</v>
      </c>
      <c r="S312" s="68">
        <v>77980</v>
      </c>
      <c r="T312" s="68">
        <v>71623</v>
      </c>
      <c r="U312" s="68">
        <v>60277</v>
      </c>
      <c r="V312" s="68">
        <v>37977</v>
      </c>
      <c r="W312" s="68">
        <v>30435</v>
      </c>
      <c r="X312" s="68">
        <v>27109</v>
      </c>
      <c r="Y312" s="68">
        <v>20080</v>
      </c>
      <c r="Z312" s="68">
        <v>10869</v>
      </c>
      <c r="AA312" s="68">
        <v>3866</v>
      </c>
      <c r="AB312" s="68">
        <v>802</v>
      </c>
      <c r="AC312" s="68">
        <v>107</v>
      </c>
      <c r="AD312">
        <v>341125</v>
      </c>
      <c r="AI312" t="s">
        <v>987</v>
      </c>
      <c r="AJ312">
        <v>482744</v>
      </c>
      <c r="AK312">
        <v>823869</v>
      </c>
    </row>
    <row r="313" spans="1:37" ht="16.5">
      <c r="B313" t="s">
        <v>516</v>
      </c>
      <c r="C313">
        <v>78198</v>
      </c>
      <c r="D313" s="68">
        <v>508</v>
      </c>
      <c r="E313">
        <v>2347</v>
      </c>
      <c r="F313" s="68">
        <v>557</v>
      </c>
      <c r="G313" s="68">
        <v>606</v>
      </c>
      <c r="H313" s="68">
        <v>631</v>
      </c>
      <c r="I313" s="68">
        <v>553</v>
      </c>
      <c r="J313" s="68">
        <v>3290</v>
      </c>
      <c r="K313" s="68">
        <v>4560</v>
      </c>
      <c r="L313" s="68">
        <v>5240</v>
      </c>
      <c r="M313" s="68">
        <v>5538</v>
      </c>
      <c r="N313" s="68">
        <v>5639</v>
      </c>
      <c r="O313" s="68">
        <v>6047</v>
      </c>
      <c r="P313" s="68">
        <v>5903</v>
      </c>
      <c r="Q313" s="68">
        <v>5234</v>
      </c>
      <c r="R313" s="68">
        <v>5787</v>
      </c>
      <c r="S313" s="68">
        <v>6305</v>
      </c>
      <c r="T313" s="68">
        <v>5953</v>
      </c>
      <c r="U313" s="68">
        <v>5108</v>
      </c>
      <c r="V313" s="68">
        <v>3246</v>
      </c>
      <c r="W313" s="68">
        <v>2512</v>
      </c>
      <c r="X313" s="68">
        <v>2185</v>
      </c>
      <c r="Y313" s="68">
        <v>1605</v>
      </c>
      <c r="Z313" s="68">
        <v>849</v>
      </c>
      <c r="AA313" s="68">
        <v>278</v>
      </c>
      <c r="AB313" s="68">
        <v>55</v>
      </c>
      <c r="AC313" s="68">
        <v>9</v>
      </c>
      <c r="AD313">
        <v>28105</v>
      </c>
      <c r="AE313">
        <v>10705</v>
      </c>
      <c r="AF313">
        <v>56754</v>
      </c>
      <c r="AG313">
        <v>10739</v>
      </c>
      <c r="AH313" t="s">
        <v>851</v>
      </c>
    </row>
    <row r="314" spans="1:37" ht="16.5">
      <c r="A314" t="s">
        <v>851</v>
      </c>
      <c r="B314" t="s">
        <v>517</v>
      </c>
      <c r="C314">
        <v>38753</v>
      </c>
      <c r="D314" s="68">
        <v>277</v>
      </c>
      <c r="E314">
        <v>1216</v>
      </c>
      <c r="F314" s="68">
        <v>293</v>
      </c>
      <c r="G314" s="68">
        <v>310</v>
      </c>
      <c r="H314" s="68">
        <v>323</v>
      </c>
      <c r="I314" s="68">
        <v>290</v>
      </c>
      <c r="J314" s="68">
        <v>1714</v>
      </c>
      <c r="K314" s="68">
        <v>2352</v>
      </c>
      <c r="L314" s="68">
        <v>2723</v>
      </c>
      <c r="M314" s="68">
        <v>2842</v>
      </c>
      <c r="N314" s="68">
        <v>2968</v>
      </c>
      <c r="O314" s="68">
        <v>3006</v>
      </c>
      <c r="P314" s="68">
        <v>2930</v>
      </c>
      <c r="Q314" s="68">
        <v>2501</v>
      </c>
      <c r="R314" s="68">
        <v>2786</v>
      </c>
      <c r="S314" s="68">
        <v>3101</v>
      </c>
      <c r="T314" s="68">
        <v>2923</v>
      </c>
      <c r="U314" s="68">
        <v>2519</v>
      </c>
      <c r="V314" s="68">
        <v>1580</v>
      </c>
      <c r="W314" s="68">
        <v>1180</v>
      </c>
      <c r="X314" s="68">
        <v>989</v>
      </c>
      <c r="Y314" s="68">
        <v>670</v>
      </c>
      <c r="Z314" s="68">
        <v>350</v>
      </c>
      <c r="AA314" s="68">
        <v>101</v>
      </c>
      <c r="AB314" s="68">
        <v>22</v>
      </c>
      <c r="AC314" s="68">
        <v>3</v>
      </c>
      <c r="AD314">
        <v>13438</v>
      </c>
    </row>
    <row r="315" spans="1:37" ht="16.5">
      <c r="B315" t="s">
        <v>518</v>
      </c>
      <c r="C315">
        <v>39445</v>
      </c>
      <c r="D315" s="68">
        <v>231</v>
      </c>
      <c r="E315">
        <v>1131</v>
      </c>
      <c r="F315" s="68">
        <v>264</v>
      </c>
      <c r="G315" s="68">
        <v>296</v>
      </c>
      <c r="H315" s="68">
        <v>308</v>
      </c>
      <c r="I315" s="68">
        <v>263</v>
      </c>
      <c r="J315" s="68">
        <v>1576</v>
      </c>
      <c r="K315" s="68">
        <v>2208</v>
      </c>
      <c r="L315" s="68">
        <v>2517</v>
      </c>
      <c r="M315" s="68">
        <v>2696</v>
      </c>
      <c r="N315" s="68">
        <v>2671</v>
      </c>
      <c r="O315" s="68">
        <v>3041</v>
      </c>
      <c r="P315" s="68">
        <v>2973</v>
      </c>
      <c r="Q315" s="68">
        <v>2733</v>
      </c>
      <c r="R315" s="68">
        <v>3001</v>
      </c>
      <c r="S315" s="68">
        <v>3204</v>
      </c>
      <c r="T315" s="68">
        <v>3030</v>
      </c>
      <c r="U315" s="68">
        <v>2589</v>
      </c>
      <c r="V315" s="68">
        <v>1666</v>
      </c>
      <c r="W315" s="68">
        <v>1332</v>
      </c>
      <c r="X315" s="68">
        <v>1196</v>
      </c>
      <c r="Y315" s="68">
        <v>935</v>
      </c>
      <c r="Z315" s="68">
        <v>499</v>
      </c>
      <c r="AA315" s="68">
        <v>177</v>
      </c>
      <c r="AB315" s="68">
        <v>33</v>
      </c>
      <c r="AC315" s="68">
        <v>6</v>
      </c>
      <c r="AD315">
        <v>14667</v>
      </c>
      <c r="AI315" t="s">
        <v>851</v>
      </c>
      <c r="AJ315">
        <v>19632</v>
      </c>
      <c r="AK315">
        <v>34299</v>
      </c>
    </row>
    <row r="316" spans="1:37" ht="16.5">
      <c r="B316" t="s">
        <v>516</v>
      </c>
      <c r="C316">
        <v>26204</v>
      </c>
      <c r="D316" s="68">
        <v>157</v>
      </c>
      <c r="E316">
        <v>722</v>
      </c>
      <c r="F316" s="68">
        <v>167</v>
      </c>
      <c r="G316" s="68">
        <v>180</v>
      </c>
      <c r="H316" s="68">
        <v>197</v>
      </c>
      <c r="I316" s="68">
        <v>178</v>
      </c>
      <c r="J316" s="68">
        <v>857</v>
      </c>
      <c r="K316" s="68">
        <v>1180</v>
      </c>
      <c r="L316" s="68">
        <v>1489</v>
      </c>
      <c r="M316" s="68">
        <v>1752</v>
      </c>
      <c r="N316" s="68">
        <v>1738</v>
      </c>
      <c r="O316" s="68">
        <v>1953</v>
      </c>
      <c r="P316" s="68">
        <v>1974</v>
      </c>
      <c r="Q316" s="68">
        <v>1601</v>
      </c>
      <c r="R316" s="68">
        <v>2000</v>
      </c>
      <c r="S316" s="68">
        <v>2238</v>
      </c>
      <c r="T316" s="68">
        <v>2093</v>
      </c>
      <c r="U316" s="68">
        <v>1745</v>
      </c>
      <c r="V316" s="68">
        <v>1191</v>
      </c>
      <c r="W316" s="68">
        <v>1038</v>
      </c>
      <c r="X316" s="68">
        <v>1027</v>
      </c>
      <c r="Y316" s="68">
        <v>845</v>
      </c>
      <c r="Z316" s="68">
        <v>427</v>
      </c>
      <c r="AA316" s="68">
        <v>148</v>
      </c>
      <c r="AB316" s="68">
        <v>27</v>
      </c>
      <c r="AC316" s="68">
        <v>2</v>
      </c>
      <c r="AD316">
        <v>10781</v>
      </c>
      <c r="AE316">
        <v>2916</v>
      </c>
      <c r="AF316">
        <v>18583</v>
      </c>
      <c r="AG316">
        <v>4705</v>
      </c>
      <c r="AH316" t="s">
        <v>852</v>
      </c>
    </row>
    <row r="317" spans="1:37" ht="16.5">
      <c r="A317" t="s">
        <v>852</v>
      </c>
      <c r="B317" t="s">
        <v>517</v>
      </c>
      <c r="C317">
        <v>13684</v>
      </c>
      <c r="D317" s="68">
        <v>86</v>
      </c>
      <c r="E317">
        <v>375</v>
      </c>
      <c r="F317" s="68">
        <v>92</v>
      </c>
      <c r="G317" s="68">
        <v>95</v>
      </c>
      <c r="H317" s="68">
        <v>98</v>
      </c>
      <c r="I317" s="68">
        <v>90</v>
      </c>
      <c r="J317" s="68">
        <v>436</v>
      </c>
      <c r="K317" s="68">
        <v>621</v>
      </c>
      <c r="L317" s="68">
        <v>801</v>
      </c>
      <c r="M317" s="68">
        <v>925</v>
      </c>
      <c r="N317" s="68">
        <v>918</v>
      </c>
      <c r="O317" s="68">
        <v>1030</v>
      </c>
      <c r="P317" s="68">
        <v>1056</v>
      </c>
      <c r="Q317" s="68">
        <v>850</v>
      </c>
      <c r="R317" s="68">
        <v>1100</v>
      </c>
      <c r="S317" s="68">
        <v>1250</v>
      </c>
      <c r="T317" s="68">
        <v>1145</v>
      </c>
      <c r="U317" s="68">
        <v>976</v>
      </c>
      <c r="V317" s="68">
        <v>597</v>
      </c>
      <c r="W317" s="68">
        <v>491</v>
      </c>
      <c r="X317" s="68">
        <v>453</v>
      </c>
      <c r="Y317" s="68">
        <v>355</v>
      </c>
      <c r="Z317" s="68">
        <v>167</v>
      </c>
      <c r="AA317" s="68">
        <v>44</v>
      </c>
      <c r="AB317" s="68">
        <v>7</v>
      </c>
      <c r="AC317" s="68">
        <v>1</v>
      </c>
      <c r="AD317">
        <v>5486</v>
      </c>
    </row>
    <row r="318" spans="1:37" ht="16.5">
      <c r="B318" t="s">
        <v>518</v>
      </c>
      <c r="C318">
        <v>12520</v>
      </c>
      <c r="D318" s="68">
        <v>71</v>
      </c>
      <c r="E318">
        <v>347</v>
      </c>
      <c r="F318" s="68">
        <v>75</v>
      </c>
      <c r="G318" s="68">
        <v>85</v>
      </c>
      <c r="H318" s="68">
        <v>99</v>
      </c>
      <c r="I318" s="68">
        <v>88</v>
      </c>
      <c r="J318" s="68">
        <v>421</v>
      </c>
      <c r="K318" s="68">
        <v>559</v>
      </c>
      <c r="L318" s="68">
        <v>688</v>
      </c>
      <c r="M318" s="68">
        <v>827</v>
      </c>
      <c r="N318" s="68">
        <v>820</v>
      </c>
      <c r="O318" s="68">
        <v>923</v>
      </c>
      <c r="P318" s="68">
        <v>918</v>
      </c>
      <c r="Q318" s="68">
        <v>751</v>
      </c>
      <c r="R318" s="68">
        <v>900</v>
      </c>
      <c r="S318" s="68">
        <v>988</v>
      </c>
      <c r="T318" s="68">
        <v>948</v>
      </c>
      <c r="U318" s="68">
        <v>769</v>
      </c>
      <c r="V318" s="68">
        <v>594</v>
      </c>
      <c r="W318" s="68">
        <v>547</v>
      </c>
      <c r="X318" s="68">
        <v>574</v>
      </c>
      <c r="Y318" s="68">
        <v>490</v>
      </c>
      <c r="Z318" s="68">
        <v>260</v>
      </c>
      <c r="AA318" s="68">
        <v>104</v>
      </c>
      <c r="AB318" s="68">
        <v>20</v>
      </c>
      <c r="AC318" s="68">
        <v>1</v>
      </c>
      <c r="AD318">
        <v>5295</v>
      </c>
      <c r="AI318" t="s">
        <v>852</v>
      </c>
      <c r="AJ318">
        <v>5827</v>
      </c>
      <c r="AK318">
        <v>11122</v>
      </c>
    </row>
    <row r="319" spans="1:37" ht="16.5">
      <c r="B319" t="s">
        <v>516</v>
      </c>
      <c r="C319">
        <v>29501</v>
      </c>
      <c r="D319" s="68">
        <v>150</v>
      </c>
      <c r="E319">
        <v>702</v>
      </c>
      <c r="F319" s="68">
        <v>164</v>
      </c>
      <c r="G319" s="68">
        <v>193</v>
      </c>
      <c r="H319" s="68">
        <v>192</v>
      </c>
      <c r="I319" s="68">
        <v>153</v>
      </c>
      <c r="J319" s="68">
        <v>830</v>
      </c>
      <c r="K319" s="68">
        <v>1257</v>
      </c>
      <c r="L319" s="68">
        <v>1582</v>
      </c>
      <c r="M319" s="68">
        <v>1748</v>
      </c>
      <c r="N319" s="68">
        <v>1761</v>
      </c>
      <c r="O319" s="68">
        <v>2002</v>
      </c>
      <c r="P319" s="68">
        <v>2012</v>
      </c>
      <c r="Q319" s="68">
        <v>1756</v>
      </c>
      <c r="R319" s="68">
        <v>2100</v>
      </c>
      <c r="S319" s="68">
        <v>2514</v>
      </c>
      <c r="T319" s="68">
        <v>2350</v>
      </c>
      <c r="U319" s="68">
        <v>2133</v>
      </c>
      <c r="V319" s="68">
        <v>1525</v>
      </c>
      <c r="W319" s="68">
        <v>1376</v>
      </c>
      <c r="X319" s="68">
        <v>1522</v>
      </c>
      <c r="Y319" s="68">
        <v>1216</v>
      </c>
      <c r="Z319" s="68">
        <v>704</v>
      </c>
      <c r="AA319" s="68">
        <v>211</v>
      </c>
      <c r="AB319" s="68">
        <v>46</v>
      </c>
      <c r="AC319" s="68">
        <v>4</v>
      </c>
      <c r="AD319">
        <v>13601</v>
      </c>
      <c r="AE319">
        <v>2939</v>
      </c>
      <c r="AF319">
        <v>19958</v>
      </c>
      <c r="AG319">
        <v>6604</v>
      </c>
      <c r="AH319" t="s">
        <v>853</v>
      </c>
    </row>
    <row r="320" spans="1:37" ht="16.5">
      <c r="A320" t="s">
        <v>853</v>
      </c>
      <c r="B320" t="s">
        <v>517</v>
      </c>
      <c r="C320">
        <v>15446</v>
      </c>
      <c r="D320" s="68">
        <v>72</v>
      </c>
      <c r="E320">
        <v>360</v>
      </c>
      <c r="F320" s="68">
        <v>82</v>
      </c>
      <c r="G320" s="68">
        <v>102</v>
      </c>
      <c r="H320" s="68">
        <v>98</v>
      </c>
      <c r="I320" s="68">
        <v>78</v>
      </c>
      <c r="J320" s="68">
        <v>410</v>
      </c>
      <c r="K320" s="68">
        <v>651</v>
      </c>
      <c r="L320" s="68">
        <v>857</v>
      </c>
      <c r="M320" s="68">
        <v>891</v>
      </c>
      <c r="N320" s="68">
        <v>935</v>
      </c>
      <c r="O320" s="68">
        <v>1038</v>
      </c>
      <c r="P320" s="68">
        <v>1038</v>
      </c>
      <c r="Q320" s="68">
        <v>971</v>
      </c>
      <c r="R320" s="68">
        <v>1193</v>
      </c>
      <c r="S320" s="68">
        <v>1452</v>
      </c>
      <c r="T320" s="68">
        <v>1319</v>
      </c>
      <c r="U320" s="68">
        <v>1153</v>
      </c>
      <c r="V320" s="68">
        <v>750</v>
      </c>
      <c r="W320" s="68">
        <v>658</v>
      </c>
      <c r="X320" s="68">
        <v>683</v>
      </c>
      <c r="Y320" s="68">
        <v>557</v>
      </c>
      <c r="Z320" s="68">
        <v>338</v>
      </c>
      <c r="AA320" s="68">
        <v>96</v>
      </c>
      <c r="AB320" s="68">
        <v>23</v>
      </c>
      <c r="AC320" s="68">
        <v>1</v>
      </c>
      <c r="AD320">
        <v>7030</v>
      </c>
    </row>
    <row r="321" spans="1:37" ht="16.5">
      <c r="B321" t="s">
        <v>518</v>
      </c>
      <c r="C321">
        <v>14055</v>
      </c>
      <c r="D321" s="68">
        <v>78</v>
      </c>
      <c r="E321">
        <v>342</v>
      </c>
      <c r="F321" s="68">
        <v>82</v>
      </c>
      <c r="G321" s="68">
        <v>91</v>
      </c>
      <c r="H321" s="68">
        <v>94</v>
      </c>
      <c r="I321" s="68">
        <v>75</v>
      </c>
      <c r="J321" s="68">
        <v>420</v>
      </c>
      <c r="K321" s="68">
        <v>606</v>
      </c>
      <c r="L321" s="68">
        <v>725</v>
      </c>
      <c r="M321" s="68">
        <v>857</v>
      </c>
      <c r="N321" s="68">
        <v>826</v>
      </c>
      <c r="O321" s="68">
        <v>964</v>
      </c>
      <c r="P321" s="68">
        <v>974</v>
      </c>
      <c r="Q321" s="68">
        <v>785</v>
      </c>
      <c r="R321" s="68">
        <v>907</v>
      </c>
      <c r="S321" s="68">
        <v>1062</v>
      </c>
      <c r="T321" s="68">
        <v>1031</v>
      </c>
      <c r="U321" s="68">
        <v>980</v>
      </c>
      <c r="V321" s="68">
        <v>775</v>
      </c>
      <c r="W321" s="68">
        <v>718</v>
      </c>
      <c r="X321" s="68">
        <v>839</v>
      </c>
      <c r="Y321" s="68">
        <v>659</v>
      </c>
      <c r="Z321" s="68">
        <v>366</v>
      </c>
      <c r="AA321" s="68">
        <v>115</v>
      </c>
      <c r="AB321" s="68">
        <v>23</v>
      </c>
      <c r="AC321" s="68">
        <v>3</v>
      </c>
      <c r="AD321">
        <v>6571</v>
      </c>
      <c r="AI321" t="s">
        <v>853</v>
      </c>
      <c r="AJ321">
        <v>6038</v>
      </c>
      <c r="AK321">
        <v>12609</v>
      </c>
    </row>
    <row r="322" spans="1:37" ht="16.5">
      <c r="B322" t="s">
        <v>516</v>
      </c>
      <c r="C322">
        <v>21728</v>
      </c>
      <c r="D322" s="68">
        <v>133</v>
      </c>
      <c r="E322">
        <v>506</v>
      </c>
      <c r="F322" s="68">
        <v>123</v>
      </c>
      <c r="G322" s="68">
        <v>137</v>
      </c>
      <c r="H322" s="68">
        <v>138</v>
      </c>
      <c r="I322" s="68">
        <v>108</v>
      </c>
      <c r="J322" s="68">
        <v>583</v>
      </c>
      <c r="K322" s="68">
        <v>813</v>
      </c>
      <c r="L322" s="68">
        <v>1292</v>
      </c>
      <c r="M322" s="68">
        <v>1584</v>
      </c>
      <c r="N322" s="68">
        <v>1491</v>
      </c>
      <c r="O322" s="68">
        <v>1588</v>
      </c>
      <c r="P322" s="68">
        <v>1519</v>
      </c>
      <c r="Q322" s="68">
        <v>1333</v>
      </c>
      <c r="R322" s="68">
        <v>1634</v>
      </c>
      <c r="S322" s="68">
        <v>1888</v>
      </c>
      <c r="T322" s="68">
        <v>1774</v>
      </c>
      <c r="U322" s="68">
        <v>1557</v>
      </c>
      <c r="V322" s="68">
        <v>1065</v>
      </c>
      <c r="W322" s="68">
        <v>943</v>
      </c>
      <c r="X322" s="68">
        <v>883</v>
      </c>
      <c r="Y322" s="68">
        <v>672</v>
      </c>
      <c r="Z322" s="68">
        <v>358</v>
      </c>
      <c r="AA322" s="68">
        <v>91</v>
      </c>
      <c r="AB322" s="68">
        <v>18</v>
      </c>
      <c r="AC322" s="68">
        <v>3</v>
      </c>
      <c r="AD322">
        <v>9252</v>
      </c>
      <c r="AE322">
        <v>2035</v>
      </c>
      <c r="AF322">
        <v>15660</v>
      </c>
      <c r="AG322">
        <v>4033</v>
      </c>
      <c r="AH322" t="s">
        <v>854</v>
      </c>
    </row>
    <row r="323" spans="1:37" ht="16.5">
      <c r="A323" t="s">
        <v>854</v>
      </c>
      <c r="B323" t="s">
        <v>517</v>
      </c>
      <c r="C323">
        <v>11335</v>
      </c>
      <c r="D323" s="68">
        <v>69</v>
      </c>
      <c r="E323">
        <v>270</v>
      </c>
      <c r="F323" s="68">
        <v>69</v>
      </c>
      <c r="G323" s="68">
        <v>72</v>
      </c>
      <c r="H323" s="68">
        <v>72</v>
      </c>
      <c r="I323" s="68">
        <v>57</v>
      </c>
      <c r="J323" s="68">
        <v>306</v>
      </c>
      <c r="K323" s="68">
        <v>408</v>
      </c>
      <c r="L323" s="68">
        <v>670</v>
      </c>
      <c r="M323" s="68">
        <v>825</v>
      </c>
      <c r="N323" s="68">
        <v>774</v>
      </c>
      <c r="O323" s="68">
        <v>854</v>
      </c>
      <c r="P323" s="68">
        <v>810</v>
      </c>
      <c r="Q323" s="68">
        <v>699</v>
      </c>
      <c r="R323" s="68">
        <v>883</v>
      </c>
      <c r="S323" s="68">
        <v>1071</v>
      </c>
      <c r="T323" s="68">
        <v>1012</v>
      </c>
      <c r="U323" s="68">
        <v>822</v>
      </c>
      <c r="V323" s="68">
        <v>538</v>
      </c>
      <c r="W323" s="68">
        <v>461</v>
      </c>
      <c r="X323" s="68">
        <v>396</v>
      </c>
      <c r="Y323" s="68">
        <v>286</v>
      </c>
      <c r="Z323" s="68">
        <v>145</v>
      </c>
      <c r="AA323" s="68">
        <v>26</v>
      </c>
      <c r="AB323" s="68">
        <v>9</v>
      </c>
      <c r="AC323" s="68">
        <v>1</v>
      </c>
      <c r="AD323">
        <v>4767</v>
      </c>
    </row>
    <row r="324" spans="1:37" ht="16.5">
      <c r="B324" t="s">
        <v>518</v>
      </c>
      <c r="C324">
        <v>10393</v>
      </c>
      <c r="D324" s="68">
        <v>64</v>
      </c>
      <c r="E324">
        <v>236</v>
      </c>
      <c r="F324" s="68">
        <v>54</v>
      </c>
      <c r="G324" s="68">
        <v>65</v>
      </c>
      <c r="H324" s="68">
        <v>66</v>
      </c>
      <c r="I324" s="68">
        <v>51</v>
      </c>
      <c r="J324" s="68">
        <v>277</v>
      </c>
      <c r="K324" s="68">
        <v>405</v>
      </c>
      <c r="L324" s="68">
        <v>622</v>
      </c>
      <c r="M324" s="68">
        <v>759</v>
      </c>
      <c r="N324" s="68">
        <v>717</v>
      </c>
      <c r="O324" s="68">
        <v>734</v>
      </c>
      <c r="P324" s="68">
        <v>709</v>
      </c>
      <c r="Q324" s="68">
        <v>634</v>
      </c>
      <c r="R324" s="68">
        <v>751</v>
      </c>
      <c r="S324" s="68">
        <v>817</v>
      </c>
      <c r="T324" s="68">
        <v>762</v>
      </c>
      <c r="U324" s="68">
        <v>735</v>
      </c>
      <c r="V324" s="68">
        <v>527</v>
      </c>
      <c r="W324" s="68">
        <v>482</v>
      </c>
      <c r="X324" s="68">
        <v>487</v>
      </c>
      <c r="Y324" s="68">
        <v>386</v>
      </c>
      <c r="Z324" s="68">
        <v>213</v>
      </c>
      <c r="AA324" s="68">
        <v>65</v>
      </c>
      <c r="AB324" s="68">
        <v>9</v>
      </c>
      <c r="AC324" s="68">
        <v>2</v>
      </c>
      <c r="AD324">
        <v>4485</v>
      </c>
      <c r="AI324" t="s">
        <v>854</v>
      </c>
      <c r="AJ324">
        <v>4926</v>
      </c>
      <c r="AK324">
        <v>9411</v>
      </c>
    </row>
    <row r="325" spans="1:37" ht="16.5">
      <c r="B325" t="s">
        <v>516</v>
      </c>
      <c r="C325">
        <v>24459</v>
      </c>
      <c r="D325" s="68">
        <v>147</v>
      </c>
      <c r="E325">
        <v>593</v>
      </c>
      <c r="F325" s="68">
        <v>137</v>
      </c>
      <c r="G325" s="68">
        <v>157</v>
      </c>
      <c r="H325" s="68">
        <v>168</v>
      </c>
      <c r="I325" s="68">
        <v>131</v>
      </c>
      <c r="J325" s="68">
        <v>636</v>
      </c>
      <c r="K325" s="68">
        <v>909</v>
      </c>
      <c r="L325" s="68">
        <v>1253</v>
      </c>
      <c r="M325" s="68">
        <v>1468</v>
      </c>
      <c r="N325" s="68">
        <v>1486</v>
      </c>
      <c r="O325" s="68">
        <v>1649</v>
      </c>
      <c r="P325" s="68">
        <v>1620</v>
      </c>
      <c r="Q325" s="68">
        <v>1377</v>
      </c>
      <c r="R325" s="68">
        <v>1801</v>
      </c>
      <c r="S325" s="68">
        <v>2160</v>
      </c>
      <c r="T325" s="68">
        <v>1994</v>
      </c>
      <c r="U325" s="68">
        <v>1792</v>
      </c>
      <c r="V325" s="68">
        <v>1308</v>
      </c>
      <c r="W325" s="68">
        <v>1256</v>
      </c>
      <c r="X325" s="68">
        <v>1205</v>
      </c>
      <c r="Y325" s="68">
        <v>1065</v>
      </c>
      <c r="Z325" s="68">
        <v>559</v>
      </c>
      <c r="AA325" s="68">
        <v>143</v>
      </c>
      <c r="AB325" s="68">
        <v>35</v>
      </c>
      <c r="AC325" s="68">
        <v>3</v>
      </c>
      <c r="AD325">
        <v>11520</v>
      </c>
      <c r="AE325">
        <v>2285</v>
      </c>
      <c r="AF325">
        <v>16600</v>
      </c>
      <c r="AG325">
        <v>5574</v>
      </c>
      <c r="AH325" t="s">
        <v>855</v>
      </c>
    </row>
    <row r="326" spans="1:37" ht="16.5">
      <c r="A326" t="s">
        <v>855</v>
      </c>
      <c r="B326" t="s">
        <v>517</v>
      </c>
      <c r="C326">
        <v>12721</v>
      </c>
      <c r="D326" s="68">
        <v>78</v>
      </c>
      <c r="E326">
        <v>314</v>
      </c>
      <c r="F326" s="68">
        <v>73</v>
      </c>
      <c r="G326" s="68">
        <v>83</v>
      </c>
      <c r="H326" s="68">
        <v>91</v>
      </c>
      <c r="I326" s="68">
        <v>67</v>
      </c>
      <c r="J326" s="68">
        <v>331</v>
      </c>
      <c r="K326" s="68">
        <v>460</v>
      </c>
      <c r="L326" s="68">
        <v>641</v>
      </c>
      <c r="M326" s="68">
        <v>758</v>
      </c>
      <c r="N326" s="68">
        <v>770</v>
      </c>
      <c r="O326" s="68">
        <v>859</v>
      </c>
      <c r="P326" s="68">
        <v>868</v>
      </c>
      <c r="Q326" s="68">
        <v>728</v>
      </c>
      <c r="R326" s="68">
        <v>1006</v>
      </c>
      <c r="S326" s="68">
        <v>1213</v>
      </c>
      <c r="T326" s="68">
        <v>1143</v>
      </c>
      <c r="U326" s="68">
        <v>974</v>
      </c>
      <c r="V326" s="68">
        <v>701</v>
      </c>
      <c r="W326" s="68">
        <v>598</v>
      </c>
      <c r="X326" s="68">
        <v>546</v>
      </c>
      <c r="Y326" s="68">
        <v>467</v>
      </c>
      <c r="Z326" s="68">
        <v>218</v>
      </c>
      <c r="AA326" s="68">
        <v>39</v>
      </c>
      <c r="AB326" s="68">
        <v>9</v>
      </c>
      <c r="AC326" s="68">
        <v>0</v>
      </c>
      <c r="AD326">
        <v>5908</v>
      </c>
    </row>
    <row r="327" spans="1:37" ht="16.5">
      <c r="B327" t="s">
        <v>518</v>
      </c>
      <c r="C327">
        <v>11738</v>
      </c>
      <c r="D327" s="68">
        <v>69</v>
      </c>
      <c r="E327">
        <v>279</v>
      </c>
      <c r="F327" s="68">
        <v>64</v>
      </c>
      <c r="G327" s="68">
        <v>74</v>
      </c>
      <c r="H327" s="68">
        <v>77</v>
      </c>
      <c r="I327" s="68">
        <v>64</v>
      </c>
      <c r="J327" s="68">
        <v>305</v>
      </c>
      <c r="K327" s="68">
        <v>449</v>
      </c>
      <c r="L327" s="68">
        <v>612</v>
      </c>
      <c r="M327" s="68">
        <v>710</v>
      </c>
      <c r="N327" s="68">
        <v>716</v>
      </c>
      <c r="O327" s="68">
        <v>790</v>
      </c>
      <c r="P327" s="68">
        <v>752</v>
      </c>
      <c r="Q327" s="68">
        <v>649</v>
      </c>
      <c r="R327" s="68">
        <v>795</v>
      </c>
      <c r="S327" s="68">
        <v>947</v>
      </c>
      <c r="T327" s="68">
        <v>851</v>
      </c>
      <c r="U327" s="68">
        <v>818</v>
      </c>
      <c r="V327" s="68">
        <v>607</v>
      </c>
      <c r="W327" s="68">
        <v>658</v>
      </c>
      <c r="X327" s="68">
        <v>659</v>
      </c>
      <c r="Y327" s="68">
        <v>598</v>
      </c>
      <c r="Z327" s="68">
        <v>341</v>
      </c>
      <c r="AA327" s="68">
        <v>104</v>
      </c>
      <c r="AB327" s="68">
        <v>26</v>
      </c>
      <c r="AC327" s="68">
        <v>3</v>
      </c>
      <c r="AD327">
        <v>5612</v>
      </c>
      <c r="AI327" t="s">
        <v>855</v>
      </c>
      <c r="AJ327">
        <v>5024</v>
      </c>
      <c r="AK327">
        <v>10636</v>
      </c>
    </row>
    <row r="328" spans="1:37" ht="16.5">
      <c r="B328" t="s">
        <v>516</v>
      </c>
      <c r="C328">
        <v>21762</v>
      </c>
      <c r="D328" s="68">
        <v>129</v>
      </c>
      <c r="E328">
        <v>505</v>
      </c>
      <c r="F328" s="68">
        <v>135</v>
      </c>
      <c r="G328" s="68">
        <v>138</v>
      </c>
      <c r="H328" s="68">
        <v>133</v>
      </c>
      <c r="I328" s="68">
        <v>99</v>
      </c>
      <c r="J328" s="68">
        <v>591</v>
      </c>
      <c r="K328" s="68">
        <v>912</v>
      </c>
      <c r="L328" s="68">
        <v>1144</v>
      </c>
      <c r="M328" s="68">
        <v>1290</v>
      </c>
      <c r="N328" s="68">
        <v>1292</v>
      </c>
      <c r="O328" s="68">
        <v>1509</v>
      </c>
      <c r="P328" s="68">
        <v>1378</v>
      </c>
      <c r="Q328" s="68">
        <v>1354</v>
      </c>
      <c r="R328" s="68">
        <v>1696</v>
      </c>
      <c r="S328" s="68">
        <v>2027</v>
      </c>
      <c r="T328" s="68">
        <v>1751</v>
      </c>
      <c r="U328" s="68">
        <v>1510</v>
      </c>
      <c r="V328" s="68">
        <v>1149</v>
      </c>
      <c r="W328" s="68">
        <v>1084</v>
      </c>
      <c r="X328" s="68">
        <v>1042</v>
      </c>
      <c r="Y328" s="68">
        <v>803</v>
      </c>
      <c r="Z328" s="68">
        <v>431</v>
      </c>
      <c r="AA328" s="68">
        <v>142</v>
      </c>
      <c r="AB328" s="68">
        <v>21</v>
      </c>
      <c r="AC328" s="68">
        <v>2</v>
      </c>
      <c r="AD328">
        <v>9962</v>
      </c>
      <c r="AE328">
        <v>2137</v>
      </c>
      <c r="AF328">
        <v>14951</v>
      </c>
      <c r="AG328">
        <v>4674</v>
      </c>
      <c r="AH328" t="s">
        <v>856</v>
      </c>
    </row>
    <row r="329" spans="1:37" ht="16.5">
      <c r="A329" t="s">
        <v>856</v>
      </c>
      <c r="B329" t="s">
        <v>517</v>
      </c>
      <c r="C329">
        <v>11555</v>
      </c>
      <c r="D329" s="68">
        <v>65</v>
      </c>
      <c r="E329">
        <v>248</v>
      </c>
      <c r="F329" s="68">
        <v>66</v>
      </c>
      <c r="G329" s="68">
        <v>71</v>
      </c>
      <c r="H329" s="68">
        <v>62</v>
      </c>
      <c r="I329" s="68">
        <v>49</v>
      </c>
      <c r="J329" s="68">
        <v>311</v>
      </c>
      <c r="K329" s="68">
        <v>469</v>
      </c>
      <c r="L329" s="68">
        <v>599</v>
      </c>
      <c r="M329" s="68">
        <v>670</v>
      </c>
      <c r="N329" s="68">
        <v>702</v>
      </c>
      <c r="O329" s="68">
        <v>794</v>
      </c>
      <c r="P329" s="68">
        <v>750</v>
      </c>
      <c r="Q329" s="68">
        <v>724</v>
      </c>
      <c r="R329" s="68">
        <v>1010</v>
      </c>
      <c r="S329" s="68">
        <v>1208</v>
      </c>
      <c r="T329" s="68">
        <v>1023</v>
      </c>
      <c r="U329" s="68">
        <v>826</v>
      </c>
      <c r="V329" s="68">
        <v>570</v>
      </c>
      <c r="W329" s="68">
        <v>536</v>
      </c>
      <c r="X329" s="68">
        <v>473</v>
      </c>
      <c r="Y329" s="68">
        <v>345</v>
      </c>
      <c r="Z329" s="68">
        <v>176</v>
      </c>
      <c r="AA329" s="68">
        <v>49</v>
      </c>
      <c r="AB329" s="68">
        <v>6</v>
      </c>
      <c r="AC329" s="68">
        <v>1</v>
      </c>
      <c r="AD329">
        <v>5213</v>
      </c>
    </row>
    <row r="330" spans="1:37" ht="16.5">
      <c r="B330" t="s">
        <v>518</v>
      </c>
      <c r="C330">
        <v>10207</v>
      </c>
      <c r="D330" s="68">
        <v>64</v>
      </c>
      <c r="E330">
        <v>257</v>
      </c>
      <c r="F330" s="68">
        <v>69</v>
      </c>
      <c r="G330" s="68">
        <v>67</v>
      </c>
      <c r="H330" s="68">
        <v>71</v>
      </c>
      <c r="I330" s="68">
        <v>50</v>
      </c>
      <c r="J330" s="68">
        <v>280</v>
      </c>
      <c r="K330" s="68">
        <v>443</v>
      </c>
      <c r="L330" s="68">
        <v>545</v>
      </c>
      <c r="M330" s="68">
        <v>620</v>
      </c>
      <c r="N330" s="68">
        <v>590</v>
      </c>
      <c r="O330" s="68">
        <v>715</v>
      </c>
      <c r="P330" s="68">
        <v>628</v>
      </c>
      <c r="Q330" s="68">
        <v>630</v>
      </c>
      <c r="R330" s="68">
        <v>686</v>
      </c>
      <c r="S330" s="68">
        <v>819</v>
      </c>
      <c r="T330" s="68">
        <v>728</v>
      </c>
      <c r="U330" s="68">
        <v>684</v>
      </c>
      <c r="V330" s="68">
        <v>579</v>
      </c>
      <c r="W330" s="68">
        <v>548</v>
      </c>
      <c r="X330" s="68">
        <v>569</v>
      </c>
      <c r="Y330" s="68">
        <v>458</v>
      </c>
      <c r="Z330" s="68">
        <v>255</v>
      </c>
      <c r="AA330" s="68">
        <v>93</v>
      </c>
      <c r="AB330" s="68">
        <v>15</v>
      </c>
      <c r="AC330" s="68">
        <v>1</v>
      </c>
      <c r="AD330">
        <v>4749</v>
      </c>
      <c r="AI330" t="s">
        <v>856</v>
      </c>
      <c r="AJ330">
        <v>4414</v>
      </c>
      <c r="AK330">
        <v>9163</v>
      </c>
    </row>
    <row r="331" spans="1:37" ht="16.5">
      <c r="B331" t="s">
        <v>516</v>
      </c>
      <c r="C331">
        <v>45027</v>
      </c>
      <c r="D331" s="68">
        <v>330</v>
      </c>
      <c r="E331">
        <v>1336</v>
      </c>
      <c r="F331" s="68">
        <v>335</v>
      </c>
      <c r="G331" s="68">
        <v>357</v>
      </c>
      <c r="H331" s="68">
        <v>357</v>
      </c>
      <c r="I331" s="68">
        <v>287</v>
      </c>
      <c r="J331" s="68">
        <v>1631</v>
      </c>
      <c r="K331" s="68">
        <v>2213</v>
      </c>
      <c r="L331" s="68">
        <v>2719</v>
      </c>
      <c r="M331" s="68">
        <v>2783</v>
      </c>
      <c r="N331" s="68">
        <v>3044</v>
      </c>
      <c r="O331" s="68">
        <v>3579</v>
      </c>
      <c r="P331" s="68">
        <v>3550</v>
      </c>
      <c r="Q331" s="68">
        <v>2891</v>
      </c>
      <c r="R331" s="68">
        <v>3149</v>
      </c>
      <c r="S331" s="68">
        <v>3762</v>
      </c>
      <c r="T331" s="68">
        <v>3595</v>
      </c>
      <c r="U331" s="68">
        <v>3069</v>
      </c>
      <c r="V331" s="68">
        <v>1891</v>
      </c>
      <c r="W331" s="68">
        <v>1564</v>
      </c>
      <c r="X331" s="68">
        <v>1623</v>
      </c>
      <c r="Y331" s="68">
        <v>1305</v>
      </c>
      <c r="Z331" s="68">
        <v>701</v>
      </c>
      <c r="AA331" s="68">
        <v>234</v>
      </c>
      <c r="AB331" s="68">
        <v>46</v>
      </c>
      <c r="AC331" s="68">
        <v>12</v>
      </c>
      <c r="AD331">
        <v>17802</v>
      </c>
      <c r="AE331">
        <v>5510</v>
      </c>
      <c r="AF331">
        <v>32141</v>
      </c>
      <c r="AG331">
        <v>7376</v>
      </c>
      <c r="AH331" t="s">
        <v>857</v>
      </c>
    </row>
    <row r="332" spans="1:37" ht="16.5">
      <c r="A332" t="s">
        <v>857</v>
      </c>
      <c r="B332" t="s">
        <v>517</v>
      </c>
      <c r="C332">
        <v>22878</v>
      </c>
      <c r="D332" s="68">
        <v>175</v>
      </c>
      <c r="E332">
        <v>697</v>
      </c>
      <c r="F332" s="68">
        <v>174</v>
      </c>
      <c r="G332" s="68">
        <v>178</v>
      </c>
      <c r="H332" s="68">
        <v>188</v>
      </c>
      <c r="I332" s="68">
        <v>157</v>
      </c>
      <c r="J332" s="68">
        <v>849</v>
      </c>
      <c r="K332" s="68">
        <v>1151</v>
      </c>
      <c r="L332" s="68">
        <v>1444</v>
      </c>
      <c r="M332" s="68">
        <v>1452</v>
      </c>
      <c r="N332" s="68">
        <v>1561</v>
      </c>
      <c r="O332" s="68">
        <v>1892</v>
      </c>
      <c r="P332" s="68">
        <v>1793</v>
      </c>
      <c r="Q332" s="68">
        <v>1472</v>
      </c>
      <c r="R332" s="68">
        <v>1588</v>
      </c>
      <c r="S332" s="68">
        <v>1953</v>
      </c>
      <c r="T332" s="68">
        <v>1909</v>
      </c>
      <c r="U332" s="68">
        <v>1591</v>
      </c>
      <c r="V332" s="68">
        <v>960</v>
      </c>
      <c r="W332" s="68">
        <v>738</v>
      </c>
      <c r="X332" s="68">
        <v>724</v>
      </c>
      <c r="Y332" s="68">
        <v>569</v>
      </c>
      <c r="Z332" s="68">
        <v>273</v>
      </c>
      <c r="AA332" s="68">
        <v>70</v>
      </c>
      <c r="AB332" s="68">
        <v>11</v>
      </c>
      <c r="AC332" s="68">
        <v>6</v>
      </c>
      <c r="AD332">
        <v>8804</v>
      </c>
    </row>
    <row r="333" spans="1:37" ht="16.5">
      <c r="B333" t="s">
        <v>518</v>
      </c>
      <c r="C333">
        <v>22149</v>
      </c>
      <c r="D333" s="68">
        <v>155</v>
      </c>
      <c r="E333">
        <v>639</v>
      </c>
      <c r="F333" s="68">
        <v>161</v>
      </c>
      <c r="G333" s="68">
        <v>179</v>
      </c>
      <c r="H333" s="68">
        <v>169</v>
      </c>
      <c r="I333" s="68">
        <v>130</v>
      </c>
      <c r="J333" s="68">
        <v>782</v>
      </c>
      <c r="K333" s="68">
        <v>1062</v>
      </c>
      <c r="L333" s="68">
        <v>1275</v>
      </c>
      <c r="M333" s="68">
        <v>1331</v>
      </c>
      <c r="N333" s="68">
        <v>1483</v>
      </c>
      <c r="O333" s="68">
        <v>1687</v>
      </c>
      <c r="P333" s="68">
        <v>1757</v>
      </c>
      <c r="Q333" s="68">
        <v>1419</v>
      </c>
      <c r="R333" s="68">
        <v>1561</v>
      </c>
      <c r="S333" s="68">
        <v>1809</v>
      </c>
      <c r="T333" s="68">
        <v>1686</v>
      </c>
      <c r="U333" s="68">
        <v>1478</v>
      </c>
      <c r="V333" s="68">
        <v>931</v>
      </c>
      <c r="W333" s="68">
        <v>826</v>
      </c>
      <c r="X333" s="68">
        <v>899</v>
      </c>
      <c r="Y333" s="68">
        <v>736</v>
      </c>
      <c r="Z333" s="68">
        <v>428</v>
      </c>
      <c r="AA333" s="68">
        <v>164</v>
      </c>
      <c r="AB333" s="68">
        <v>35</v>
      </c>
      <c r="AC333" s="68">
        <v>6</v>
      </c>
      <c r="AD333">
        <v>8998</v>
      </c>
      <c r="AI333" t="s">
        <v>857</v>
      </c>
      <c r="AJ333">
        <v>10513</v>
      </c>
      <c r="AK333">
        <v>19511</v>
      </c>
    </row>
    <row r="334" spans="1:37" ht="16.5">
      <c r="B334" t="s">
        <v>516</v>
      </c>
      <c r="C334">
        <v>24927</v>
      </c>
      <c r="D334" s="68">
        <v>167</v>
      </c>
      <c r="E334">
        <v>667</v>
      </c>
      <c r="F334" s="68">
        <v>164</v>
      </c>
      <c r="G334" s="68">
        <v>186</v>
      </c>
      <c r="H334" s="68">
        <v>174</v>
      </c>
      <c r="I334" s="68">
        <v>143</v>
      </c>
      <c r="J334" s="68">
        <v>789</v>
      </c>
      <c r="K334" s="68">
        <v>999</v>
      </c>
      <c r="L334" s="68">
        <v>1389</v>
      </c>
      <c r="M334" s="68">
        <v>1563</v>
      </c>
      <c r="N334" s="68">
        <v>1688</v>
      </c>
      <c r="O334" s="68">
        <v>1878</v>
      </c>
      <c r="P334" s="68">
        <v>1829</v>
      </c>
      <c r="Q334" s="68">
        <v>1518</v>
      </c>
      <c r="R334" s="68">
        <v>1793</v>
      </c>
      <c r="S334" s="68">
        <v>2168</v>
      </c>
      <c r="T334" s="68">
        <v>2049</v>
      </c>
      <c r="U334" s="68">
        <v>1735</v>
      </c>
      <c r="V334" s="68">
        <v>1111</v>
      </c>
      <c r="W334" s="68">
        <v>1070</v>
      </c>
      <c r="X334" s="68">
        <v>1082</v>
      </c>
      <c r="Y334" s="68">
        <v>830</v>
      </c>
      <c r="Z334" s="68">
        <v>442</v>
      </c>
      <c r="AA334" s="68">
        <v>140</v>
      </c>
      <c r="AB334" s="68">
        <v>20</v>
      </c>
      <c r="AC334" s="68">
        <v>0</v>
      </c>
      <c r="AD334">
        <v>10647</v>
      </c>
      <c r="AE334">
        <v>2622</v>
      </c>
      <c r="AF334">
        <v>17610</v>
      </c>
      <c r="AG334">
        <v>4695</v>
      </c>
      <c r="AH334" t="s">
        <v>858</v>
      </c>
    </row>
    <row r="335" spans="1:37" ht="16.5">
      <c r="A335" t="s">
        <v>858</v>
      </c>
      <c r="B335" t="s">
        <v>517</v>
      </c>
      <c r="C335">
        <v>12844</v>
      </c>
      <c r="D335" s="68">
        <v>89</v>
      </c>
      <c r="E335">
        <v>340</v>
      </c>
      <c r="F335" s="68">
        <v>85</v>
      </c>
      <c r="G335" s="68">
        <v>97</v>
      </c>
      <c r="H335" s="68">
        <v>86</v>
      </c>
      <c r="I335" s="68">
        <v>72</v>
      </c>
      <c r="J335" s="68">
        <v>419</v>
      </c>
      <c r="K335" s="68">
        <v>521</v>
      </c>
      <c r="L335" s="68">
        <v>753</v>
      </c>
      <c r="M335" s="68">
        <v>817</v>
      </c>
      <c r="N335" s="68">
        <v>853</v>
      </c>
      <c r="O335" s="68">
        <v>963</v>
      </c>
      <c r="P335" s="68">
        <v>989</v>
      </c>
      <c r="Q335" s="68">
        <v>797</v>
      </c>
      <c r="R335" s="68">
        <v>948</v>
      </c>
      <c r="S335" s="68">
        <v>1163</v>
      </c>
      <c r="T335" s="68">
        <v>1122</v>
      </c>
      <c r="U335" s="68">
        <v>916</v>
      </c>
      <c r="V335" s="68">
        <v>559</v>
      </c>
      <c r="W335" s="68">
        <v>509</v>
      </c>
      <c r="X335" s="68">
        <v>508</v>
      </c>
      <c r="Y335" s="68">
        <v>342</v>
      </c>
      <c r="Z335" s="68">
        <v>181</v>
      </c>
      <c r="AA335" s="68">
        <v>52</v>
      </c>
      <c r="AB335" s="68">
        <v>3</v>
      </c>
      <c r="AC335" s="68">
        <v>0</v>
      </c>
      <c r="AD335">
        <v>5355</v>
      </c>
    </row>
    <row r="336" spans="1:37" ht="16.5">
      <c r="B336" t="s">
        <v>518</v>
      </c>
      <c r="C336">
        <v>12083</v>
      </c>
      <c r="D336" s="68">
        <v>78</v>
      </c>
      <c r="E336">
        <v>327</v>
      </c>
      <c r="F336" s="68">
        <v>79</v>
      </c>
      <c r="G336" s="68">
        <v>89</v>
      </c>
      <c r="H336" s="68">
        <v>88</v>
      </c>
      <c r="I336" s="68">
        <v>71</v>
      </c>
      <c r="J336" s="68">
        <v>370</v>
      </c>
      <c r="K336" s="68">
        <v>478</v>
      </c>
      <c r="L336" s="68">
        <v>636</v>
      </c>
      <c r="M336" s="68">
        <v>746</v>
      </c>
      <c r="N336" s="68">
        <v>835</v>
      </c>
      <c r="O336" s="68">
        <v>915</v>
      </c>
      <c r="P336" s="68">
        <v>840</v>
      </c>
      <c r="Q336" s="68">
        <v>721</v>
      </c>
      <c r="R336" s="68">
        <v>845</v>
      </c>
      <c r="S336" s="68">
        <v>1005</v>
      </c>
      <c r="T336" s="68">
        <v>927</v>
      </c>
      <c r="U336" s="68">
        <v>819</v>
      </c>
      <c r="V336" s="68">
        <v>552</v>
      </c>
      <c r="W336" s="68">
        <v>561</v>
      </c>
      <c r="X336" s="68">
        <v>574</v>
      </c>
      <c r="Y336" s="68">
        <v>488</v>
      </c>
      <c r="Z336" s="68">
        <v>261</v>
      </c>
      <c r="AA336" s="68">
        <v>88</v>
      </c>
      <c r="AB336" s="68">
        <v>17</v>
      </c>
      <c r="AC336" s="68">
        <v>0</v>
      </c>
      <c r="AD336">
        <v>5292</v>
      </c>
      <c r="AI336" t="s">
        <v>858</v>
      </c>
      <c r="AJ336">
        <v>5538</v>
      </c>
      <c r="AK336">
        <v>10830</v>
      </c>
    </row>
    <row r="337" spans="1:37" ht="16.5">
      <c r="B337" t="s">
        <v>516</v>
      </c>
      <c r="C337">
        <v>22709</v>
      </c>
      <c r="D337" s="68">
        <v>144</v>
      </c>
      <c r="E337">
        <v>654</v>
      </c>
      <c r="F337" s="68">
        <v>153</v>
      </c>
      <c r="G337" s="68">
        <v>172</v>
      </c>
      <c r="H337" s="68">
        <v>188</v>
      </c>
      <c r="I337" s="68">
        <v>141</v>
      </c>
      <c r="J337" s="68">
        <v>779</v>
      </c>
      <c r="K337" s="68">
        <v>1106</v>
      </c>
      <c r="L337" s="68">
        <v>1414</v>
      </c>
      <c r="M337" s="68">
        <v>1584</v>
      </c>
      <c r="N337" s="68">
        <v>1575</v>
      </c>
      <c r="O337" s="68">
        <v>1714</v>
      </c>
      <c r="P337" s="68">
        <v>1629</v>
      </c>
      <c r="Q337" s="68">
        <v>1431</v>
      </c>
      <c r="R337" s="68">
        <v>1732</v>
      </c>
      <c r="S337" s="68">
        <v>1956</v>
      </c>
      <c r="T337" s="68">
        <v>1767</v>
      </c>
      <c r="U337" s="68">
        <v>1556</v>
      </c>
      <c r="V337" s="68">
        <v>1049</v>
      </c>
      <c r="W337" s="68">
        <v>858</v>
      </c>
      <c r="X337" s="68">
        <v>807</v>
      </c>
      <c r="Y337" s="68">
        <v>603</v>
      </c>
      <c r="Z337" s="68">
        <v>260</v>
      </c>
      <c r="AA337" s="68">
        <v>80</v>
      </c>
      <c r="AB337" s="68">
        <v>10</v>
      </c>
      <c r="AC337" s="68">
        <v>1</v>
      </c>
      <c r="AD337">
        <v>8947</v>
      </c>
      <c r="AE337">
        <v>2683</v>
      </c>
      <c r="AF337">
        <v>16358</v>
      </c>
      <c r="AG337">
        <v>3668</v>
      </c>
      <c r="AH337" t="s">
        <v>859</v>
      </c>
    </row>
    <row r="338" spans="1:37" ht="16.5">
      <c r="A338" t="s">
        <v>859</v>
      </c>
      <c r="B338" t="s">
        <v>517</v>
      </c>
      <c r="C338">
        <v>11746</v>
      </c>
      <c r="D338" s="68">
        <v>75</v>
      </c>
      <c r="E338">
        <v>331</v>
      </c>
      <c r="F338" s="68">
        <v>78</v>
      </c>
      <c r="G338" s="68">
        <v>88</v>
      </c>
      <c r="H338" s="68">
        <v>93</v>
      </c>
      <c r="I338" s="68">
        <v>72</v>
      </c>
      <c r="J338" s="68">
        <v>421</v>
      </c>
      <c r="K338" s="68">
        <v>565</v>
      </c>
      <c r="L338" s="68">
        <v>738</v>
      </c>
      <c r="M338" s="68">
        <v>816</v>
      </c>
      <c r="N338" s="68">
        <v>825</v>
      </c>
      <c r="O338" s="68">
        <v>880</v>
      </c>
      <c r="P338" s="68">
        <v>868</v>
      </c>
      <c r="Q338" s="68">
        <v>754</v>
      </c>
      <c r="R338" s="68">
        <v>923</v>
      </c>
      <c r="S338" s="68">
        <v>1077</v>
      </c>
      <c r="T338" s="68">
        <v>960</v>
      </c>
      <c r="U338" s="68">
        <v>799</v>
      </c>
      <c r="V338" s="68">
        <v>539</v>
      </c>
      <c r="W338" s="68">
        <v>418</v>
      </c>
      <c r="X338" s="68">
        <v>367</v>
      </c>
      <c r="Y338" s="68">
        <v>256</v>
      </c>
      <c r="Z338" s="68">
        <v>106</v>
      </c>
      <c r="AA338" s="68">
        <v>24</v>
      </c>
      <c r="AB338" s="68">
        <v>3</v>
      </c>
      <c r="AC338" s="68">
        <v>1</v>
      </c>
      <c r="AD338">
        <v>4550</v>
      </c>
    </row>
    <row r="339" spans="1:37" ht="16.5">
      <c r="B339" t="s">
        <v>518</v>
      </c>
      <c r="C339">
        <v>10963</v>
      </c>
      <c r="D339" s="68">
        <v>69</v>
      </c>
      <c r="E339">
        <v>323</v>
      </c>
      <c r="F339" s="68">
        <v>75</v>
      </c>
      <c r="G339" s="68">
        <v>84</v>
      </c>
      <c r="H339" s="68">
        <v>95</v>
      </c>
      <c r="I339" s="68">
        <v>69</v>
      </c>
      <c r="J339" s="68">
        <v>358</v>
      </c>
      <c r="K339" s="68">
        <v>541</v>
      </c>
      <c r="L339" s="68">
        <v>676</v>
      </c>
      <c r="M339" s="68">
        <v>768</v>
      </c>
      <c r="N339" s="68">
        <v>750</v>
      </c>
      <c r="O339" s="68">
        <v>834</v>
      </c>
      <c r="P339" s="68">
        <v>761</v>
      </c>
      <c r="Q339" s="68">
        <v>677</v>
      </c>
      <c r="R339" s="68">
        <v>809</v>
      </c>
      <c r="S339" s="68">
        <v>879</v>
      </c>
      <c r="T339" s="68">
        <v>807</v>
      </c>
      <c r="U339" s="68">
        <v>757</v>
      </c>
      <c r="V339" s="68">
        <v>510</v>
      </c>
      <c r="W339" s="68">
        <v>440</v>
      </c>
      <c r="X339" s="68">
        <v>440</v>
      </c>
      <c r="Y339" s="68">
        <v>347</v>
      </c>
      <c r="Z339" s="68">
        <v>154</v>
      </c>
      <c r="AA339" s="68">
        <v>56</v>
      </c>
      <c r="AB339" s="68">
        <v>7</v>
      </c>
      <c r="AC339" s="68">
        <v>0</v>
      </c>
      <c r="AD339">
        <v>4397</v>
      </c>
      <c r="AI339" t="s">
        <v>859</v>
      </c>
      <c r="AJ339">
        <v>5275</v>
      </c>
      <c r="AK339">
        <v>9672</v>
      </c>
    </row>
    <row r="340" spans="1:37" ht="16.5">
      <c r="B340" t="s">
        <v>516</v>
      </c>
      <c r="C340">
        <v>21695</v>
      </c>
      <c r="D340" s="68">
        <v>134</v>
      </c>
      <c r="E340">
        <v>590</v>
      </c>
      <c r="F340" s="68">
        <v>132</v>
      </c>
      <c r="G340" s="68">
        <v>164</v>
      </c>
      <c r="H340" s="68">
        <v>165</v>
      </c>
      <c r="I340" s="68">
        <v>129</v>
      </c>
      <c r="J340" s="68">
        <v>677</v>
      </c>
      <c r="K340" s="68">
        <v>823</v>
      </c>
      <c r="L340" s="68">
        <v>1309</v>
      </c>
      <c r="M340" s="68">
        <v>1541</v>
      </c>
      <c r="N340" s="68">
        <v>1531</v>
      </c>
      <c r="O340" s="68">
        <v>1628</v>
      </c>
      <c r="P340" s="68">
        <v>1626</v>
      </c>
      <c r="Q340" s="68">
        <v>1548</v>
      </c>
      <c r="R340" s="68">
        <v>1707</v>
      </c>
      <c r="S340" s="68">
        <v>1966</v>
      </c>
      <c r="T340" s="68">
        <v>1730</v>
      </c>
      <c r="U340" s="68">
        <v>1420</v>
      </c>
      <c r="V340" s="68">
        <v>955</v>
      </c>
      <c r="W340" s="68">
        <v>718</v>
      </c>
      <c r="X340" s="68">
        <v>669</v>
      </c>
      <c r="Y340" s="68">
        <v>619</v>
      </c>
      <c r="Z340" s="68">
        <v>374</v>
      </c>
      <c r="AA340" s="68">
        <v>111</v>
      </c>
      <c r="AB340" s="68">
        <v>18</v>
      </c>
      <c r="AC340" s="68">
        <v>1</v>
      </c>
      <c r="AD340">
        <v>8581</v>
      </c>
      <c r="AE340">
        <v>2224</v>
      </c>
      <c r="AF340">
        <v>16006</v>
      </c>
      <c r="AG340">
        <v>3465</v>
      </c>
      <c r="AH340" t="s">
        <v>860</v>
      </c>
    </row>
    <row r="341" spans="1:37" ht="16.5">
      <c r="A341" t="s">
        <v>860</v>
      </c>
      <c r="B341" t="s">
        <v>517</v>
      </c>
      <c r="C341">
        <v>11098</v>
      </c>
      <c r="D341" s="68">
        <v>70</v>
      </c>
      <c r="E341">
        <v>292</v>
      </c>
      <c r="F341" s="68">
        <v>68</v>
      </c>
      <c r="G341" s="68">
        <v>78</v>
      </c>
      <c r="H341" s="68">
        <v>80</v>
      </c>
      <c r="I341" s="68">
        <v>66</v>
      </c>
      <c r="J341" s="68">
        <v>355</v>
      </c>
      <c r="K341" s="68">
        <v>420</v>
      </c>
      <c r="L341" s="68">
        <v>678</v>
      </c>
      <c r="M341" s="68">
        <v>822</v>
      </c>
      <c r="N341" s="68">
        <v>803</v>
      </c>
      <c r="O341" s="68">
        <v>850</v>
      </c>
      <c r="P341" s="68">
        <v>801</v>
      </c>
      <c r="Q341" s="68">
        <v>806</v>
      </c>
      <c r="R341" s="68">
        <v>887</v>
      </c>
      <c r="S341" s="68">
        <v>1092</v>
      </c>
      <c r="T341" s="68">
        <v>911</v>
      </c>
      <c r="U341" s="68">
        <v>710</v>
      </c>
      <c r="V341" s="68">
        <v>429</v>
      </c>
      <c r="W341" s="68">
        <v>316</v>
      </c>
      <c r="X341" s="68">
        <v>301</v>
      </c>
      <c r="Y341" s="68">
        <v>303</v>
      </c>
      <c r="Z341" s="68">
        <v>193</v>
      </c>
      <c r="AA341" s="68">
        <v>53</v>
      </c>
      <c r="AB341" s="68">
        <v>6</v>
      </c>
      <c r="AC341" s="68">
        <v>0</v>
      </c>
      <c r="AD341">
        <v>4314</v>
      </c>
    </row>
    <row r="342" spans="1:37" ht="16.5">
      <c r="B342" t="s">
        <v>518</v>
      </c>
      <c r="C342">
        <v>10597</v>
      </c>
      <c r="D342" s="68">
        <v>64</v>
      </c>
      <c r="E342">
        <v>298</v>
      </c>
      <c r="F342" s="68">
        <v>64</v>
      </c>
      <c r="G342" s="68">
        <v>86</v>
      </c>
      <c r="H342" s="68">
        <v>85</v>
      </c>
      <c r="I342" s="68">
        <v>63</v>
      </c>
      <c r="J342" s="68">
        <v>322</v>
      </c>
      <c r="K342" s="68">
        <v>403</v>
      </c>
      <c r="L342" s="68">
        <v>631</v>
      </c>
      <c r="M342" s="68">
        <v>719</v>
      </c>
      <c r="N342" s="68">
        <v>728</v>
      </c>
      <c r="O342" s="68">
        <v>778</v>
      </c>
      <c r="P342" s="68">
        <v>825</v>
      </c>
      <c r="Q342" s="68">
        <v>742</v>
      </c>
      <c r="R342" s="68">
        <v>820</v>
      </c>
      <c r="S342" s="68">
        <v>874</v>
      </c>
      <c r="T342" s="68">
        <v>819</v>
      </c>
      <c r="U342" s="68">
        <v>710</v>
      </c>
      <c r="V342" s="68">
        <v>526</v>
      </c>
      <c r="W342" s="68">
        <v>402</v>
      </c>
      <c r="X342" s="68">
        <v>368</v>
      </c>
      <c r="Y342" s="68">
        <v>316</v>
      </c>
      <c r="Z342" s="68">
        <v>181</v>
      </c>
      <c r="AA342" s="68">
        <v>58</v>
      </c>
      <c r="AB342" s="68">
        <v>12</v>
      </c>
      <c r="AC342" s="68">
        <v>1</v>
      </c>
      <c r="AD342">
        <v>4267</v>
      </c>
      <c r="AI342" t="s">
        <v>860</v>
      </c>
      <c r="AJ342">
        <v>5243</v>
      </c>
      <c r="AK342">
        <v>9510</v>
      </c>
    </row>
    <row r="343" spans="1:37" ht="16.5">
      <c r="B343" t="s">
        <v>516</v>
      </c>
      <c r="C343">
        <v>10151</v>
      </c>
      <c r="D343" s="68">
        <v>54</v>
      </c>
      <c r="E343">
        <v>254</v>
      </c>
      <c r="F343" s="68">
        <v>59</v>
      </c>
      <c r="G343" s="68">
        <v>70</v>
      </c>
      <c r="H343" s="68">
        <v>68</v>
      </c>
      <c r="I343" s="68">
        <v>57</v>
      </c>
      <c r="J343" s="68">
        <v>281</v>
      </c>
      <c r="K343" s="68">
        <v>368</v>
      </c>
      <c r="L343" s="68">
        <v>531</v>
      </c>
      <c r="M343" s="68">
        <v>566</v>
      </c>
      <c r="N343" s="68">
        <v>470</v>
      </c>
      <c r="O343" s="68">
        <v>641</v>
      </c>
      <c r="P343" s="68">
        <v>760</v>
      </c>
      <c r="Q343" s="68">
        <v>687</v>
      </c>
      <c r="R343" s="68">
        <v>769</v>
      </c>
      <c r="S343" s="68">
        <v>864</v>
      </c>
      <c r="T343" s="68">
        <v>849</v>
      </c>
      <c r="U343" s="68">
        <v>822</v>
      </c>
      <c r="V343" s="68">
        <v>568</v>
      </c>
      <c r="W343" s="68">
        <v>519</v>
      </c>
      <c r="X343" s="68">
        <v>467</v>
      </c>
      <c r="Y343" s="68">
        <v>370</v>
      </c>
      <c r="Z343" s="68">
        <v>230</v>
      </c>
      <c r="AA343" s="68">
        <v>65</v>
      </c>
      <c r="AB343" s="68">
        <v>15</v>
      </c>
      <c r="AC343" s="68">
        <v>1</v>
      </c>
      <c r="AD343">
        <v>4770</v>
      </c>
      <c r="AE343">
        <v>957</v>
      </c>
      <c r="AF343">
        <v>6959</v>
      </c>
      <c r="AG343">
        <v>2235</v>
      </c>
      <c r="AH343" t="s">
        <v>861</v>
      </c>
    </row>
    <row r="344" spans="1:37" ht="16.5">
      <c r="A344" t="s">
        <v>861</v>
      </c>
      <c r="B344" t="s">
        <v>517</v>
      </c>
      <c r="C344">
        <v>5431</v>
      </c>
      <c r="D344" s="68">
        <v>29</v>
      </c>
      <c r="E344">
        <v>138</v>
      </c>
      <c r="F344" s="68">
        <v>33</v>
      </c>
      <c r="G344" s="68">
        <v>40</v>
      </c>
      <c r="H344" s="68">
        <v>36</v>
      </c>
      <c r="I344" s="68">
        <v>29</v>
      </c>
      <c r="J344" s="68">
        <v>143</v>
      </c>
      <c r="K344" s="68">
        <v>210</v>
      </c>
      <c r="L344" s="68">
        <v>264</v>
      </c>
      <c r="M344" s="68">
        <v>290</v>
      </c>
      <c r="N344" s="68">
        <v>256</v>
      </c>
      <c r="O344" s="68">
        <v>332</v>
      </c>
      <c r="P344" s="68">
        <v>420</v>
      </c>
      <c r="Q344" s="68">
        <v>373</v>
      </c>
      <c r="R344" s="68">
        <v>450</v>
      </c>
      <c r="S344" s="68">
        <v>527</v>
      </c>
      <c r="T344" s="68">
        <v>481</v>
      </c>
      <c r="U344" s="68">
        <v>452</v>
      </c>
      <c r="V344" s="68">
        <v>283</v>
      </c>
      <c r="W344" s="68">
        <v>253</v>
      </c>
      <c r="X344" s="68">
        <v>243</v>
      </c>
      <c r="Y344" s="68">
        <v>177</v>
      </c>
      <c r="Z344" s="68">
        <v>88</v>
      </c>
      <c r="AA344" s="68">
        <v>19</v>
      </c>
      <c r="AB344" s="68">
        <v>2</v>
      </c>
      <c r="AC344" s="68">
        <v>1</v>
      </c>
      <c r="AD344">
        <v>2526</v>
      </c>
    </row>
    <row r="345" spans="1:37" ht="16.5">
      <c r="B345" t="s">
        <v>518</v>
      </c>
      <c r="C345">
        <v>4720</v>
      </c>
      <c r="D345" s="68">
        <v>25</v>
      </c>
      <c r="E345">
        <v>116</v>
      </c>
      <c r="F345" s="68">
        <v>26</v>
      </c>
      <c r="G345" s="68">
        <v>30</v>
      </c>
      <c r="H345" s="68">
        <v>32</v>
      </c>
      <c r="I345" s="68">
        <v>28</v>
      </c>
      <c r="J345" s="68">
        <v>138</v>
      </c>
      <c r="K345" s="68">
        <v>158</v>
      </c>
      <c r="L345" s="68">
        <v>267</v>
      </c>
      <c r="M345" s="68">
        <v>276</v>
      </c>
      <c r="N345" s="68">
        <v>214</v>
      </c>
      <c r="O345" s="68">
        <v>309</v>
      </c>
      <c r="P345" s="68">
        <v>340</v>
      </c>
      <c r="Q345" s="68">
        <v>314</v>
      </c>
      <c r="R345" s="68">
        <v>319</v>
      </c>
      <c r="S345" s="68">
        <v>337</v>
      </c>
      <c r="T345" s="68">
        <v>368</v>
      </c>
      <c r="U345" s="68">
        <v>370</v>
      </c>
      <c r="V345" s="68">
        <v>285</v>
      </c>
      <c r="W345" s="68">
        <v>266</v>
      </c>
      <c r="X345" s="68">
        <v>224</v>
      </c>
      <c r="Y345" s="68">
        <v>193</v>
      </c>
      <c r="Z345" s="68">
        <v>142</v>
      </c>
      <c r="AA345" s="68">
        <v>46</v>
      </c>
      <c r="AB345" s="68">
        <v>13</v>
      </c>
      <c r="AC345" s="68">
        <v>0</v>
      </c>
      <c r="AD345">
        <v>2244</v>
      </c>
      <c r="AI345" t="s">
        <v>861</v>
      </c>
      <c r="AJ345">
        <v>2039</v>
      </c>
      <c r="AK345">
        <v>4283</v>
      </c>
    </row>
    <row r="346" spans="1:37" ht="16.5">
      <c r="B346" t="s">
        <v>516</v>
      </c>
      <c r="C346">
        <v>59544</v>
      </c>
      <c r="D346" s="68">
        <v>424</v>
      </c>
      <c r="E346">
        <v>1793</v>
      </c>
      <c r="F346" s="68">
        <v>427</v>
      </c>
      <c r="G346" s="68">
        <v>467</v>
      </c>
      <c r="H346" s="68">
        <v>492</v>
      </c>
      <c r="I346" s="68">
        <v>407</v>
      </c>
      <c r="J346" s="68">
        <v>2331</v>
      </c>
      <c r="K346" s="68">
        <v>2858</v>
      </c>
      <c r="L346" s="68">
        <v>3634</v>
      </c>
      <c r="M346" s="68">
        <v>4007</v>
      </c>
      <c r="N346" s="68">
        <v>4394</v>
      </c>
      <c r="O346" s="68">
        <v>5079</v>
      </c>
      <c r="P346" s="68">
        <v>5165</v>
      </c>
      <c r="Q346" s="68">
        <v>4059</v>
      </c>
      <c r="R346" s="68">
        <v>4352</v>
      </c>
      <c r="S346" s="68">
        <v>4825</v>
      </c>
      <c r="T346" s="68">
        <v>4697</v>
      </c>
      <c r="U346" s="68">
        <v>3887</v>
      </c>
      <c r="V346" s="68">
        <v>2310</v>
      </c>
      <c r="W346" s="68">
        <v>1762</v>
      </c>
      <c r="X346" s="68">
        <v>1658</v>
      </c>
      <c r="Y346" s="68">
        <v>1272</v>
      </c>
      <c r="Z346" s="68">
        <v>704</v>
      </c>
      <c r="AA346" s="68">
        <v>262</v>
      </c>
      <c r="AB346" s="68">
        <v>63</v>
      </c>
      <c r="AC346" s="68">
        <v>8</v>
      </c>
      <c r="AD346">
        <v>21448</v>
      </c>
      <c r="AE346">
        <v>7406</v>
      </c>
      <c r="AF346">
        <v>44099</v>
      </c>
      <c r="AG346">
        <v>8039</v>
      </c>
      <c r="AH346" t="s">
        <v>862</v>
      </c>
    </row>
    <row r="347" spans="1:37" ht="16.5">
      <c r="A347" t="s">
        <v>862</v>
      </c>
      <c r="B347" t="s">
        <v>517</v>
      </c>
      <c r="C347">
        <v>29548</v>
      </c>
      <c r="D347" s="68">
        <v>218</v>
      </c>
      <c r="E347">
        <v>912</v>
      </c>
      <c r="F347" s="68">
        <v>217</v>
      </c>
      <c r="G347" s="68">
        <v>239</v>
      </c>
      <c r="H347" s="68">
        <v>253</v>
      </c>
      <c r="I347" s="68">
        <v>203</v>
      </c>
      <c r="J347" s="68">
        <v>1218</v>
      </c>
      <c r="K347" s="68">
        <v>1483</v>
      </c>
      <c r="L347" s="68">
        <v>1914</v>
      </c>
      <c r="M347" s="68">
        <v>2059</v>
      </c>
      <c r="N347" s="68">
        <v>2251</v>
      </c>
      <c r="O347" s="68">
        <v>2520</v>
      </c>
      <c r="P347" s="68">
        <v>2565</v>
      </c>
      <c r="Q347" s="68">
        <v>1986</v>
      </c>
      <c r="R347" s="68">
        <v>2117</v>
      </c>
      <c r="S347" s="68">
        <v>2383</v>
      </c>
      <c r="T347" s="68">
        <v>2324</v>
      </c>
      <c r="U347" s="68">
        <v>1955</v>
      </c>
      <c r="V347" s="68">
        <v>1165</v>
      </c>
      <c r="W347" s="68">
        <v>845</v>
      </c>
      <c r="X347" s="68">
        <v>733</v>
      </c>
      <c r="Y347" s="68">
        <v>530</v>
      </c>
      <c r="Z347" s="68">
        <v>273</v>
      </c>
      <c r="AA347" s="68">
        <v>77</v>
      </c>
      <c r="AB347" s="68">
        <v>16</v>
      </c>
      <c r="AC347" s="68">
        <v>4</v>
      </c>
      <c r="AD347">
        <v>10305</v>
      </c>
    </row>
    <row r="348" spans="1:37" ht="16.5">
      <c r="B348" t="s">
        <v>518</v>
      </c>
      <c r="C348">
        <v>29996</v>
      </c>
      <c r="D348" s="68">
        <v>206</v>
      </c>
      <c r="E348">
        <v>881</v>
      </c>
      <c r="F348" s="68">
        <v>210</v>
      </c>
      <c r="G348" s="68">
        <v>228</v>
      </c>
      <c r="H348" s="68">
        <v>239</v>
      </c>
      <c r="I348" s="68">
        <v>204</v>
      </c>
      <c r="J348" s="68">
        <v>1113</v>
      </c>
      <c r="K348" s="68">
        <v>1375</v>
      </c>
      <c r="L348" s="68">
        <v>1720</v>
      </c>
      <c r="M348" s="68">
        <v>1948</v>
      </c>
      <c r="N348" s="68">
        <v>2143</v>
      </c>
      <c r="O348" s="68">
        <v>2559</v>
      </c>
      <c r="P348" s="68">
        <v>2600</v>
      </c>
      <c r="Q348" s="68">
        <v>2073</v>
      </c>
      <c r="R348" s="68">
        <v>2235</v>
      </c>
      <c r="S348" s="68">
        <v>2442</v>
      </c>
      <c r="T348" s="68">
        <v>2373</v>
      </c>
      <c r="U348" s="68">
        <v>1932</v>
      </c>
      <c r="V348" s="68">
        <v>1145</v>
      </c>
      <c r="W348" s="68">
        <v>917</v>
      </c>
      <c r="X348" s="68">
        <v>925</v>
      </c>
      <c r="Y348" s="68">
        <v>742</v>
      </c>
      <c r="Z348" s="68">
        <v>431</v>
      </c>
      <c r="AA348" s="68">
        <v>185</v>
      </c>
      <c r="AB348" s="68">
        <v>47</v>
      </c>
      <c r="AC348" s="68">
        <v>4</v>
      </c>
      <c r="AD348">
        <v>11143</v>
      </c>
      <c r="AI348" t="s">
        <v>862</v>
      </c>
      <c r="AJ348">
        <v>15278</v>
      </c>
      <c r="AK348">
        <v>26421</v>
      </c>
    </row>
    <row r="349" spans="1:37" ht="16.5">
      <c r="B349" t="s">
        <v>516</v>
      </c>
      <c r="C349">
        <v>26800</v>
      </c>
      <c r="D349" s="68">
        <v>180</v>
      </c>
      <c r="E349">
        <v>734</v>
      </c>
      <c r="F349" s="68">
        <v>174</v>
      </c>
      <c r="G349" s="68">
        <v>193</v>
      </c>
      <c r="H349" s="68">
        <v>202</v>
      </c>
      <c r="I349" s="68">
        <v>165</v>
      </c>
      <c r="J349" s="68">
        <v>896</v>
      </c>
      <c r="K349" s="68">
        <v>1039</v>
      </c>
      <c r="L349" s="68">
        <v>1516</v>
      </c>
      <c r="M349" s="68">
        <v>1733</v>
      </c>
      <c r="N349" s="68">
        <v>1946</v>
      </c>
      <c r="O349" s="68">
        <v>2265</v>
      </c>
      <c r="P349" s="68">
        <v>2040</v>
      </c>
      <c r="Q349" s="68">
        <v>1821</v>
      </c>
      <c r="R349" s="68">
        <v>2002</v>
      </c>
      <c r="S349" s="68">
        <v>2445</v>
      </c>
      <c r="T349" s="68">
        <v>2263</v>
      </c>
      <c r="U349" s="68">
        <v>1845</v>
      </c>
      <c r="V349" s="68">
        <v>1122</v>
      </c>
      <c r="W349" s="68">
        <v>1002</v>
      </c>
      <c r="X349" s="68">
        <v>927</v>
      </c>
      <c r="Y349" s="68">
        <v>659</v>
      </c>
      <c r="Z349" s="68">
        <v>269</v>
      </c>
      <c r="AA349" s="68">
        <v>82</v>
      </c>
      <c r="AB349" s="68">
        <v>13</v>
      </c>
      <c r="AC349" s="68">
        <v>1</v>
      </c>
      <c r="AD349">
        <v>10628</v>
      </c>
      <c r="AE349">
        <v>2849</v>
      </c>
      <c r="AF349">
        <v>19876</v>
      </c>
      <c r="AG349">
        <v>4075</v>
      </c>
      <c r="AH349" t="s">
        <v>863</v>
      </c>
    </row>
    <row r="350" spans="1:37" ht="16.5">
      <c r="A350" t="s">
        <v>863</v>
      </c>
      <c r="B350" t="s">
        <v>517</v>
      </c>
      <c r="C350">
        <v>13714</v>
      </c>
      <c r="D350" s="68">
        <v>83</v>
      </c>
      <c r="E350">
        <v>378</v>
      </c>
      <c r="F350" s="68">
        <v>83</v>
      </c>
      <c r="G350" s="68">
        <v>101</v>
      </c>
      <c r="H350" s="68">
        <v>105</v>
      </c>
      <c r="I350" s="68">
        <v>89</v>
      </c>
      <c r="J350" s="68">
        <v>478</v>
      </c>
      <c r="K350" s="68">
        <v>530</v>
      </c>
      <c r="L350" s="68">
        <v>806</v>
      </c>
      <c r="M350" s="68">
        <v>905</v>
      </c>
      <c r="N350" s="68">
        <v>1043</v>
      </c>
      <c r="O350" s="68">
        <v>1154</v>
      </c>
      <c r="P350" s="68">
        <v>1045</v>
      </c>
      <c r="Q350" s="68">
        <v>965</v>
      </c>
      <c r="R350" s="68">
        <v>1056</v>
      </c>
      <c r="S350" s="68">
        <v>1336</v>
      </c>
      <c r="T350" s="68">
        <v>1231</v>
      </c>
      <c r="U350" s="68">
        <v>956</v>
      </c>
      <c r="V350" s="68">
        <v>543</v>
      </c>
      <c r="W350" s="68">
        <v>442</v>
      </c>
      <c r="X350" s="68">
        <v>381</v>
      </c>
      <c r="Y350" s="68">
        <v>248</v>
      </c>
      <c r="Z350" s="68">
        <v>104</v>
      </c>
      <c r="AA350" s="68">
        <v>26</v>
      </c>
      <c r="AB350" s="68">
        <v>4</v>
      </c>
      <c r="AC350" s="68">
        <v>0</v>
      </c>
      <c r="AD350">
        <v>5271</v>
      </c>
    </row>
    <row r="351" spans="1:37" ht="16.5">
      <c r="B351" t="s">
        <v>518</v>
      </c>
      <c r="C351">
        <v>13086</v>
      </c>
      <c r="D351" s="68">
        <v>97</v>
      </c>
      <c r="E351">
        <v>356</v>
      </c>
      <c r="F351" s="68">
        <v>91</v>
      </c>
      <c r="G351" s="68">
        <v>92</v>
      </c>
      <c r="H351" s="68">
        <v>97</v>
      </c>
      <c r="I351" s="68">
        <v>76</v>
      </c>
      <c r="J351" s="68">
        <v>418</v>
      </c>
      <c r="K351" s="68">
        <v>509</v>
      </c>
      <c r="L351" s="68">
        <v>710</v>
      </c>
      <c r="M351" s="68">
        <v>828</v>
      </c>
      <c r="N351" s="68">
        <v>903</v>
      </c>
      <c r="O351" s="68">
        <v>1111</v>
      </c>
      <c r="P351" s="68">
        <v>995</v>
      </c>
      <c r="Q351" s="68">
        <v>856</v>
      </c>
      <c r="R351" s="68">
        <v>946</v>
      </c>
      <c r="S351" s="68">
        <v>1109</v>
      </c>
      <c r="T351" s="68">
        <v>1032</v>
      </c>
      <c r="U351" s="68">
        <v>889</v>
      </c>
      <c r="V351" s="68">
        <v>579</v>
      </c>
      <c r="W351" s="68">
        <v>560</v>
      </c>
      <c r="X351" s="68">
        <v>546</v>
      </c>
      <c r="Y351" s="68">
        <v>411</v>
      </c>
      <c r="Z351" s="68">
        <v>165</v>
      </c>
      <c r="AA351" s="68">
        <v>56</v>
      </c>
      <c r="AB351" s="68">
        <v>9</v>
      </c>
      <c r="AC351" s="68">
        <v>1</v>
      </c>
      <c r="AD351">
        <v>5357</v>
      </c>
      <c r="AI351" t="s">
        <v>863</v>
      </c>
      <c r="AJ351">
        <v>6349</v>
      </c>
      <c r="AK351">
        <v>11706</v>
      </c>
    </row>
    <row r="352" spans="1:37" ht="16.5">
      <c r="B352" t="s">
        <v>516</v>
      </c>
      <c r="C352">
        <v>24909</v>
      </c>
      <c r="D352" s="68">
        <v>175</v>
      </c>
      <c r="E352">
        <v>686</v>
      </c>
      <c r="F352" s="68">
        <v>188</v>
      </c>
      <c r="G352" s="68">
        <v>186</v>
      </c>
      <c r="H352" s="68">
        <v>169</v>
      </c>
      <c r="I352" s="68">
        <v>143</v>
      </c>
      <c r="J352" s="68">
        <v>847</v>
      </c>
      <c r="K352" s="68">
        <v>942</v>
      </c>
      <c r="L352" s="68">
        <v>1596</v>
      </c>
      <c r="M352" s="68">
        <v>1905</v>
      </c>
      <c r="N352" s="68">
        <v>1833</v>
      </c>
      <c r="O352" s="68">
        <v>1970</v>
      </c>
      <c r="P352" s="68">
        <v>1894</v>
      </c>
      <c r="Q352" s="68">
        <v>1591</v>
      </c>
      <c r="R352" s="68">
        <v>2042</v>
      </c>
      <c r="S352" s="68">
        <v>2253</v>
      </c>
      <c r="T352" s="68">
        <v>1948</v>
      </c>
      <c r="U352" s="68">
        <v>1518</v>
      </c>
      <c r="V352" s="68">
        <v>949</v>
      </c>
      <c r="W352" s="68">
        <v>798</v>
      </c>
      <c r="X352" s="68">
        <v>852</v>
      </c>
      <c r="Y352" s="68">
        <v>616</v>
      </c>
      <c r="Z352" s="68">
        <v>317</v>
      </c>
      <c r="AA352" s="68">
        <v>137</v>
      </c>
      <c r="AB352" s="68">
        <v>32</v>
      </c>
      <c r="AC352" s="68">
        <v>8</v>
      </c>
      <c r="AD352">
        <v>9428</v>
      </c>
      <c r="AE352">
        <v>2650</v>
      </c>
      <c r="AF352">
        <v>18550</v>
      </c>
      <c r="AG352">
        <v>3709</v>
      </c>
      <c r="AH352" t="s">
        <v>864</v>
      </c>
    </row>
    <row r="353" spans="1:37" ht="16.5">
      <c r="A353" t="s">
        <v>864</v>
      </c>
      <c r="B353" t="s">
        <v>517</v>
      </c>
      <c r="C353">
        <v>12614</v>
      </c>
      <c r="D353" s="68">
        <v>89</v>
      </c>
      <c r="E353">
        <v>354</v>
      </c>
      <c r="F353" s="68">
        <v>97</v>
      </c>
      <c r="G353" s="68">
        <v>100</v>
      </c>
      <c r="H353" s="68">
        <v>91</v>
      </c>
      <c r="I353" s="68">
        <v>66</v>
      </c>
      <c r="J353" s="68">
        <v>415</v>
      </c>
      <c r="K353" s="68">
        <v>476</v>
      </c>
      <c r="L353" s="68">
        <v>821</v>
      </c>
      <c r="M353" s="68">
        <v>941</v>
      </c>
      <c r="N353" s="68">
        <v>962</v>
      </c>
      <c r="O353" s="68">
        <v>1017</v>
      </c>
      <c r="P353" s="68">
        <v>988</v>
      </c>
      <c r="Q353" s="68">
        <v>789</v>
      </c>
      <c r="R353" s="68">
        <v>1033</v>
      </c>
      <c r="S353" s="68">
        <v>1213</v>
      </c>
      <c r="T353" s="68">
        <v>1039</v>
      </c>
      <c r="U353" s="68">
        <v>819</v>
      </c>
      <c r="V353" s="68">
        <v>472</v>
      </c>
      <c r="W353" s="68">
        <v>392</v>
      </c>
      <c r="X353" s="68">
        <v>380</v>
      </c>
      <c r="Y353" s="68">
        <v>261</v>
      </c>
      <c r="Z353" s="68">
        <v>114</v>
      </c>
      <c r="AA353" s="68">
        <v>31</v>
      </c>
      <c r="AB353" s="68">
        <v>8</v>
      </c>
      <c r="AC353" s="68">
        <v>0</v>
      </c>
      <c r="AD353">
        <v>4729</v>
      </c>
    </row>
    <row r="354" spans="1:37" ht="16.5">
      <c r="B354" t="s">
        <v>518</v>
      </c>
      <c r="C354">
        <v>12295</v>
      </c>
      <c r="D354" s="68">
        <v>86</v>
      </c>
      <c r="E354">
        <v>332</v>
      </c>
      <c r="F354" s="68">
        <v>91</v>
      </c>
      <c r="G354" s="68">
        <v>86</v>
      </c>
      <c r="H354" s="68">
        <v>78</v>
      </c>
      <c r="I354" s="68">
        <v>77</v>
      </c>
      <c r="J354" s="68">
        <v>432</v>
      </c>
      <c r="K354" s="68">
        <v>466</v>
      </c>
      <c r="L354" s="68">
        <v>775</v>
      </c>
      <c r="M354" s="68">
        <v>964</v>
      </c>
      <c r="N354" s="68">
        <v>871</v>
      </c>
      <c r="O354" s="68">
        <v>953</v>
      </c>
      <c r="P354" s="68">
        <v>906</v>
      </c>
      <c r="Q354" s="68">
        <v>802</v>
      </c>
      <c r="R354" s="68">
        <v>1009</v>
      </c>
      <c r="S354" s="68">
        <v>1040</v>
      </c>
      <c r="T354" s="68">
        <v>909</v>
      </c>
      <c r="U354" s="68">
        <v>699</v>
      </c>
      <c r="V354" s="68">
        <v>477</v>
      </c>
      <c r="W354" s="68">
        <v>406</v>
      </c>
      <c r="X354" s="68">
        <v>472</v>
      </c>
      <c r="Y354" s="68">
        <v>355</v>
      </c>
      <c r="Z354" s="68">
        <v>203</v>
      </c>
      <c r="AA354" s="68">
        <v>106</v>
      </c>
      <c r="AB354" s="68">
        <v>24</v>
      </c>
      <c r="AC354" s="68">
        <v>8</v>
      </c>
      <c r="AD354">
        <v>4699</v>
      </c>
      <c r="AI354" t="s">
        <v>864</v>
      </c>
      <c r="AJ354">
        <v>6280</v>
      </c>
      <c r="AK354">
        <v>10979</v>
      </c>
    </row>
    <row r="355" spans="1:37" ht="16.5">
      <c r="B355" t="s">
        <v>516</v>
      </c>
      <c r="C355">
        <v>23486</v>
      </c>
      <c r="D355" s="68">
        <v>124</v>
      </c>
      <c r="E355">
        <v>523</v>
      </c>
      <c r="F355" s="68">
        <v>126</v>
      </c>
      <c r="G355" s="68">
        <v>142</v>
      </c>
      <c r="H355" s="68">
        <v>142</v>
      </c>
      <c r="I355" s="68">
        <v>113</v>
      </c>
      <c r="J355" s="68">
        <v>635</v>
      </c>
      <c r="K355" s="68">
        <v>1239</v>
      </c>
      <c r="L355" s="68">
        <v>1249</v>
      </c>
      <c r="M355" s="68">
        <v>1425</v>
      </c>
      <c r="N355" s="68">
        <v>1410</v>
      </c>
      <c r="O355" s="68">
        <v>1617</v>
      </c>
      <c r="P355" s="68">
        <v>1729</v>
      </c>
      <c r="Q355" s="68">
        <v>1663</v>
      </c>
      <c r="R355" s="68">
        <v>2016</v>
      </c>
      <c r="S355" s="68">
        <v>2212</v>
      </c>
      <c r="T355" s="68">
        <v>1831</v>
      </c>
      <c r="U355" s="68">
        <v>1378</v>
      </c>
      <c r="V355" s="68">
        <v>1009</v>
      </c>
      <c r="W355" s="68">
        <v>947</v>
      </c>
      <c r="X355" s="68">
        <v>1028</v>
      </c>
      <c r="Y355" s="68">
        <v>786</v>
      </c>
      <c r="Z355" s="68">
        <v>442</v>
      </c>
      <c r="AA355" s="68">
        <v>171</v>
      </c>
      <c r="AB355" s="68">
        <v>46</v>
      </c>
      <c r="AC355" s="68">
        <v>6</v>
      </c>
      <c r="AD355">
        <v>9856</v>
      </c>
      <c r="AE355">
        <v>2521</v>
      </c>
      <c r="AF355">
        <v>16530</v>
      </c>
      <c r="AG355">
        <v>4435</v>
      </c>
      <c r="AH355" t="s">
        <v>865</v>
      </c>
    </row>
    <row r="356" spans="1:37" ht="16.5">
      <c r="A356" t="s">
        <v>865</v>
      </c>
      <c r="B356" t="s">
        <v>517</v>
      </c>
      <c r="C356">
        <v>12203</v>
      </c>
      <c r="D356" s="68">
        <v>63</v>
      </c>
      <c r="E356">
        <v>265</v>
      </c>
      <c r="F356" s="68">
        <v>66</v>
      </c>
      <c r="G356" s="68">
        <v>74</v>
      </c>
      <c r="H356" s="68">
        <v>70</v>
      </c>
      <c r="I356" s="68">
        <v>55</v>
      </c>
      <c r="J356" s="68">
        <v>334</v>
      </c>
      <c r="K356" s="68">
        <v>660</v>
      </c>
      <c r="L356" s="68">
        <v>658</v>
      </c>
      <c r="M356" s="68">
        <v>774</v>
      </c>
      <c r="N356" s="68">
        <v>722</v>
      </c>
      <c r="O356" s="68">
        <v>794</v>
      </c>
      <c r="P356" s="68">
        <v>894</v>
      </c>
      <c r="Q356" s="68">
        <v>871</v>
      </c>
      <c r="R356" s="68">
        <v>1148</v>
      </c>
      <c r="S356" s="68">
        <v>1291</v>
      </c>
      <c r="T356" s="68">
        <v>1008</v>
      </c>
      <c r="U356" s="68">
        <v>748</v>
      </c>
      <c r="V356" s="68">
        <v>513</v>
      </c>
      <c r="W356" s="68">
        <v>452</v>
      </c>
      <c r="X356" s="68">
        <v>441</v>
      </c>
      <c r="Y356" s="68">
        <v>327</v>
      </c>
      <c r="Z356" s="68">
        <v>167</v>
      </c>
      <c r="AA356" s="68">
        <v>56</v>
      </c>
      <c r="AB356" s="68">
        <v>16</v>
      </c>
      <c r="AC356" s="68">
        <v>1</v>
      </c>
      <c r="AD356">
        <v>5020</v>
      </c>
    </row>
    <row r="357" spans="1:37" ht="16.5">
      <c r="B357" t="s">
        <v>518</v>
      </c>
      <c r="C357">
        <v>11283</v>
      </c>
      <c r="D357" s="68">
        <v>61</v>
      </c>
      <c r="E357">
        <v>258</v>
      </c>
      <c r="F357" s="68">
        <v>60</v>
      </c>
      <c r="G357" s="68">
        <v>68</v>
      </c>
      <c r="H357" s="68">
        <v>72</v>
      </c>
      <c r="I357" s="68">
        <v>58</v>
      </c>
      <c r="J357" s="68">
        <v>301</v>
      </c>
      <c r="K357" s="68">
        <v>579</v>
      </c>
      <c r="L357" s="68">
        <v>591</v>
      </c>
      <c r="M357" s="68">
        <v>651</v>
      </c>
      <c r="N357" s="68">
        <v>688</v>
      </c>
      <c r="O357" s="68">
        <v>823</v>
      </c>
      <c r="P357" s="68">
        <v>835</v>
      </c>
      <c r="Q357" s="68">
        <v>792</v>
      </c>
      <c r="R357" s="68">
        <v>868</v>
      </c>
      <c r="S357" s="68">
        <v>921</v>
      </c>
      <c r="T357" s="68">
        <v>823</v>
      </c>
      <c r="U357" s="68">
        <v>630</v>
      </c>
      <c r="V357" s="68">
        <v>496</v>
      </c>
      <c r="W357" s="68">
        <v>495</v>
      </c>
      <c r="X357" s="68">
        <v>587</v>
      </c>
      <c r="Y357" s="68">
        <v>459</v>
      </c>
      <c r="Z357" s="68">
        <v>275</v>
      </c>
      <c r="AA357" s="68">
        <v>115</v>
      </c>
      <c r="AB357" s="68">
        <v>30</v>
      </c>
      <c r="AC357" s="68">
        <v>5</v>
      </c>
      <c r="AD357">
        <v>4836</v>
      </c>
      <c r="AI357" t="s">
        <v>865</v>
      </c>
      <c r="AJ357">
        <v>5248</v>
      </c>
      <c r="AK357">
        <v>10084</v>
      </c>
    </row>
    <row r="358" spans="1:37" ht="16.5">
      <c r="B358" t="s">
        <v>516</v>
      </c>
      <c r="C358">
        <v>20439</v>
      </c>
      <c r="D358" s="68">
        <v>123</v>
      </c>
      <c r="E358">
        <v>492</v>
      </c>
      <c r="F358" s="68">
        <v>125</v>
      </c>
      <c r="G358" s="68">
        <v>138</v>
      </c>
      <c r="H358" s="68">
        <v>129</v>
      </c>
      <c r="I358" s="68">
        <v>100</v>
      </c>
      <c r="J358" s="68">
        <v>477</v>
      </c>
      <c r="K358" s="68">
        <v>615</v>
      </c>
      <c r="L358" s="68">
        <v>968</v>
      </c>
      <c r="M358" s="68">
        <v>1207</v>
      </c>
      <c r="N358" s="68">
        <v>1213</v>
      </c>
      <c r="O358" s="68">
        <v>1487</v>
      </c>
      <c r="P358" s="68">
        <v>1658</v>
      </c>
      <c r="Q358" s="68">
        <v>1481</v>
      </c>
      <c r="R358" s="68">
        <v>1749</v>
      </c>
      <c r="S358" s="68">
        <v>1875</v>
      </c>
      <c r="T358" s="68">
        <v>1753</v>
      </c>
      <c r="U358" s="68">
        <v>1455</v>
      </c>
      <c r="V358" s="68">
        <v>888</v>
      </c>
      <c r="W358" s="68">
        <v>862</v>
      </c>
      <c r="X358" s="68">
        <v>828</v>
      </c>
      <c r="Y358" s="68">
        <v>695</v>
      </c>
      <c r="Z358" s="68">
        <v>410</v>
      </c>
      <c r="AA358" s="68">
        <v>161</v>
      </c>
      <c r="AB358" s="68">
        <v>36</v>
      </c>
      <c r="AC358" s="68">
        <v>6</v>
      </c>
      <c r="AD358">
        <v>8969</v>
      </c>
      <c r="AE358">
        <v>1707</v>
      </c>
      <c r="AF358">
        <v>14846</v>
      </c>
      <c r="AG358">
        <v>3886</v>
      </c>
      <c r="AH358" t="s">
        <v>866</v>
      </c>
    </row>
    <row r="359" spans="1:37" ht="16.5">
      <c r="A359" t="s">
        <v>866</v>
      </c>
      <c r="B359" t="s">
        <v>517</v>
      </c>
      <c r="C359">
        <v>10399</v>
      </c>
      <c r="D359" s="68">
        <v>66</v>
      </c>
      <c r="E359">
        <v>260</v>
      </c>
      <c r="F359" s="68">
        <v>69</v>
      </c>
      <c r="G359" s="68">
        <v>75</v>
      </c>
      <c r="H359" s="68">
        <v>68</v>
      </c>
      <c r="I359" s="68">
        <v>48</v>
      </c>
      <c r="J359" s="68">
        <v>238</v>
      </c>
      <c r="K359" s="68">
        <v>329</v>
      </c>
      <c r="L359" s="68">
        <v>491</v>
      </c>
      <c r="M359" s="68">
        <v>604</v>
      </c>
      <c r="N359" s="68">
        <v>632</v>
      </c>
      <c r="O359" s="68">
        <v>749</v>
      </c>
      <c r="P359" s="68">
        <v>846</v>
      </c>
      <c r="Q359" s="68">
        <v>783</v>
      </c>
      <c r="R359" s="68">
        <v>942</v>
      </c>
      <c r="S359" s="68">
        <v>1033</v>
      </c>
      <c r="T359" s="68">
        <v>949</v>
      </c>
      <c r="U359" s="68">
        <v>755</v>
      </c>
      <c r="V359" s="68">
        <v>456</v>
      </c>
      <c r="W359" s="68">
        <v>403</v>
      </c>
      <c r="X359" s="68">
        <v>380</v>
      </c>
      <c r="Y359" s="68">
        <v>278</v>
      </c>
      <c r="Z359" s="68">
        <v>151</v>
      </c>
      <c r="AA359" s="68">
        <v>47</v>
      </c>
      <c r="AB359" s="68">
        <v>5</v>
      </c>
      <c r="AC359" s="68">
        <v>2</v>
      </c>
      <c r="AD359">
        <v>4459</v>
      </c>
    </row>
    <row r="360" spans="1:37" ht="16.5">
      <c r="B360" t="s">
        <v>518</v>
      </c>
      <c r="C360">
        <v>10040</v>
      </c>
      <c r="D360" s="68">
        <v>57</v>
      </c>
      <c r="E360">
        <v>232</v>
      </c>
      <c r="F360" s="68">
        <v>56</v>
      </c>
      <c r="G360" s="68">
        <v>63</v>
      </c>
      <c r="H360" s="68">
        <v>61</v>
      </c>
      <c r="I360" s="68">
        <v>52</v>
      </c>
      <c r="J360" s="68">
        <v>239</v>
      </c>
      <c r="K360" s="68">
        <v>286</v>
      </c>
      <c r="L360" s="68">
        <v>477</v>
      </c>
      <c r="M360" s="68">
        <v>603</v>
      </c>
      <c r="N360" s="68">
        <v>581</v>
      </c>
      <c r="O360" s="68">
        <v>738</v>
      </c>
      <c r="P360" s="68">
        <v>812</v>
      </c>
      <c r="Q360" s="68">
        <v>698</v>
      </c>
      <c r="R360" s="68">
        <v>807</v>
      </c>
      <c r="S360" s="68">
        <v>842</v>
      </c>
      <c r="T360" s="68">
        <v>804</v>
      </c>
      <c r="U360" s="68">
        <v>700</v>
      </c>
      <c r="V360" s="68">
        <v>432</v>
      </c>
      <c r="W360" s="68">
        <v>459</v>
      </c>
      <c r="X360" s="68">
        <v>448</v>
      </c>
      <c r="Y360" s="68">
        <v>417</v>
      </c>
      <c r="Z360" s="68">
        <v>259</v>
      </c>
      <c r="AA360" s="68">
        <v>114</v>
      </c>
      <c r="AB360" s="68">
        <v>31</v>
      </c>
      <c r="AC360" s="68">
        <v>4</v>
      </c>
      <c r="AD360">
        <v>4510</v>
      </c>
      <c r="AI360" t="s">
        <v>866</v>
      </c>
      <c r="AJ360">
        <v>4716</v>
      </c>
      <c r="AK360">
        <v>9226</v>
      </c>
    </row>
    <row r="361" spans="1:37" ht="16.5">
      <c r="B361" t="s">
        <v>516</v>
      </c>
      <c r="C361">
        <v>11609</v>
      </c>
      <c r="D361" s="68">
        <v>70</v>
      </c>
      <c r="E361">
        <v>309</v>
      </c>
      <c r="F361" s="68">
        <v>74</v>
      </c>
      <c r="G361" s="68">
        <v>85</v>
      </c>
      <c r="H361" s="68">
        <v>83</v>
      </c>
      <c r="I361" s="68">
        <v>67</v>
      </c>
      <c r="J361" s="68">
        <v>315</v>
      </c>
      <c r="K361" s="68">
        <v>388</v>
      </c>
      <c r="L361" s="68">
        <v>501</v>
      </c>
      <c r="M361" s="68">
        <v>653</v>
      </c>
      <c r="N361" s="68">
        <v>747</v>
      </c>
      <c r="O361" s="68">
        <v>942</v>
      </c>
      <c r="P361" s="68">
        <v>921</v>
      </c>
      <c r="Q361" s="68">
        <v>890</v>
      </c>
      <c r="R361" s="68">
        <v>1085</v>
      </c>
      <c r="S361" s="68">
        <v>1146</v>
      </c>
      <c r="T361" s="68">
        <v>979</v>
      </c>
      <c r="U361" s="68">
        <v>805</v>
      </c>
      <c r="V361" s="68">
        <v>471</v>
      </c>
      <c r="W361" s="68">
        <v>465</v>
      </c>
      <c r="X361" s="68">
        <v>458</v>
      </c>
      <c r="Y361" s="68">
        <v>280</v>
      </c>
      <c r="Z361" s="68">
        <v>129</v>
      </c>
      <c r="AA361" s="68">
        <v>49</v>
      </c>
      <c r="AB361" s="68">
        <v>5</v>
      </c>
      <c r="AC361" s="68">
        <v>1</v>
      </c>
      <c r="AD361">
        <v>4788</v>
      </c>
      <c r="AE361">
        <v>1082</v>
      </c>
      <c r="AF361">
        <v>8669</v>
      </c>
      <c r="AG361">
        <v>1858</v>
      </c>
      <c r="AH361" t="s">
        <v>867</v>
      </c>
    </row>
    <row r="362" spans="1:37" ht="16.5">
      <c r="A362" t="s">
        <v>867</v>
      </c>
      <c r="B362" t="s">
        <v>517</v>
      </c>
      <c r="C362">
        <v>5858</v>
      </c>
      <c r="D362" s="68">
        <v>37</v>
      </c>
      <c r="E362">
        <v>152</v>
      </c>
      <c r="F362" s="68">
        <v>38</v>
      </c>
      <c r="G362" s="68">
        <v>42</v>
      </c>
      <c r="H362" s="68">
        <v>39</v>
      </c>
      <c r="I362" s="68">
        <v>33</v>
      </c>
      <c r="J362" s="68">
        <v>172</v>
      </c>
      <c r="K362" s="68">
        <v>209</v>
      </c>
      <c r="L362" s="68">
        <v>247</v>
      </c>
      <c r="M362" s="68">
        <v>335</v>
      </c>
      <c r="N362" s="68">
        <v>393</v>
      </c>
      <c r="O362" s="68">
        <v>452</v>
      </c>
      <c r="P362" s="68">
        <v>447</v>
      </c>
      <c r="Q362" s="68">
        <v>468</v>
      </c>
      <c r="R362" s="68">
        <v>613</v>
      </c>
      <c r="S362" s="68">
        <v>639</v>
      </c>
      <c r="T362" s="68">
        <v>535</v>
      </c>
      <c r="U362" s="68">
        <v>384</v>
      </c>
      <c r="V362" s="68">
        <v>218</v>
      </c>
      <c r="W362" s="68">
        <v>197</v>
      </c>
      <c r="X362" s="68">
        <v>182</v>
      </c>
      <c r="Y362" s="68">
        <v>117</v>
      </c>
      <c r="Z362" s="68">
        <v>45</v>
      </c>
      <c r="AA362" s="68">
        <v>14</v>
      </c>
      <c r="AB362" s="68">
        <v>2</v>
      </c>
      <c r="AC362" s="68">
        <v>0</v>
      </c>
      <c r="AD362">
        <v>2333</v>
      </c>
    </row>
    <row r="363" spans="1:37" ht="16.5">
      <c r="B363" t="s">
        <v>518</v>
      </c>
      <c r="C363">
        <v>5751</v>
      </c>
      <c r="D363" s="68">
        <v>33</v>
      </c>
      <c r="E363">
        <v>157</v>
      </c>
      <c r="F363" s="68">
        <v>36</v>
      </c>
      <c r="G363" s="68">
        <v>43</v>
      </c>
      <c r="H363" s="68">
        <v>44</v>
      </c>
      <c r="I363" s="68">
        <v>34</v>
      </c>
      <c r="J363" s="68">
        <v>143</v>
      </c>
      <c r="K363" s="68">
        <v>179</v>
      </c>
      <c r="L363" s="68">
        <v>254</v>
      </c>
      <c r="M363" s="68">
        <v>318</v>
      </c>
      <c r="N363" s="68">
        <v>354</v>
      </c>
      <c r="O363" s="68">
        <v>490</v>
      </c>
      <c r="P363" s="68">
        <v>474</v>
      </c>
      <c r="Q363" s="68">
        <v>422</v>
      </c>
      <c r="R363" s="68">
        <v>472</v>
      </c>
      <c r="S363" s="68">
        <v>507</v>
      </c>
      <c r="T363" s="68">
        <v>444</v>
      </c>
      <c r="U363" s="68">
        <v>421</v>
      </c>
      <c r="V363" s="68">
        <v>253</v>
      </c>
      <c r="W363" s="68">
        <v>268</v>
      </c>
      <c r="X363" s="68">
        <v>276</v>
      </c>
      <c r="Y363" s="68">
        <v>163</v>
      </c>
      <c r="Z363" s="68">
        <v>84</v>
      </c>
      <c r="AA363" s="68">
        <v>35</v>
      </c>
      <c r="AB363" s="68">
        <v>3</v>
      </c>
      <c r="AC363" s="68">
        <v>1</v>
      </c>
      <c r="AD363">
        <v>2455</v>
      </c>
      <c r="AI363" t="s">
        <v>867</v>
      </c>
      <c r="AJ363">
        <v>2784</v>
      </c>
      <c r="AK363">
        <v>5239</v>
      </c>
    </row>
    <row r="364" spans="1:37" ht="16.5">
      <c r="B364" t="s">
        <v>516</v>
      </c>
      <c r="C364">
        <v>43805</v>
      </c>
      <c r="D364" s="68">
        <v>317</v>
      </c>
      <c r="E364">
        <v>1336</v>
      </c>
      <c r="F364" s="68">
        <v>344</v>
      </c>
      <c r="G364" s="68">
        <v>357</v>
      </c>
      <c r="H364" s="68">
        <v>349</v>
      </c>
      <c r="I364" s="68">
        <v>286</v>
      </c>
      <c r="J364" s="68">
        <v>1608</v>
      </c>
      <c r="K364" s="68">
        <v>1924</v>
      </c>
      <c r="L364" s="68">
        <v>2875</v>
      </c>
      <c r="M364" s="68">
        <v>3010</v>
      </c>
      <c r="N364" s="68">
        <v>3077</v>
      </c>
      <c r="O364" s="68">
        <v>3571</v>
      </c>
      <c r="P364" s="68">
        <v>3478</v>
      </c>
      <c r="Q364" s="68">
        <v>3027</v>
      </c>
      <c r="R364" s="68">
        <v>3345</v>
      </c>
      <c r="S364" s="68">
        <v>3721</v>
      </c>
      <c r="T364" s="68">
        <v>3452</v>
      </c>
      <c r="U364" s="68">
        <v>2967</v>
      </c>
      <c r="V364" s="68">
        <v>1796</v>
      </c>
      <c r="W364" s="68">
        <v>1458</v>
      </c>
      <c r="X364" s="68">
        <v>1172</v>
      </c>
      <c r="Y364" s="68">
        <v>933</v>
      </c>
      <c r="Z364" s="68">
        <v>541</v>
      </c>
      <c r="AA364" s="68">
        <v>163</v>
      </c>
      <c r="AB364" s="68">
        <v>34</v>
      </c>
      <c r="AC364" s="68">
        <v>0</v>
      </c>
      <c r="AD364">
        <v>16237</v>
      </c>
      <c r="AE364">
        <v>5185</v>
      </c>
      <c r="AF364">
        <v>32523</v>
      </c>
      <c r="AG364">
        <v>6097</v>
      </c>
      <c r="AH364" t="s">
        <v>868</v>
      </c>
    </row>
    <row r="365" spans="1:37" ht="16.5">
      <c r="A365" t="s">
        <v>868</v>
      </c>
      <c r="B365" t="s">
        <v>517</v>
      </c>
      <c r="C365">
        <v>22376</v>
      </c>
      <c r="D365" s="68">
        <v>167</v>
      </c>
      <c r="E365">
        <v>711</v>
      </c>
      <c r="F365" s="68">
        <v>178</v>
      </c>
      <c r="G365" s="68">
        <v>189</v>
      </c>
      <c r="H365" s="68">
        <v>190</v>
      </c>
      <c r="I365" s="68">
        <v>154</v>
      </c>
      <c r="J365" s="68">
        <v>850</v>
      </c>
      <c r="K365" s="68">
        <v>1018</v>
      </c>
      <c r="L365" s="68">
        <v>1524</v>
      </c>
      <c r="M365" s="68">
        <v>1558</v>
      </c>
      <c r="N365" s="68">
        <v>1613</v>
      </c>
      <c r="O365" s="68">
        <v>1829</v>
      </c>
      <c r="P365" s="68">
        <v>1784</v>
      </c>
      <c r="Q365" s="68">
        <v>1539</v>
      </c>
      <c r="R365" s="68">
        <v>1693</v>
      </c>
      <c r="S365" s="68">
        <v>1880</v>
      </c>
      <c r="T365" s="68">
        <v>1780</v>
      </c>
      <c r="U365" s="68">
        <v>1536</v>
      </c>
      <c r="V365" s="68">
        <v>874</v>
      </c>
      <c r="W365" s="68">
        <v>699</v>
      </c>
      <c r="X365" s="68">
        <v>560</v>
      </c>
      <c r="Y365" s="68">
        <v>424</v>
      </c>
      <c r="Z365" s="68">
        <v>251</v>
      </c>
      <c r="AA365" s="68">
        <v>76</v>
      </c>
      <c r="AB365" s="68">
        <v>10</v>
      </c>
      <c r="AC365" s="68">
        <v>0</v>
      </c>
      <c r="AD365">
        <v>8090</v>
      </c>
    </row>
    <row r="366" spans="1:37" ht="16.5">
      <c r="B366" t="s">
        <v>518</v>
      </c>
      <c r="C366">
        <v>21429</v>
      </c>
      <c r="D366" s="68">
        <v>150</v>
      </c>
      <c r="E366">
        <v>625</v>
      </c>
      <c r="F366" s="68">
        <v>166</v>
      </c>
      <c r="G366" s="68">
        <v>168</v>
      </c>
      <c r="H366" s="68">
        <v>159</v>
      </c>
      <c r="I366" s="68">
        <v>132</v>
      </c>
      <c r="J366" s="68">
        <v>758</v>
      </c>
      <c r="K366" s="68">
        <v>906</v>
      </c>
      <c r="L366" s="68">
        <v>1351</v>
      </c>
      <c r="M366" s="68">
        <v>1452</v>
      </c>
      <c r="N366" s="68">
        <v>1464</v>
      </c>
      <c r="O366" s="68">
        <v>1742</v>
      </c>
      <c r="P366" s="68">
        <v>1694</v>
      </c>
      <c r="Q366" s="68">
        <v>1488</v>
      </c>
      <c r="R366" s="68">
        <v>1652</v>
      </c>
      <c r="S366" s="68">
        <v>1841</v>
      </c>
      <c r="T366" s="68">
        <v>1672</v>
      </c>
      <c r="U366" s="68">
        <v>1431</v>
      </c>
      <c r="V366" s="68">
        <v>922</v>
      </c>
      <c r="W366" s="68">
        <v>759</v>
      </c>
      <c r="X366" s="68">
        <v>612</v>
      </c>
      <c r="Y366" s="68">
        <v>509</v>
      </c>
      <c r="Z366" s="68">
        <v>290</v>
      </c>
      <c r="AA366" s="68">
        <v>87</v>
      </c>
      <c r="AB366" s="68">
        <v>24</v>
      </c>
      <c r="AC366" s="68">
        <v>0</v>
      </c>
      <c r="AD366">
        <v>8147</v>
      </c>
      <c r="AI366" t="s">
        <v>868</v>
      </c>
      <c r="AJ366">
        <v>10843</v>
      </c>
      <c r="AK366">
        <v>18990</v>
      </c>
    </row>
    <row r="367" spans="1:37" ht="16.5">
      <c r="B367" t="s">
        <v>516</v>
      </c>
      <c r="C367">
        <v>46516</v>
      </c>
      <c r="D367" s="68">
        <v>442</v>
      </c>
      <c r="E367">
        <v>1889</v>
      </c>
      <c r="F367" s="68">
        <v>438</v>
      </c>
      <c r="G367" s="68">
        <v>500</v>
      </c>
      <c r="H367" s="68">
        <v>520</v>
      </c>
      <c r="I367" s="68">
        <v>431</v>
      </c>
      <c r="J367" s="68">
        <v>2285</v>
      </c>
      <c r="K367" s="68">
        <v>2362</v>
      </c>
      <c r="L367" s="68">
        <v>2732</v>
      </c>
      <c r="M367" s="68">
        <v>2915</v>
      </c>
      <c r="N367" s="68">
        <v>3053</v>
      </c>
      <c r="O367" s="68">
        <v>4027</v>
      </c>
      <c r="P367" s="68">
        <v>4283</v>
      </c>
      <c r="Q367" s="68">
        <v>3384</v>
      </c>
      <c r="R367" s="68">
        <v>3322</v>
      </c>
      <c r="S367" s="68">
        <v>3448</v>
      </c>
      <c r="T367" s="68">
        <v>3240</v>
      </c>
      <c r="U367" s="68">
        <v>2702</v>
      </c>
      <c r="V367" s="68">
        <v>1799</v>
      </c>
      <c r="W367" s="68">
        <v>1440</v>
      </c>
      <c r="X367" s="68">
        <v>1361</v>
      </c>
      <c r="Y367" s="68">
        <v>1024</v>
      </c>
      <c r="Z367" s="68">
        <v>591</v>
      </c>
      <c r="AA367" s="68">
        <v>178</v>
      </c>
      <c r="AB367" s="68">
        <v>34</v>
      </c>
      <c r="AC367" s="68">
        <v>5</v>
      </c>
      <c r="AD367">
        <v>15822</v>
      </c>
      <c r="AE367">
        <v>6978</v>
      </c>
      <c r="AF367">
        <v>33106</v>
      </c>
      <c r="AG367">
        <v>6432</v>
      </c>
      <c r="AH367" t="s">
        <v>869</v>
      </c>
    </row>
    <row r="368" spans="1:37" ht="16.5">
      <c r="A368" t="s">
        <v>869</v>
      </c>
      <c r="B368" t="s">
        <v>517</v>
      </c>
      <c r="C368">
        <v>23501</v>
      </c>
      <c r="D368" s="68">
        <v>224</v>
      </c>
      <c r="E368">
        <v>974</v>
      </c>
      <c r="F368" s="68">
        <v>230</v>
      </c>
      <c r="G368" s="68">
        <v>256</v>
      </c>
      <c r="H368" s="68">
        <v>267</v>
      </c>
      <c r="I368" s="68">
        <v>221</v>
      </c>
      <c r="J368" s="68">
        <v>1148</v>
      </c>
      <c r="K368" s="68">
        <v>1218</v>
      </c>
      <c r="L368" s="68">
        <v>1418</v>
      </c>
      <c r="M368" s="68">
        <v>1480</v>
      </c>
      <c r="N368" s="68">
        <v>1578</v>
      </c>
      <c r="O368" s="68">
        <v>2053</v>
      </c>
      <c r="P368" s="68">
        <v>2154</v>
      </c>
      <c r="Q368" s="68">
        <v>1701</v>
      </c>
      <c r="R368" s="68">
        <v>1678</v>
      </c>
      <c r="S368" s="68">
        <v>1817</v>
      </c>
      <c r="T368" s="68">
        <v>1713</v>
      </c>
      <c r="U368" s="68">
        <v>1368</v>
      </c>
      <c r="V368" s="68">
        <v>888</v>
      </c>
      <c r="W368" s="68">
        <v>702</v>
      </c>
      <c r="X368" s="68">
        <v>626</v>
      </c>
      <c r="Y368" s="68">
        <v>438</v>
      </c>
      <c r="Z368" s="68">
        <v>256</v>
      </c>
      <c r="AA368" s="68">
        <v>62</v>
      </c>
      <c r="AB368" s="68">
        <v>4</v>
      </c>
      <c r="AC368" s="68">
        <v>1</v>
      </c>
      <c r="AD368">
        <v>7875</v>
      </c>
    </row>
    <row r="369" spans="1:37" ht="16.5">
      <c r="B369" t="s">
        <v>518</v>
      </c>
      <c r="C369">
        <v>23015</v>
      </c>
      <c r="D369" s="68">
        <v>218</v>
      </c>
      <c r="E369">
        <v>915</v>
      </c>
      <c r="F369" s="68">
        <v>208</v>
      </c>
      <c r="G369" s="68">
        <v>244</v>
      </c>
      <c r="H369" s="68">
        <v>253</v>
      </c>
      <c r="I369" s="68">
        <v>210</v>
      </c>
      <c r="J369" s="68">
        <v>1137</v>
      </c>
      <c r="K369" s="68">
        <v>1144</v>
      </c>
      <c r="L369" s="68">
        <v>1314</v>
      </c>
      <c r="M369" s="68">
        <v>1435</v>
      </c>
      <c r="N369" s="68">
        <v>1475</v>
      </c>
      <c r="O369" s="68">
        <v>1974</v>
      </c>
      <c r="P369" s="68">
        <v>2129</v>
      </c>
      <c r="Q369" s="68">
        <v>1683</v>
      </c>
      <c r="R369" s="68">
        <v>1644</v>
      </c>
      <c r="S369" s="68">
        <v>1631</v>
      </c>
      <c r="T369" s="68">
        <v>1527</v>
      </c>
      <c r="U369" s="68">
        <v>1334</v>
      </c>
      <c r="V369" s="68">
        <v>911</v>
      </c>
      <c r="W369" s="68">
        <v>738</v>
      </c>
      <c r="X369" s="68">
        <v>735</v>
      </c>
      <c r="Y369" s="68">
        <v>586</v>
      </c>
      <c r="Z369" s="68">
        <v>335</v>
      </c>
      <c r="AA369" s="68">
        <v>116</v>
      </c>
      <c r="AB369" s="68">
        <v>30</v>
      </c>
      <c r="AC369" s="68">
        <v>4</v>
      </c>
      <c r="AD369">
        <v>7947</v>
      </c>
      <c r="AI369" t="s">
        <v>869</v>
      </c>
      <c r="AJ369">
        <v>11654</v>
      </c>
      <c r="AK369">
        <v>19601</v>
      </c>
    </row>
    <row r="370" spans="1:37" ht="16.5">
      <c r="B370" t="s">
        <v>516</v>
      </c>
      <c r="C370">
        <v>35668</v>
      </c>
      <c r="D370" s="68">
        <v>324</v>
      </c>
      <c r="E370">
        <v>1342</v>
      </c>
      <c r="F370" s="68">
        <v>341</v>
      </c>
      <c r="G370" s="68">
        <v>348</v>
      </c>
      <c r="H370" s="68">
        <v>363</v>
      </c>
      <c r="I370" s="68">
        <v>290</v>
      </c>
      <c r="J370" s="68">
        <v>1605</v>
      </c>
      <c r="K370" s="68">
        <v>1861</v>
      </c>
      <c r="L370" s="68">
        <v>2350</v>
      </c>
      <c r="M370" s="68">
        <v>2581</v>
      </c>
      <c r="N370" s="68">
        <v>2629</v>
      </c>
      <c r="O370" s="68">
        <v>3191</v>
      </c>
      <c r="P370" s="68">
        <v>3214</v>
      </c>
      <c r="Q370" s="68">
        <v>2476</v>
      </c>
      <c r="R370" s="68">
        <v>2705</v>
      </c>
      <c r="S370" s="68">
        <v>2877</v>
      </c>
      <c r="T370" s="68">
        <v>2596</v>
      </c>
      <c r="U370" s="68">
        <v>2075</v>
      </c>
      <c r="V370" s="68">
        <v>1219</v>
      </c>
      <c r="W370" s="68">
        <v>891</v>
      </c>
      <c r="X370" s="68">
        <v>760</v>
      </c>
      <c r="Y370" s="68">
        <v>585</v>
      </c>
      <c r="Z370" s="68">
        <v>285</v>
      </c>
      <c r="AA370" s="68">
        <v>88</v>
      </c>
      <c r="AB370" s="68">
        <v>12</v>
      </c>
      <c r="AC370" s="68">
        <v>2</v>
      </c>
      <c r="AD370">
        <v>11390</v>
      </c>
      <c r="AE370">
        <v>5132</v>
      </c>
      <c r="AF370">
        <v>26694</v>
      </c>
      <c r="AG370">
        <v>3842</v>
      </c>
      <c r="AH370" t="s">
        <v>1005</v>
      </c>
    </row>
    <row r="371" spans="1:37" ht="16.5">
      <c r="A371" t="s">
        <v>1005</v>
      </c>
      <c r="B371" t="s">
        <v>517</v>
      </c>
      <c r="C371">
        <v>17917</v>
      </c>
      <c r="D371" s="68">
        <v>165</v>
      </c>
      <c r="E371">
        <v>717</v>
      </c>
      <c r="F371" s="68">
        <v>176</v>
      </c>
      <c r="G371" s="68">
        <v>182</v>
      </c>
      <c r="H371" s="68">
        <v>198</v>
      </c>
      <c r="I371" s="68">
        <v>161</v>
      </c>
      <c r="J371" s="68">
        <v>831</v>
      </c>
      <c r="K371" s="68">
        <v>947</v>
      </c>
      <c r="L371" s="68">
        <v>1186</v>
      </c>
      <c r="M371" s="68">
        <v>1317</v>
      </c>
      <c r="N371" s="68">
        <v>1353</v>
      </c>
      <c r="O371" s="68">
        <v>1589</v>
      </c>
      <c r="P371" s="68">
        <v>1662</v>
      </c>
      <c r="Q371" s="68">
        <v>1195</v>
      </c>
      <c r="R371" s="68">
        <v>1320</v>
      </c>
      <c r="S371" s="68">
        <v>1427</v>
      </c>
      <c r="T371" s="68">
        <v>1297</v>
      </c>
      <c r="U371" s="68">
        <v>1078</v>
      </c>
      <c r="V371" s="68">
        <v>658</v>
      </c>
      <c r="W371" s="68">
        <v>428</v>
      </c>
      <c r="X371" s="68">
        <v>350</v>
      </c>
      <c r="Y371" s="68">
        <v>249</v>
      </c>
      <c r="Z371" s="68">
        <v>116</v>
      </c>
      <c r="AA371" s="68">
        <v>28</v>
      </c>
      <c r="AB371" s="68">
        <v>4</v>
      </c>
      <c r="AC371" s="68">
        <v>0</v>
      </c>
      <c r="AD371">
        <v>5635</v>
      </c>
    </row>
    <row r="372" spans="1:37" ht="16.5">
      <c r="B372" t="s">
        <v>518</v>
      </c>
      <c r="C372">
        <v>17751</v>
      </c>
      <c r="D372" s="68">
        <v>159</v>
      </c>
      <c r="E372">
        <v>625</v>
      </c>
      <c r="F372" s="68">
        <v>165</v>
      </c>
      <c r="G372" s="68">
        <v>166</v>
      </c>
      <c r="H372" s="68">
        <v>165</v>
      </c>
      <c r="I372" s="68">
        <v>129</v>
      </c>
      <c r="J372" s="68">
        <v>774</v>
      </c>
      <c r="K372" s="68">
        <v>914</v>
      </c>
      <c r="L372" s="68">
        <v>1164</v>
      </c>
      <c r="M372" s="68">
        <v>1264</v>
      </c>
      <c r="N372" s="68">
        <v>1276</v>
      </c>
      <c r="O372" s="68">
        <v>1602</v>
      </c>
      <c r="P372" s="68">
        <v>1552</v>
      </c>
      <c r="Q372" s="68">
        <v>1281</v>
      </c>
      <c r="R372" s="68">
        <v>1385</v>
      </c>
      <c r="S372" s="68">
        <v>1450</v>
      </c>
      <c r="T372" s="68">
        <v>1299</v>
      </c>
      <c r="U372" s="68">
        <v>997</v>
      </c>
      <c r="V372" s="68">
        <v>561</v>
      </c>
      <c r="W372" s="68">
        <v>463</v>
      </c>
      <c r="X372" s="68">
        <v>410</v>
      </c>
      <c r="Y372" s="68">
        <v>336</v>
      </c>
      <c r="Z372" s="68">
        <v>169</v>
      </c>
      <c r="AA372" s="68">
        <v>60</v>
      </c>
      <c r="AB372" s="68">
        <v>8</v>
      </c>
      <c r="AC372" s="68">
        <v>2</v>
      </c>
      <c r="AD372">
        <v>5755</v>
      </c>
      <c r="AI372" t="s">
        <v>1005</v>
      </c>
      <c r="AJ372">
        <v>9524</v>
      </c>
      <c r="AK372">
        <v>15279</v>
      </c>
    </row>
    <row r="373" spans="1:37" ht="16.5">
      <c r="B373" t="s">
        <v>516</v>
      </c>
      <c r="C373">
        <v>30314</v>
      </c>
      <c r="D373" s="68">
        <v>229</v>
      </c>
      <c r="E373">
        <v>1009</v>
      </c>
      <c r="F373" s="68">
        <v>233</v>
      </c>
      <c r="G373" s="68">
        <v>271</v>
      </c>
      <c r="H373" s="68">
        <v>289</v>
      </c>
      <c r="I373" s="68">
        <v>216</v>
      </c>
      <c r="J373" s="68">
        <v>1059</v>
      </c>
      <c r="K373" s="68">
        <v>1350</v>
      </c>
      <c r="L373" s="68">
        <v>1888</v>
      </c>
      <c r="M373" s="68">
        <v>2104</v>
      </c>
      <c r="N373" s="68">
        <v>2196</v>
      </c>
      <c r="O373" s="68">
        <v>2590</v>
      </c>
      <c r="P373" s="68">
        <v>2529</v>
      </c>
      <c r="Q373" s="68">
        <v>2181</v>
      </c>
      <c r="R373" s="68">
        <v>2430</v>
      </c>
      <c r="S373" s="68">
        <v>2637</v>
      </c>
      <c r="T373" s="68">
        <v>2326</v>
      </c>
      <c r="U373" s="68">
        <v>1844</v>
      </c>
      <c r="V373" s="68">
        <v>973</v>
      </c>
      <c r="W373" s="68">
        <v>962</v>
      </c>
      <c r="X373" s="68">
        <v>867</v>
      </c>
      <c r="Y373" s="68">
        <v>670</v>
      </c>
      <c r="Z373" s="68">
        <v>330</v>
      </c>
      <c r="AA373" s="68">
        <v>113</v>
      </c>
      <c r="AB373" s="68">
        <v>25</v>
      </c>
      <c r="AC373" s="68">
        <v>2</v>
      </c>
      <c r="AD373">
        <v>10749</v>
      </c>
      <c r="AE373">
        <v>3647</v>
      </c>
      <c r="AF373">
        <v>22725</v>
      </c>
      <c r="AG373">
        <v>3942</v>
      </c>
      <c r="AH373" t="s">
        <v>870</v>
      </c>
    </row>
    <row r="374" spans="1:37" ht="16.5">
      <c r="A374" t="s">
        <v>870</v>
      </c>
      <c r="B374" t="s">
        <v>517</v>
      </c>
      <c r="C374">
        <v>15556</v>
      </c>
      <c r="D374" s="68">
        <v>103</v>
      </c>
      <c r="E374">
        <v>507</v>
      </c>
      <c r="F374" s="68">
        <v>107</v>
      </c>
      <c r="G374" s="68">
        <v>135</v>
      </c>
      <c r="H374" s="68">
        <v>148</v>
      </c>
      <c r="I374" s="68">
        <v>117</v>
      </c>
      <c r="J374" s="68">
        <v>565</v>
      </c>
      <c r="K374" s="68">
        <v>682</v>
      </c>
      <c r="L374" s="68">
        <v>982</v>
      </c>
      <c r="M374" s="68">
        <v>1101</v>
      </c>
      <c r="N374" s="68">
        <v>1126</v>
      </c>
      <c r="O374" s="68">
        <v>1350</v>
      </c>
      <c r="P374" s="68">
        <v>1314</v>
      </c>
      <c r="Q374" s="68">
        <v>1108</v>
      </c>
      <c r="R374" s="68">
        <v>1328</v>
      </c>
      <c r="S374" s="68">
        <v>1397</v>
      </c>
      <c r="T374" s="68">
        <v>1256</v>
      </c>
      <c r="U374" s="68">
        <v>971</v>
      </c>
      <c r="V374" s="68">
        <v>479</v>
      </c>
      <c r="W374" s="68">
        <v>465</v>
      </c>
      <c r="X374" s="68">
        <v>386</v>
      </c>
      <c r="Y374" s="68">
        <v>265</v>
      </c>
      <c r="Z374" s="68">
        <v>130</v>
      </c>
      <c r="AA374" s="68">
        <v>34</v>
      </c>
      <c r="AB374" s="68">
        <v>7</v>
      </c>
      <c r="AC374" s="68">
        <v>0</v>
      </c>
      <c r="AD374">
        <v>5390</v>
      </c>
    </row>
    <row r="375" spans="1:37" ht="16.5">
      <c r="B375" t="s">
        <v>518</v>
      </c>
      <c r="C375">
        <v>14758</v>
      </c>
      <c r="D375" s="68">
        <v>126</v>
      </c>
      <c r="E375">
        <v>502</v>
      </c>
      <c r="F375" s="68">
        <v>126</v>
      </c>
      <c r="G375" s="68">
        <v>136</v>
      </c>
      <c r="H375" s="68">
        <v>141</v>
      </c>
      <c r="I375" s="68">
        <v>99</v>
      </c>
      <c r="J375" s="68">
        <v>494</v>
      </c>
      <c r="K375" s="68">
        <v>668</v>
      </c>
      <c r="L375" s="68">
        <v>906</v>
      </c>
      <c r="M375" s="68">
        <v>1003</v>
      </c>
      <c r="N375" s="68">
        <v>1070</v>
      </c>
      <c r="O375" s="68">
        <v>1240</v>
      </c>
      <c r="P375" s="68">
        <v>1215</v>
      </c>
      <c r="Q375" s="68">
        <v>1073</v>
      </c>
      <c r="R375" s="68">
        <v>1102</v>
      </c>
      <c r="S375" s="68">
        <v>1240</v>
      </c>
      <c r="T375" s="68">
        <v>1070</v>
      </c>
      <c r="U375" s="68">
        <v>873</v>
      </c>
      <c r="V375" s="68">
        <v>494</v>
      </c>
      <c r="W375" s="68">
        <v>497</v>
      </c>
      <c r="X375" s="68">
        <v>481</v>
      </c>
      <c r="Y375" s="68">
        <v>405</v>
      </c>
      <c r="Z375" s="68">
        <v>200</v>
      </c>
      <c r="AA375" s="68">
        <v>79</v>
      </c>
      <c r="AB375" s="68">
        <v>18</v>
      </c>
      <c r="AC375" s="68">
        <v>2</v>
      </c>
      <c r="AD375">
        <v>5359</v>
      </c>
      <c r="AI375" t="s">
        <v>870</v>
      </c>
      <c r="AJ375">
        <v>7609</v>
      </c>
      <c r="AK375">
        <v>12968</v>
      </c>
    </row>
    <row r="376" spans="1:37" ht="16.5">
      <c r="B376" t="s">
        <v>516</v>
      </c>
      <c r="C376">
        <v>7469</v>
      </c>
      <c r="D376" s="68">
        <v>60</v>
      </c>
      <c r="E376">
        <v>191</v>
      </c>
      <c r="F376" s="68">
        <v>49</v>
      </c>
      <c r="G376" s="68">
        <v>51</v>
      </c>
      <c r="H376" s="68">
        <v>56</v>
      </c>
      <c r="I376" s="68">
        <v>35</v>
      </c>
      <c r="J376" s="68">
        <v>158</v>
      </c>
      <c r="K376" s="68">
        <v>258</v>
      </c>
      <c r="L376" s="68">
        <v>456</v>
      </c>
      <c r="M376" s="68">
        <v>552</v>
      </c>
      <c r="N376" s="68">
        <v>474</v>
      </c>
      <c r="O376" s="68">
        <v>502</v>
      </c>
      <c r="P376" s="68">
        <v>499</v>
      </c>
      <c r="Q376" s="68">
        <v>472</v>
      </c>
      <c r="R376" s="68">
        <v>639</v>
      </c>
      <c r="S376" s="68">
        <v>661</v>
      </c>
      <c r="T376" s="68">
        <v>606</v>
      </c>
      <c r="U376" s="68">
        <v>505</v>
      </c>
      <c r="V376" s="68">
        <v>337</v>
      </c>
      <c r="W376" s="68">
        <v>320</v>
      </c>
      <c r="X376" s="68">
        <v>330</v>
      </c>
      <c r="Y376" s="68">
        <v>272</v>
      </c>
      <c r="Z376" s="68">
        <v>139</v>
      </c>
      <c r="AA376" s="68">
        <v>33</v>
      </c>
      <c r="AB376" s="68">
        <v>5</v>
      </c>
      <c r="AC376" s="68">
        <v>0</v>
      </c>
      <c r="AD376">
        <v>3208</v>
      </c>
      <c r="AE376">
        <v>667</v>
      </c>
      <c r="AF376">
        <v>5366</v>
      </c>
      <c r="AG376">
        <v>1436</v>
      </c>
      <c r="AH376" t="s">
        <v>871</v>
      </c>
    </row>
    <row r="377" spans="1:37" ht="16.5">
      <c r="A377" t="s">
        <v>871</v>
      </c>
      <c r="B377" t="s">
        <v>517</v>
      </c>
      <c r="C377">
        <v>3906</v>
      </c>
      <c r="D377" s="68">
        <v>30</v>
      </c>
      <c r="E377">
        <v>102</v>
      </c>
      <c r="F377" s="68">
        <v>25</v>
      </c>
      <c r="G377" s="68">
        <v>26</v>
      </c>
      <c r="H377" s="68">
        <v>29</v>
      </c>
      <c r="I377" s="68">
        <v>22</v>
      </c>
      <c r="J377" s="68">
        <v>75</v>
      </c>
      <c r="K377" s="68">
        <v>142</v>
      </c>
      <c r="L377" s="68">
        <v>246</v>
      </c>
      <c r="M377" s="68">
        <v>277</v>
      </c>
      <c r="N377" s="68">
        <v>252</v>
      </c>
      <c r="O377" s="68">
        <v>276</v>
      </c>
      <c r="P377" s="68">
        <v>259</v>
      </c>
      <c r="Q377" s="68">
        <v>226</v>
      </c>
      <c r="R377" s="68">
        <v>345</v>
      </c>
      <c r="S377" s="68">
        <v>376</v>
      </c>
      <c r="T377" s="68">
        <v>353</v>
      </c>
      <c r="U377" s="68">
        <v>271</v>
      </c>
      <c r="V377" s="68">
        <v>168</v>
      </c>
      <c r="W377" s="68">
        <v>158</v>
      </c>
      <c r="X377" s="68">
        <v>169</v>
      </c>
      <c r="Y377" s="68">
        <v>125</v>
      </c>
      <c r="Z377" s="68">
        <v>45</v>
      </c>
      <c r="AA377" s="68">
        <v>10</v>
      </c>
      <c r="AB377" s="68">
        <v>1</v>
      </c>
      <c r="AC377" s="68">
        <v>0</v>
      </c>
      <c r="AD377">
        <v>1676</v>
      </c>
    </row>
    <row r="378" spans="1:37" ht="16.5">
      <c r="B378" t="s">
        <v>518</v>
      </c>
      <c r="C378">
        <v>3563</v>
      </c>
      <c r="D378" s="68">
        <v>30</v>
      </c>
      <c r="E378">
        <v>89</v>
      </c>
      <c r="F378" s="68">
        <v>24</v>
      </c>
      <c r="G378" s="68">
        <v>25</v>
      </c>
      <c r="H378" s="68">
        <v>27</v>
      </c>
      <c r="I378" s="68">
        <v>13</v>
      </c>
      <c r="J378" s="68">
        <v>83</v>
      </c>
      <c r="K378" s="68">
        <v>116</v>
      </c>
      <c r="L378" s="68">
        <v>210</v>
      </c>
      <c r="M378" s="68">
        <v>275</v>
      </c>
      <c r="N378" s="68">
        <v>222</v>
      </c>
      <c r="O378" s="68">
        <v>226</v>
      </c>
      <c r="P378" s="68">
        <v>240</v>
      </c>
      <c r="Q378" s="68">
        <v>246</v>
      </c>
      <c r="R378" s="68">
        <v>294</v>
      </c>
      <c r="S378" s="68">
        <v>285</v>
      </c>
      <c r="T378" s="68">
        <v>253</v>
      </c>
      <c r="U378" s="68">
        <v>234</v>
      </c>
      <c r="V378" s="68">
        <v>169</v>
      </c>
      <c r="W378" s="68">
        <v>162</v>
      </c>
      <c r="X378" s="68">
        <v>161</v>
      </c>
      <c r="Y378" s="68">
        <v>147</v>
      </c>
      <c r="Z378" s="68">
        <v>94</v>
      </c>
      <c r="AA378" s="68">
        <v>23</v>
      </c>
      <c r="AB378" s="68">
        <v>4</v>
      </c>
      <c r="AC378" s="68">
        <v>0</v>
      </c>
      <c r="AD378">
        <v>1532</v>
      </c>
      <c r="AI378" t="s">
        <v>871</v>
      </c>
      <c r="AJ378">
        <v>1713</v>
      </c>
      <c r="AK378">
        <v>3245</v>
      </c>
    </row>
    <row r="379" spans="1:37">
      <c r="B379" t="s">
        <v>516</v>
      </c>
      <c r="C379">
        <v>14475</v>
      </c>
      <c r="D379">
        <v>68</v>
      </c>
      <c r="E379">
        <v>302</v>
      </c>
      <c r="F379">
        <v>71</v>
      </c>
      <c r="G379">
        <v>77</v>
      </c>
      <c r="H379">
        <v>86</v>
      </c>
      <c r="I379">
        <v>68</v>
      </c>
      <c r="J379">
        <v>439</v>
      </c>
      <c r="K379">
        <v>624</v>
      </c>
      <c r="L379">
        <v>801</v>
      </c>
      <c r="M379">
        <v>892</v>
      </c>
      <c r="N379">
        <v>883</v>
      </c>
      <c r="O379">
        <v>951</v>
      </c>
      <c r="P379">
        <v>940</v>
      </c>
      <c r="Q379">
        <v>853</v>
      </c>
      <c r="R379">
        <v>1132</v>
      </c>
      <c r="S379">
        <v>1334</v>
      </c>
      <c r="T379">
        <v>1267</v>
      </c>
      <c r="U379">
        <v>1073</v>
      </c>
      <c r="V379">
        <v>717</v>
      </c>
      <c r="W379">
        <v>682</v>
      </c>
      <c r="X379">
        <v>638</v>
      </c>
      <c r="Y379">
        <v>535</v>
      </c>
      <c r="Z379">
        <v>268</v>
      </c>
      <c r="AA379">
        <v>60</v>
      </c>
      <c r="AB379">
        <v>13</v>
      </c>
      <c r="AC379">
        <v>3</v>
      </c>
      <c r="AD379">
        <v>6590</v>
      </c>
      <c r="AE379">
        <v>1433</v>
      </c>
      <c r="AF379">
        <v>10126</v>
      </c>
      <c r="AG379">
        <v>2916</v>
      </c>
      <c r="AH379" t="s">
        <v>872</v>
      </c>
    </row>
    <row r="380" spans="1:37">
      <c r="A380" t="s">
        <v>872</v>
      </c>
      <c r="B380" t="s">
        <v>517</v>
      </c>
      <c r="C380">
        <v>7527</v>
      </c>
      <c r="D380">
        <v>29</v>
      </c>
      <c r="E380">
        <v>155</v>
      </c>
      <c r="F380">
        <v>32</v>
      </c>
      <c r="G380">
        <v>41</v>
      </c>
      <c r="H380">
        <v>47</v>
      </c>
      <c r="I380">
        <v>35</v>
      </c>
      <c r="J380">
        <v>224</v>
      </c>
      <c r="K380">
        <v>320</v>
      </c>
      <c r="L380">
        <v>423</v>
      </c>
      <c r="M380">
        <v>469</v>
      </c>
      <c r="N380">
        <v>464</v>
      </c>
      <c r="O380">
        <v>495</v>
      </c>
      <c r="P380">
        <v>498</v>
      </c>
      <c r="Q380">
        <v>461</v>
      </c>
      <c r="R380">
        <v>623</v>
      </c>
      <c r="S380">
        <v>749</v>
      </c>
      <c r="T380">
        <v>693</v>
      </c>
      <c r="U380">
        <v>582</v>
      </c>
      <c r="V380">
        <v>355</v>
      </c>
      <c r="W380">
        <v>318</v>
      </c>
      <c r="X380">
        <v>296</v>
      </c>
      <c r="Y380">
        <v>231</v>
      </c>
      <c r="Z380">
        <v>109</v>
      </c>
      <c r="AA380">
        <v>26</v>
      </c>
      <c r="AB380">
        <v>6</v>
      </c>
      <c r="AC380">
        <v>1</v>
      </c>
      <c r="AD380">
        <v>3366</v>
      </c>
    </row>
    <row r="381" spans="1:37">
      <c r="B381" t="s">
        <v>518</v>
      </c>
      <c r="C381">
        <v>6948</v>
      </c>
      <c r="D381">
        <v>39</v>
      </c>
      <c r="E381">
        <v>147</v>
      </c>
      <c r="F381">
        <v>39</v>
      </c>
      <c r="G381">
        <v>36</v>
      </c>
      <c r="H381">
        <v>39</v>
      </c>
      <c r="I381">
        <v>33</v>
      </c>
      <c r="J381">
        <v>215</v>
      </c>
      <c r="K381">
        <v>304</v>
      </c>
      <c r="L381">
        <v>378</v>
      </c>
      <c r="M381">
        <v>423</v>
      </c>
      <c r="N381">
        <v>419</v>
      </c>
      <c r="O381">
        <v>456</v>
      </c>
      <c r="P381">
        <v>442</v>
      </c>
      <c r="Q381">
        <v>392</v>
      </c>
      <c r="R381">
        <v>509</v>
      </c>
      <c r="S381">
        <v>585</v>
      </c>
      <c r="T381">
        <v>574</v>
      </c>
      <c r="U381">
        <v>491</v>
      </c>
      <c r="V381">
        <v>362</v>
      </c>
      <c r="W381">
        <v>364</v>
      </c>
      <c r="X381">
        <v>342</v>
      </c>
      <c r="Y381">
        <v>304</v>
      </c>
      <c r="Z381">
        <v>159</v>
      </c>
      <c r="AA381">
        <v>34</v>
      </c>
      <c r="AB381">
        <v>7</v>
      </c>
      <c r="AC381">
        <v>2</v>
      </c>
      <c r="AD381">
        <v>3224</v>
      </c>
      <c r="AI381" t="s">
        <v>872</v>
      </c>
      <c r="AJ381">
        <v>3019</v>
      </c>
      <c r="AK381">
        <v>6243</v>
      </c>
    </row>
    <row r="382" spans="1:37" ht="16.5">
      <c r="B382" t="s">
        <v>516</v>
      </c>
      <c r="C382">
        <v>10074</v>
      </c>
      <c r="D382" s="68">
        <v>68</v>
      </c>
      <c r="E382">
        <v>276</v>
      </c>
      <c r="F382" s="68">
        <v>74</v>
      </c>
      <c r="G382" s="68">
        <v>76</v>
      </c>
      <c r="H382" s="68">
        <v>75</v>
      </c>
      <c r="I382" s="68">
        <v>51</v>
      </c>
      <c r="J382" s="68">
        <v>263</v>
      </c>
      <c r="K382" s="68">
        <v>392</v>
      </c>
      <c r="L382" s="68">
        <v>519</v>
      </c>
      <c r="M382" s="68">
        <v>552</v>
      </c>
      <c r="N382" s="68">
        <v>635</v>
      </c>
      <c r="O382" s="68">
        <v>713</v>
      </c>
      <c r="P382" s="68">
        <v>657</v>
      </c>
      <c r="Q382" s="68">
        <v>638</v>
      </c>
      <c r="R382" s="68">
        <v>782</v>
      </c>
      <c r="S382" s="68">
        <v>947</v>
      </c>
      <c r="T382" s="68">
        <v>876</v>
      </c>
      <c r="U382" s="68">
        <v>732</v>
      </c>
      <c r="V382" s="68">
        <v>524</v>
      </c>
      <c r="W382" s="68">
        <v>465</v>
      </c>
      <c r="X382" s="68">
        <v>479</v>
      </c>
      <c r="Y382" s="68">
        <v>347</v>
      </c>
      <c r="Z382" s="68">
        <v>159</v>
      </c>
      <c r="AA382" s="68">
        <v>44</v>
      </c>
      <c r="AB382" s="68">
        <v>6</v>
      </c>
      <c r="AC382" s="68">
        <v>0</v>
      </c>
      <c r="AD382">
        <v>4579</v>
      </c>
      <c r="AE382">
        <v>999</v>
      </c>
      <c r="AF382">
        <v>7051</v>
      </c>
      <c r="AG382">
        <v>2024</v>
      </c>
      <c r="AH382" t="s">
        <v>873</v>
      </c>
    </row>
    <row r="383" spans="1:37" ht="16.5">
      <c r="A383" t="s">
        <v>873</v>
      </c>
      <c r="B383" t="s">
        <v>517</v>
      </c>
      <c r="C383">
        <v>5337</v>
      </c>
      <c r="D383" s="68">
        <v>38</v>
      </c>
      <c r="E383">
        <v>157</v>
      </c>
      <c r="F383" s="68">
        <v>41</v>
      </c>
      <c r="G383" s="68">
        <v>41</v>
      </c>
      <c r="H383" s="68">
        <v>43</v>
      </c>
      <c r="I383" s="68">
        <v>32</v>
      </c>
      <c r="J383" s="68">
        <v>151</v>
      </c>
      <c r="K383" s="68">
        <v>200</v>
      </c>
      <c r="L383" s="68">
        <v>265</v>
      </c>
      <c r="M383" s="68">
        <v>284</v>
      </c>
      <c r="N383" s="68">
        <v>340</v>
      </c>
      <c r="O383" s="68">
        <v>369</v>
      </c>
      <c r="P383" s="68">
        <v>334</v>
      </c>
      <c r="Q383" s="68">
        <v>363</v>
      </c>
      <c r="R383" s="68">
        <v>445</v>
      </c>
      <c r="S383" s="68">
        <v>550</v>
      </c>
      <c r="T383" s="68">
        <v>504</v>
      </c>
      <c r="U383" s="68">
        <v>387</v>
      </c>
      <c r="V383" s="68">
        <v>274</v>
      </c>
      <c r="W383" s="68">
        <v>208</v>
      </c>
      <c r="X383" s="68">
        <v>215</v>
      </c>
      <c r="Y383" s="68">
        <v>156</v>
      </c>
      <c r="Z383" s="68">
        <v>76</v>
      </c>
      <c r="AA383" s="68">
        <v>18</v>
      </c>
      <c r="AB383" s="68">
        <v>3</v>
      </c>
      <c r="AC383" s="68">
        <v>0</v>
      </c>
      <c r="AD383">
        <v>2391</v>
      </c>
    </row>
    <row r="384" spans="1:37" ht="16.5">
      <c r="B384" t="s">
        <v>518</v>
      </c>
      <c r="C384">
        <v>4737</v>
      </c>
      <c r="D384" s="68">
        <v>30</v>
      </c>
      <c r="E384">
        <v>119</v>
      </c>
      <c r="F384" s="68">
        <v>33</v>
      </c>
      <c r="G384" s="68">
        <v>35</v>
      </c>
      <c r="H384" s="68">
        <v>32</v>
      </c>
      <c r="I384" s="68">
        <v>19</v>
      </c>
      <c r="J384" s="68">
        <v>112</v>
      </c>
      <c r="K384" s="68">
        <v>192</v>
      </c>
      <c r="L384" s="68">
        <v>254</v>
      </c>
      <c r="M384" s="68">
        <v>268</v>
      </c>
      <c r="N384" s="68">
        <v>295</v>
      </c>
      <c r="O384" s="68">
        <v>344</v>
      </c>
      <c r="P384" s="68">
        <v>323</v>
      </c>
      <c r="Q384" s="68">
        <v>275</v>
      </c>
      <c r="R384" s="68">
        <v>337</v>
      </c>
      <c r="S384" s="68">
        <v>397</v>
      </c>
      <c r="T384" s="68">
        <v>372</v>
      </c>
      <c r="U384" s="68">
        <v>345</v>
      </c>
      <c r="V384" s="68">
        <v>250</v>
      </c>
      <c r="W384" s="68">
        <v>257</v>
      </c>
      <c r="X384" s="68">
        <v>264</v>
      </c>
      <c r="Y384" s="68">
        <v>191</v>
      </c>
      <c r="Z384" s="68">
        <v>83</v>
      </c>
      <c r="AA384" s="68">
        <v>26</v>
      </c>
      <c r="AB384" s="68">
        <v>3</v>
      </c>
      <c r="AC384" s="68">
        <v>0</v>
      </c>
      <c r="AD384">
        <v>2188</v>
      </c>
      <c r="AI384" t="s">
        <v>873</v>
      </c>
      <c r="AJ384">
        <v>2096</v>
      </c>
      <c r="AK384">
        <v>4284</v>
      </c>
    </row>
    <row r="385" spans="1:37" ht="16.5">
      <c r="B385" t="s">
        <v>516</v>
      </c>
      <c r="C385">
        <v>8947</v>
      </c>
      <c r="D385" s="68">
        <v>65</v>
      </c>
      <c r="E385">
        <v>255</v>
      </c>
      <c r="F385" s="68">
        <v>64</v>
      </c>
      <c r="G385" s="68">
        <v>70</v>
      </c>
      <c r="H385" s="68">
        <v>70</v>
      </c>
      <c r="I385" s="68">
        <v>51</v>
      </c>
      <c r="J385" s="68">
        <v>251</v>
      </c>
      <c r="K385" s="68">
        <v>262</v>
      </c>
      <c r="L385" s="68">
        <v>484</v>
      </c>
      <c r="M385" s="68">
        <v>586</v>
      </c>
      <c r="N385" s="68">
        <v>551</v>
      </c>
      <c r="O385" s="68">
        <v>581</v>
      </c>
      <c r="P385" s="68">
        <v>626</v>
      </c>
      <c r="Q385" s="68">
        <v>561</v>
      </c>
      <c r="R385" s="68">
        <v>677</v>
      </c>
      <c r="S385" s="68">
        <v>808</v>
      </c>
      <c r="T385" s="68">
        <v>756</v>
      </c>
      <c r="U385" s="68">
        <v>696</v>
      </c>
      <c r="V385" s="68">
        <v>486</v>
      </c>
      <c r="W385" s="68">
        <v>393</v>
      </c>
      <c r="X385" s="68">
        <v>365</v>
      </c>
      <c r="Y385" s="68">
        <v>317</v>
      </c>
      <c r="Z385" s="68">
        <v>183</v>
      </c>
      <c r="AA385" s="68">
        <v>35</v>
      </c>
      <c r="AB385" s="68">
        <v>7</v>
      </c>
      <c r="AC385" s="68">
        <v>2</v>
      </c>
      <c r="AD385">
        <v>4048</v>
      </c>
      <c r="AE385">
        <v>833</v>
      </c>
      <c r="AF385">
        <v>6326</v>
      </c>
      <c r="AG385">
        <v>1788</v>
      </c>
      <c r="AH385" t="s">
        <v>874</v>
      </c>
    </row>
    <row r="386" spans="1:37" ht="16.5">
      <c r="A386" t="s">
        <v>874</v>
      </c>
      <c r="B386" t="s">
        <v>517</v>
      </c>
      <c r="C386">
        <v>4844</v>
      </c>
      <c r="D386" s="68">
        <v>31</v>
      </c>
      <c r="E386">
        <v>148</v>
      </c>
      <c r="F386" s="68">
        <v>35</v>
      </c>
      <c r="G386" s="68">
        <v>40</v>
      </c>
      <c r="H386" s="68">
        <v>43</v>
      </c>
      <c r="I386" s="68">
        <v>30</v>
      </c>
      <c r="J386" s="68">
        <v>129</v>
      </c>
      <c r="K386" s="68">
        <v>143</v>
      </c>
      <c r="L386" s="68">
        <v>278</v>
      </c>
      <c r="M386" s="68">
        <v>311</v>
      </c>
      <c r="N386" s="68">
        <v>280</v>
      </c>
      <c r="O386" s="68">
        <v>284</v>
      </c>
      <c r="P386" s="68">
        <v>329</v>
      </c>
      <c r="Q386" s="68">
        <v>330</v>
      </c>
      <c r="R386" s="68">
        <v>407</v>
      </c>
      <c r="S386" s="68">
        <v>478</v>
      </c>
      <c r="T386" s="68">
        <v>416</v>
      </c>
      <c r="U386" s="68">
        <v>376</v>
      </c>
      <c r="V386" s="68">
        <v>278</v>
      </c>
      <c r="W386" s="68">
        <v>205</v>
      </c>
      <c r="X386" s="68">
        <v>179</v>
      </c>
      <c r="Y386" s="68">
        <v>148</v>
      </c>
      <c r="Z386" s="68">
        <v>78</v>
      </c>
      <c r="AA386" s="68">
        <v>13</v>
      </c>
      <c r="AB386" s="68">
        <v>2</v>
      </c>
      <c r="AC386" s="68">
        <v>1</v>
      </c>
      <c r="AD386">
        <v>2174</v>
      </c>
    </row>
    <row r="387" spans="1:37" ht="16.5">
      <c r="B387" t="s">
        <v>518</v>
      </c>
      <c r="C387">
        <v>4103</v>
      </c>
      <c r="D387" s="68">
        <v>34</v>
      </c>
      <c r="E387">
        <v>107</v>
      </c>
      <c r="F387" s="68">
        <v>29</v>
      </c>
      <c r="G387" s="68">
        <v>30</v>
      </c>
      <c r="H387" s="68">
        <v>27</v>
      </c>
      <c r="I387" s="68">
        <v>21</v>
      </c>
      <c r="J387" s="68">
        <v>122</v>
      </c>
      <c r="K387" s="68">
        <v>119</v>
      </c>
      <c r="L387" s="68">
        <v>206</v>
      </c>
      <c r="M387" s="68">
        <v>275</v>
      </c>
      <c r="N387" s="68">
        <v>271</v>
      </c>
      <c r="O387" s="68">
        <v>297</v>
      </c>
      <c r="P387" s="68">
        <v>297</v>
      </c>
      <c r="Q387" s="68">
        <v>231</v>
      </c>
      <c r="R387" s="68">
        <v>270</v>
      </c>
      <c r="S387" s="68">
        <v>330</v>
      </c>
      <c r="T387" s="68">
        <v>340</v>
      </c>
      <c r="U387" s="68">
        <v>320</v>
      </c>
      <c r="V387" s="68">
        <v>208</v>
      </c>
      <c r="W387" s="68">
        <v>188</v>
      </c>
      <c r="X387" s="68">
        <v>186</v>
      </c>
      <c r="Y387" s="68">
        <v>169</v>
      </c>
      <c r="Z387" s="68">
        <v>105</v>
      </c>
      <c r="AA387" s="68">
        <v>22</v>
      </c>
      <c r="AB387" s="68">
        <v>5</v>
      </c>
      <c r="AC387" s="68">
        <v>1</v>
      </c>
      <c r="AD387">
        <v>1874</v>
      </c>
      <c r="AI387" t="s">
        <v>874</v>
      </c>
      <c r="AJ387">
        <v>1847</v>
      </c>
      <c r="AK387">
        <v>3721</v>
      </c>
    </row>
    <row r="388" spans="1:37" ht="16.5">
      <c r="B388" t="s">
        <v>516</v>
      </c>
      <c r="C388">
        <v>5126</v>
      </c>
      <c r="D388" s="68">
        <v>24</v>
      </c>
      <c r="E388">
        <v>92</v>
      </c>
      <c r="F388" s="68">
        <v>25</v>
      </c>
      <c r="G388" s="68">
        <v>24</v>
      </c>
      <c r="H388" s="68">
        <v>21</v>
      </c>
      <c r="I388" s="68">
        <v>22</v>
      </c>
      <c r="J388" s="68">
        <v>114</v>
      </c>
      <c r="K388" s="68">
        <v>123</v>
      </c>
      <c r="L388" s="68">
        <v>210</v>
      </c>
      <c r="M388" s="68">
        <v>257</v>
      </c>
      <c r="N388" s="68">
        <v>224</v>
      </c>
      <c r="O388" s="68">
        <v>278</v>
      </c>
      <c r="P388" s="68">
        <v>288</v>
      </c>
      <c r="Q388" s="68">
        <v>308</v>
      </c>
      <c r="R388" s="68">
        <v>429</v>
      </c>
      <c r="S388" s="68">
        <v>558</v>
      </c>
      <c r="T388" s="68">
        <v>501</v>
      </c>
      <c r="U388" s="68">
        <v>423</v>
      </c>
      <c r="V388" s="68">
        <v>273</v>
      </c>
      <c r="W388" s="68">
        <v>286</v>
      </c>
      <c r="X388" s="68">
        <v>291</v>
      </c>
      <c r="Y388" s="68">
        <v>276</v>
      </c>
      <c r="Z388" s="68">
        <v>129</v>
      </c>
      <c r="AA388" s="68">
        <v>35</v>
      </c>
      <c r="AB388" s="68">
        <v>7</v>
      </c>
      <c r="AC388" s="68">
        <v>0</v>
      </c>
      <c r="AD388">
        <v>2779</v>
      </c>
      <c r="AE388">
        <v>353</v>
      </c>
      <c r="AF388">
        <v>3476</v>
      </c>
      <c r="AG388">
        <v>1297</v>
      </c>
      <c r="AH388" t="s">
        <v>1006</v>
      </c>
    </row>
    <row r="389" spans="1:37" ht="16.5">
      <c r="A389" t="s">
        <v>1006</v>
      </c>
      <c r="B389" t="s">
        <v>517</v>
      </c>
      <c r="C389">
        <v>2865</v>
      </c>
      <c r="D389" s="68">
        <v>12</v>
      </c>
      <c r="E389">
        <v>51</v>
      </c>
      <c r="F389" s="68">
        <v>16</v>
      </c>
      <c r="G389" s="68">
        <v>13</v>
      </c>
      <c r="H389" s="68">
        <v>11</v>
      </c>
      <c r="I389" s="68">
        <v>11</v>
      </c>
      <c r="J389" s="68">
        <v>64</v>
      </c>
      <c r="K389" s="68">
        <v>68</v>
      </c>
      <c r="L389" s="68">
        <v>102</v>
      </c>
      <c r="M389" s="68">
        <v>127</v>
      </c>
      <c r="N389" s="68">
        <v>122</v>
      </c>
      <c r="O389" s="68">
        <v>165</v>
      </c>
      <c r="P389" s="68">
        <v>171</v>
      </c>
      <c r="Q389" s="68">
        <v>172</v>
      </c>
      <c r="R389" s="68">
        <v>259</v>
      </c>
      <c r="S389" s="68">
        <v>355</v>
      </c>
      <c r="T389" s="68">
        <v>301</v>
      </c>
      <c r="U389" s="68">
        <v>256</v>
      </c>
      <c r="V389" s="68">
        <v>152</v>
      </c>
      <c r="W389" s="68">
        <v>140</v>
      </c>
      <c r="X389" s="68">
        <v>153</v>
      </c>
      <c r="Y389" s="68">
        <v>123</v>
      </c>
      <c r="Z389" s="68">
        <v>58</v>
      </c>
      <c r="AA389" s="68">
        <v>13</v>
      </c>
      <c r="AB389" s="68">
        <v>1</v>
      </c>
      <c r="AC389" s="68">
        <v>0</v>
      </c>
      <c r="AD389">
        <v>1552</v>
      </c>
    </row>
    <row r="390" spans="1:37" ht="16.5">
      <c r="B390" t="s">
        <v>518</v>
      </c>
      <c r="C390">
        <v>2261</v>
      </c>
      <c r="D390" s="68">
        <v>12</v>
      </c>
      <c r="E390">
        <v>41</v>
      </c>
      <c r="F390" s="68">
        <v>9</v>
      </c>
      <c r="G390" s="68">
        <v>11</v>
      </c>
      <c r="H390" s="68">
        <v>10</v>
      </c>
      <c r="I390" s="68">
        <v>11</v>
      </c>
      <c r="J390" s="68">
        <v>50</v>
      </c>
      <c r="K390" s="68">
        <v>55</v>
      </c>
      <c r="L390" s="68">
        <v>108</v>
      </c>
      <c r="M390" s="68">
        <v>130</v>
      </c>
      <c r="N390" s="68">
        <v>102</v>
      </c>
      <c r="O390" s="68">
        <v>113</v>
      </c>
      <c r="P390" s="68">
        <v>117</v>
      </c>
      <c r="Q390" s="68">
        <v>136</v>
      </c>
      <c r="R390" s="68">
        <v>170</v>
      </c>
      <c r="S390" s="68">
        <v>203</v>
      </c>
      <c r="T390" s="68">
        <v>200</v>
      </c>
      <c r="U390" s="68">
        <v>167</v>
      </c>
      <c r="V390" s="68">
        <v>121</v>
      </c>
      <c r="W390" s="68">
        <v>146</v>
      </c>
      <c r="X390" s="68">
        <v>138</v>
      </c>
      <c r="Y390" s="68">
        <v>153</v>
      </c>
      <c r="Z390" s="68">
        <v>71</v>
      </c>
      <c r="AA390" s="68">
        <v>22</v>
      </c>
      <c r="AB390" s="68">
        <v>6</v>
      </c>
      <c r="AC390" s="68">
        <v>0</v>
      </c>
      <c r="AD390">
        <v>1227</v>
      </c>
      <c r="AI390" t="s">
        <v>1006</v>
      </c>
      <c r="AJ390">
        <v>876</v>
      </c>
      <c r="AK390">
        <v>2103</v>
      </c>
    </row>
    <row r="391" spans="1:37" ht="16.5">
      <c r="B391" t="s">
        <v>516</v>
      </c>
      <c r="C391">
        <v>73493</v>
      </c>
      <c r="D391" s="68">
        <v>667</v>
      </c>
      <c r="E391">
        <v>2658</v>
      </c>
      <c r="F391" s="68">
        <v>666</v>
      </c>
      <c r="G391" s="68">
        <v>727</v>
      </c>
      <c r="H391" s="68">
        <v>724</v>
      </c>
      <c r="I391" s="68">
        <v>541</v>
      </c>
      <c r="J391" s="68">
        <v>2600</v>
      </c>
      <c r="K391" s="68">
        <v>2835</v>
      </c>
      <c r="L391" s="68">
        <v>4303</v>
      </c>
      <c r="M391" s="68">
        <v>4982</v>
      </c>
      <c r="N391" s="68">
        <v>5253</v>
      </c>
      <c r="O391" s="68">
        <v>6911</v>
      </c>
      <c r="P391" s="68">
        <v>6922</v>
      </c>
      <c r="Q391" s="68">
        <v>5591</v>
      </c>
      <c r="R391" s="68">
        <v>5594</v>
      </c>
      <c r="S391" s="68">
        <v>5956</v>
      </c>
      <c r="T391" s="68">
        <v>5726</v>
      </c>
      <c r="U391" s="68">
        <v>5012</v>
      </c>
      <c r="V391" s="68">
        <v>3030</v>
      </c>
      <c r="W391" s="68">
        <v>2012</v>
      </c>
      <c r="X391" s="68">
        <v>1545</v>
      </c>
      <c r="Y391" s="68">
        <v>1014</v>
      </c>
      <c r="Z391" s="68">
        <v>624</v>
      </c>
      <c r="AA391" s="68">
        <v>216</v>
      </c>
      <c r="AB391" s="68">
        <v>39</v>
      </c>
      <c r="AC391" s="68">
        <v>3</v>
      </c>
      <c r="AD391">
        <v>25177</v>
      </c>
      <c r="AE391">
        <v>8760</v>
      </c>
      <c r="AF391">
        <v>56250</v>
      </c>
      <c r="AG391">
        <v>8483</v>
      </c>
      <c r="AH391" t="s">
        <v>875</v>
      </c>
    </row>
    <row r="392" spans="1:37" ht="16.5">
      <c r="A392" t="s">
        <v>875</v>
      </c>
      <c r="B392" t="s">
        <v>517</v>
      </c>
      <c r="C392">
        <v>37398</v>
      </c>
      <c r="D392" s="68">
        <v>344</v>
      </c>
      <c r="E392">
        <v>1373</v>
      </c>
      <c r="F392" s="68">
        <v>332</v>
      </c>
      <c r="G392" s="68">
        <v>370</v>
      </c>
      <c r="H392" s="68">
        <v>385</v>
      </c>
      <c r="I392" s="68">
        <v>286</v>
      </c>
      <c r="J392" s="68">
        <v>1351</v>
      </c>
      <c r="K392" s="68">
        <v>1484</v>
      </c>
      <c r="L392" s="68">
        <v>2305</v>
      </c>
      <c r="M392" s="68">
        <v>2597</v>
      </c>
      <c r="N392" s="68">
        <v>2736</v>
      </c>
      <c r="O392" s="68">
        <v>3554</v>
      </c>
      <c r="P392" s="68">
        <v>3652</v>
      </c>
      <c r="Q392" s="68">
        <v>2906</v>
      </c>
      <c r="R392" s="68">
        <v>2847</v>
      </c>
      <c r="S392" s="68">
        <v>2875</v>
      </c>
      <c r="T392" s="68">
        <v>2827</v>
      </c>
      <c r="U392" s="68">
        <v>2510</v>
      </c>
      <c r="V392" s="68">
        <v>1490</v>
      </c>
      <c r="W392" s="68">
        <v>961</v>
      </c>
      <c r="X392" s="68">
        <v>710</v>
      </c>
      <c r="Y392" s="68">
        <v>443</v>
      </c>
      <c r="Z392" s="68">
        <v>305</v>
      </c>
      <c r="AA392" s="68">
        <v>108</v>
      </c>
      <c r="AB392" s="68">
        <v>18</v>
      </c>
      <c r="AC392" s="68">
        <v>2</v>
      </c>
      <c r="AD392">
        <v>12249</v>
      </c>
    </row>
    <row r="393" spans="1:37" ht="16.5">
      <c r="B393" t="s">
        <v>518</v>
      </c>
      <c r="C393">
        <v>36095</v>
      </c>
      <c r="D393" s="68">
        <v>323</v>
      </c>
      <c r="E393">
        <v>1285</v>
      </c>
      <c r="F393" s="68">
        <v>334</v>
      </c>
      <c r="G393" s="68">
        <v>357</v>
      </c>
      <c r="H393" s="68">
        <v>339</v>
      </c>
      <c r="I393" s="68">
        <v>255</v>
      </c>
      <c r="J393" s="68">
        <v>1249</v>
      </c>
      <c r="K393" s="68">
        <v>1351</v>
      </c>
      <c r="L393" s="68">
        <v>1998</v>
      </c>
      <c r="M393" s="68">
        <v>2385</v>
      </c>
      <c r="N393" s="68">
        <v>2517</v>
      </c>
      <c r="O393" s="68">
        <v>3357</v>
      </c>
      <c r="P393" s="68">
        <v>3270</v>
      </c>
      <c r="Q393" s="68">
        <v>2685</v>
      </c>
      <c r="R393" s="68">
        <v>2747</v>
      </c>
      <c r="S393" s="68">
        <v>3081</v>
      </c>
      <c r="T393" s="68">
        <v>2899</v>
      </c>
      <c r="U393" s="68">
        <v>2502</v>
      </c>
      <c r="V393" s="68">
        <v>1540</v>
      </c>
      <c r="W393" s="68">
        <v>1051</v>
      </c>
      <c r="X393" s="68">
        <v>835</v>
      </c>
      <c r="Y393" s="68">
        <v>571</v>
      </c>
      <c r="Z393" s="68">
        <v>319</v>
      </c>
      <c r="AA393" s="68">
        <v>108</v>
      </c>
      <c r="AB393" s="68">
        <v>21</v>
      </c>
      <c r="AC393" s="68">
        <v>1</v>
      </c>
      <c r="AD393">
        <v>12928</v>
      </c>
      <c r="AI393" t="s">
        <v>875</v>
      </c>
      <c r="AJ393">
        <v>18959</v>
      </c>
      <c r="AK393">
        <v>31887</v>
      </c>
    </row>
    <row r="394" spans="1:37" ht="16.5">
      <c r="B394" t="s">
        <v>516</v>
      </c>
      <c r="C394">
        <v>67705</v>
      </c>
      <c r="D394" s="68">
        <v>591</v>
      </c>
      <c r="E394">
        <v>2291</v>
      </c>
      <c r="F394" s="68">
        <v>580</v>
      </c>
      <c r="G394" s="68">
        <v>607</v>
      </c>
      <c r="H394" s="68">
        <v>616</v>
      </c>
      <c r="I394" s="68">
        <v>488</v>
      </c>
      <c r="J394" s="68">
        <v>2880</v>
      </c>
      <c r="K394" s="68">
        <v>3398</v>
      </c>
      <c r="L394" s="68">
        <v>4482</v>
      </c>
      <c r="M394" s="68">
        <v>4947</v>
      </c>
      <c r="N394" s="68">
        <v>5137</v>
      </c>
      <c r="O394" s="68">
        <v>6091</v>
      </c>
      <c r="P394" s="68">
        <v>5936</v>
      </c>
      <c r="Q394" s="68">
        <v>4822</v>
      </c>
      <c r="R394" s="68">
        <v>5101</v>
      </c>
      <c r="S394" s="68">
        <v>5577</v>
      </c>
      <c r="T394" s="68">
        <v>5270</v>
      </c>
      <c r="U394" s="68">
        <v>4213</v>
      </c>
      <c r="V394" s="68">
        <v>2386</v>
      </c>
      <c r="W394" s="68">
        <v>1575</v>
      </c>
      <c r="X394" s="68">
        <v>1301</v>
      </c>
      <c r="Y394" s="68">
        <v>987</v>
      </c>
      <c r="Z394" s="68">
        <v>545</v>
      </c>
      <c r="AA394" s="68">
        <v>143</v>
      </c>
      <c r="AB394" s="68">
        <v>28</v>
      </c>
      <c r="AC394" s="68">
        <v>4</v>
      </c>
      <c r="AD394">
        <v>22029</v>
      </c>
      <c r="AE394">
        <v>9160</v>
      </c>
      <c r="AF394">
        <v>51576</v>
      </c>
      <c r="AG394">
        <v>6969</v>
      </c>
      <c r="AH394" t="s">
        <v>876</v>
      </c>
    </row>
    <row r="395" spans="1:37" ht="16.5">
      <c r="A395" t="s">
        <v>876</v>
      </c>
      <c r="B395" t="s">
        <v>517</v>
      </c>
      <c r="C395">
        <v>34401</v>
      </c>
      <c r="D395" s="68">
        <v>295</v>
      </c>
      <c r="E395">
        <v>1198</v>
      </c>
      <c r="F395" s="68">
        <v>298</v>
      </c>
      <c r="G395" s="68">
        <v>315</v>
      </c>
      <c r="H395" s="68">
        <v>328</v>
      </c>
      <c r="I395" s="68">
        <v>257</v>
      </c>
      <c r="J395" s="68">
        <v>1531</v>
      </c>
      <c r="K395" s="68">
        <v>1859</v>
      </c>
      <c r="L395" s="68">
        <v>2357</v>
      </c>
      <c r="M395" s="68">
        <v>2575</v>
      </c>
      <c r="N395" s="68">
        <v>2682</v>
      </c>
      <c r="O395" s="68">
        <v>3075</v>
      </c>
      <c r="P395" s="68">
        <v>3083</v>
      </c>
      <c r="Q395" s="68">
        <v>2421</v>
      </c>
      <c r="R395" s="68">
        <v>2461</v>
      </c>
      <c r="S395" s="68">
        <v>2762</v>
      </c>
      <c r="T395" s="68">
        <v>2604</v>
      </c>
      <c r="U395" s="68">
        <v>2150</v>
      </c>
      <c r="V395" s="68">
        <v>1221</v>
      </c>
      <c r="W395" s="68">
        <v>776</v>
      </c>
      <c r="X395" s="68">
        <v>608</v>
      </c>
      <c r="Y395" s="68">
        <v>444</v>
      </c>
      <c r="Z395" s="68">
        <v>233</v>
      </c>
      <c r="AA395" s="68">
        <v>50</v>
      </c>
      <c r="AB395" s="68">
        <v>15</v>
      </c>
      <c r="AC395" s="68">
        <v>1</v>
      </c>
      <c r="AD395">
        <v>10864</v>
      </c>
    </row>
    <row r="396" spans="1:37" ht="16.5">
      <c r="B396" t="s">
        <v>518</v>
      </c>
      <c r="C396">
        <v>33304</v>
      </c>
      <c r="D396" s="68">
        <v>296</v>
      </c>
      <c r="E396">
        <v>1093</v>
      </c>
      <c r="F396" s="68">
        <v>282</v>
      </c>
      <c r="G396" s="68">
        <v>292</v>
      </c>
      <c r="H396" s="68">
        <v>288</v>
      </c>
      <c r="I396" s="68">
        <v>231</v>
      </c>
      <c r="J396" s="68">
        <v>1349</v>
      </c>
      <c r="K396" s="68">
        <v>1539</v>
      </c>
      <c r="L396" s="68">
        <v>2125</v>
      </c>
      <c r="M396" s="68">
        <v>2372</v>
      </c>
      <c r="N396" s="68">
        <v>2455</v>
      </c>
      <c r="O396" s="68">
        <v>3016</v>
      </c>
      <c r="P396" s="68">
        <v>2853</v>
      </c>
      <c r="Q396" s="68">
        <v>2401</v>
      </c>
      <c r="R396" s="68">
        <v>2640</v>
      </c>
      <c r="S396" s="68">
        <v>2815</v>
      </c>
      <c r="T396" s="68">
        <v>2666</v>
      </c>
      <c r="U396" s="68">
        <v>2063</v>
      </c>
      <c r="V396" s="68">
        <v>1165</v>
      </c>
      <c r="W396" s="68">
        <v>799</v>
      </c>
      <c r="X396" s="68">
        <v>693</v>
      </c>
      <c r="Y396" s="68">
        <v>543</v>
      </c>
      <c r="Z396" s="68">
        <v>312</v>
      </c>
      <c r="AA396" s="68">
        <v>93</v>
      </c>
      <c r="AB396" s="68">
        <v>13</v>
      </c>
      <c r="AC396" s="68">
        <v>3</v>
      </c>
      <c r="AD396">
        <v>11165</v>
      </c>
      <c r="AI396" t="s">
        <v>876</v>
      </c>
      <c r="AJ396">
        <v>17862</v>
      </c>
      <c r="AK396">
        <v>29027</v>
      </c>
    </row>
    <row r="397" spans="1:37" ht="16.5">
      <c r="B397" t="s">
        <v>516</v>
      </c>
      <c r="C397">
        <v>34792</v>
      </c>
      <c r="D397" s="68">
        <v>236</v>
      </c>
      <c r="E397">
        <v>985</v>
      </c>
      <c r="F397" s="68">
        <v>256</v>
      </c>
      <c r="G397" s="68">
        <v>280</v>
      </c>
      <c r="H397" s="68">
        <v>248</v>
      </c>
      <c r="I397" s="68">
        <v>201</v>
      </c>
      <c r="J397" s="68">
        <v>1108</v>
      </c>
      <c r="K397" s="68">
        <v>1513</v>
      </c>
      <c r="L397" s="68">
        <v>2013</v>
      </c>
      <c r="M397" s="68">
        <v>2269</v>
      </c>
      <c r="N397" s="68">
        <v>2406</v>
      </c>
      <c r="O397" s="68">
        <v>2819</v>
      </c>
      <c r="P397" s="68">
        <v>2759</v>
      </c>
      <c r="Q397" s="68">
        <v>2435</v>
      </c>
      <c r="R397" s="68">
        <v>2571</v>
      </c>
      <c r="S397" s="68">
        <v>2908</v>
      </c>
      <c r="T397" s="68">
        <v>2909</v>
      </c>
      <c r="U397" s="68">
        <v>2469</v>
      </c>
      <c r="V397" s="68">
        <v>1516</v>
      </c>
      <c r="W397" s="68">
        <v>1289</v>
      </c>
      <c r="X397" s="68">
        <v>1136</v>
      </c>
      <c r="Y397" s="68">
        <v>843</v>
      </c>
      <c r="Z397" s="68">
        <v>426</v>
      </c>
      <c r="AA397" s="68">
        <v>153</v>
      </c>
      <c r="AB397" s="68">
        <v>24</v>
      </c>
      <c r="AC397" s="68">
        <v>5</v>
      </c>
      <c r="AD397">
        <v>13678</v>
      </c>
      <c r="AE397">
        <v>3842</v>
      </c>
      <c r="AF397">
        <v>25558</v>
      </c>
      <c r="AG397">
        <v>5392</v>
      </c>
      <c r="AH397" t="s">
        <v>877</v>
      </c>
    </row>
    <row r="398" spans="1:37" ht="16.5">
      <c r="A398" t="s">
        <v>877</v>
      </c>
      <c r="B398" t="s">
        <v>517</v>
      </c>
      <c r="C398">
        <v>17982</v>
      </c>
      <c r="D398" s="68">
        <v>117</v>
      </c>
      <c r="E398">
        <v>525</v>
      </c>
      <c r="F398" s="68">
        <v>132</v>
      </c>
      <c r="G398" s="68">
        <v>143</v>
      </c>
      <c r="H398" s="68">
        <v>132</v>
      </c>
      <c r="I398" s="68">
        <v>118</v>
      </c>
      <c r="J398" s="68">
        <v>581</v>
      </c>
      <c r="K398" s="68">
        <v>781</v>
      </c>
      <c r="L398" s="68">
        <v>1026</v>
      </c>
      <c r="M398" s="68">
        <v>1161</v>
      </c>
      <c r="N398" s="68">
        <v>1261</v>
      </c>
      <c r="O398" s="68">
        <v>1476</v>
      </c>
      <c r="P398" s="68">
        <v>1494</v>
      </c>
      <c r="Q398" s="68">
        <v>1302</v>
      </c>
      <c r="R398" s="68">
        <v>1376</v>
      </c>
      <c r="S398" s="68">
        <v>1527</v>
      </c>
      <c r="T398" s="68">
        <v>1529</v>
      </c>
      <c r="U398" s="68">
        <v>1252</v>
      </c>
      <c r="V398" s="68">
        <v>765</v>
      </c>
      <c r="W398" s="68">
        <v>662</v>
      </c>
      <c r="X398" s="68">
        <v>530</v>
      </c>
      <c r="Y398" s="68">
        <v>383</v>
      </c>
      <c r="Z398" s="68">
        <v>175</v>
      </c>
      <c r="AA398" s="68">
        <v>50</v>
      </c>
      <c r="AB398" s="68">
        <v>8</v>
      </c>
      <c r="AC398" s="68">
        <v>1</v>
      </c>
      <c r="AD398">
        <v>6882</v>
      </c>
    </row>
    <row r="399" spans="1:37" ht="16.5">
      <c r="B399" t="s">
        <v>518</v>
      </c>
      <c r="C399">
        <v>16810</v>
      </c>
      <c r="D399" s="68">
        <v>119</v>
      </c>
      <c r="E399">
        <v>460</v>
      </c>
      <c r="F399" s="68">
        <v>124</v>
      </c>
      <c r="G399" s="68">
        <v>137</v>
      </c>
      <c r="H399" s="68">
        <v>116</v>
      </c>
      <c r="I399" s="68">
        <v>83</v>
      </c>
      <c r="J399" s="68">
        <v>527</v>
      </c>
      <c r="K399" s="68">
        <v>732</v>
      </c>
      <c r="L399" s="68">
        <v>987</v>
      </c>
      <c r="M399" s="68">
        <v>1108</v>
      </c>
      <c r="N399" s="68">
        <v>1145</v>
      </c>
      <c r="O399" s="68">
        <v>1343</v>
      </c>
      <c r="P399" s="68">
        <v>1265</v>
      </c>
      <c r="Q399" s="68">
        <v>1133</v>
      </c>
      <c r="R399" s="68">
        <v>1195</v>
      </c>
      <c r="S399" s="68">
        <v>1381</v>
      </c>
      <c r="T399" s="68">
        <v>1380</v>
      </c>
      <c r="U399" s="68">
        <v>1217</v>
      </c>
      <c r="V399" s="68">
        <v>751</v>
      </c>
      <c r="W399" s="68">
        <v>627</v>
      </c>
      <c r="X399" s="68">
        <v>606</v>
      </c>
      <c r="Y399" s="68">
        <v>460</v>
      </c>
      <c r="Z399" s="68">
        <v>251</v>
      </c>
      <c r="AA399" s="68">
        <v>103</v>
      </c>
      <c r="AB399" s="68">
        <v>16</v>
      </c>
      <c r="AC399" s="68">
        <v>4</v>
      </c>
      <c r="AD399">
        <v>6796</v>
      </c>
      <c r="AI399" t="s">
        <v>877</v>
      </c>
      <c r="AJ399">
        <v>8176</v>
      </c>
      <c r="AK399">
        <v>14972</v>
      </c>
    </row>
    <row r="400" spans="1:37" ht="16.5">
      <c r="B400" t="s">
        <v>516</v>
      </c>
      <c r="C400">
        <v>4244</v>
      </c>
      <c r="D400" s="68">
        <v>30</v>
      </c>
      <c r="E400">
        <v>123</v>
      </c>
      <c r="F400" s="68">
        <v>37</v>
      </c>
      <c r="G400" s="68">
        <v>32</v>
      </c>
      <c r="H400" s="68">
        <v>30</v>
      </c>
      <c r="I400" s="68">
        <v>24</v>
      </c>
      <c r="J400" s="68">
        <v>72</v>
      </c>
      <c r="K400" s="68">
        <v>84</v>
      </c>
      <c r="L400" s="68">
        <v>143</v>
      </c>
      <c r="M400" s="68">
        <v>213</v>
      </c>
      <c r="N400" s="68">
        <v>216</v>
      </c>
      <c r="O400" s="68">
        <v>289</v>
      </c>
      <c r="P400" s="68">
        <v>255</v>
      </c>
      <c r="Q400" s="68">
        <v>241</v>
      </c>
      <c r="R400" s="68">
        <v>366</v>
      </c>
      <c r="S400" s="68">
        <v>454</v>
      </c>
      <c r="T400" s="68">
        <v>405</v>
      </c>
      <c r="U400" s="68">
        <v>345</v>
      </c>
      <c r="V400" s="68">
        <v>220</v>
      </c>
      <c r="W400" s="68">
        <v>201</v>
      </c>
      <c r="X400" s="68">
        <v>240</v>
      </c>
      <c r="Y400" s="68">
        <v>195</v>
      </c>
      <c r="Z400" s="68">
        <v>119</v>
      </c>
      <c r="AA400" s="68">
        <v>26</v>
      </c>
      <c r="AB400" s="68">
        <v>6</v>
      </c>
      <c r="AC400" s="68">
        <v>1</v>
      </c>
      <c r="AD400">
        <v>2212</v>
      </c>
      <c r="AE400">
        <v>309</v>
      </c>
      <c r="AF400">
        <v>2927</v>
      </c>
      <c r="AG400">
        <v>1008</v>
      </c>
      <c r="AH400" t="s">
        <v>878</v>
      </c>
    </row>
    <row r="401" spans="1:37" ht="16.5">
      <c r="A401" t="s">
        <v>878</v>
      </c>
      <c r="B401" t="s">
        <v>517</v>
      </c>
      <c r="C401">
        <v>2298</v>
      </c>
      <c r="D401" s="68">
        <v>12</v>
      </c>
      <c r="E401">
        <v>64</v>
      </c>
      <c r="F401" s="68">
        <v>18</v>
      </c>
      <c r="G401" s="68">
        <v>19</v>
      </c>
      <c r="H401" s="68">
        <v>16</v>
      </c>
      <c r="I401" s="68">
        <v>11</v>
      </c>
      <c r="J401" s="68">
        <v>36</v>
      </c>
      <c r="K401" s="68">
        <v>51</v>
      </c>
      <c r="L401" s="68">
        <v>72</v>
      </c>
      <c r="M401" s="68">
        <v>105</v>
      </c>
      <c r="N401" s="68">
        <v>114</v>
      </c>
      <c r="O401" s="68">
        <v>156</v>
      </c>
      <c r="P401" s="68">
        <v>140</v>
      </c>
      <c r="Q401" s="68">
        <v>128</v>
      </c>
      <c r="R401" s="68">
        <v>209</v>
      </c>
      <c r="S401" s="68">
        <v>277</v>
      </c>
      <c r="T401" s="68">
        <v>256</v>
      </c>
      <c r="U401" s="68">
        <v>205</v>
      </c>
      <c r="V401" s="68">
        <v>118</v>
      </c>
      <c r="W401" s="68">
        <v>91</v>
      </c>
      <c r="X401" s="68">
        <v>118</v>
      </c>
      <c r="Y401" s="68">
        <v>81</v>
      </c>
      <c r="Z401" s="68">
        <v>53</v>
      </c>
      <c r="AA401" s="68">
        <v>10</v>
      </c>
      <c r="AB401" s="68">
        <v>2</v>
      </c>
      <c r="AC401" s="68">
        <v>0</v>
      </c>
      <c r="AD401">
        <v>1211</v>
      </c>
    </row>
    <row r="402" spans="1:37" ht="16.5">
      <c r="B402" t="s">
        <v>518</v>
      </c>
      <c r="C402">
        <v>1946</v>
      </c>
      <c r="D402" s="68">
        <v>18</v>
      </c>
      <c r="E402">
        <v>59</v>
      </c>
      <c r="F402" s="68">
        <v>19</v>
      </c>
      <c r="G402" s="68">
        <v>13</v>
      </c>
      <c r="H402" s="68">
        <v>14</v>
      </c>
      <c r="I402" s="68">
        <v>13</v>
      </c>
      <c r="J402" s="68">
        <v>36</v>
      </c>
      <c r="K402" s="68">
        <v>33</v>
      </c>
      <c r="L402" s="68">
        <v>71</v>
      </c>
      <c r="M402" s="68">
        <v>108</v>
      </c>
      <c r="N402" s="68">
        <v>102</v>
      </c>
      <c r="O402" s="68">
        <v>133</v>
      </c>
      <c r="P402" s="68">
        <v>115</v>
      </c>
      <c r="Q402" s="68">
        <v>113</v>
      </c>
      <c r="R402" s="68">
        <v>157</v>
      </c>
      <c r="S402" s="68">
        <v>177</v>
      </c>
      <c r="T402" s="68">
        <v>149</v>
      </c>
      <c r="U402" s="68">
        <v>140</v>
      </c>
      <c r="V402" s="68">
        <v>102</v>
      </c>
      <c r="W402" s="68">
        <v>110</v>
      </c>
      <c r="X402" s="68">
        <v>122</v>
      </c>
      <c r="Y402" s="68">
        <v>114</v>
      </c>
      <c r="Z402" s="68">
        <v>66</v>
      </c>
      <c r="AA402" s="68">
        <v>16</v>
      </c>
      <c r="AB402" s="68">
        <v>4</v>
      </c>
      <c r="AC402" s="68">
        <v>1</v>
      </c>
      <c r="AD402">
        <v>1001</v>
      </c>
      <c r="AI402" t="s">
        <v>878</v>
      </c>
      <c r="AJ402">
        <v>799</v>
      </c>
      <c r="AK402">
        <v>1800</v>
      </c>
    </row>
    <row r="403" spans="1:37" ht="16.5">
      <c r="B403" t="s">
        <v>516</v>
      </c>
      <c r="C403">
        <v>229728</v>
      </c>
      <c r="D403" s="68">
        <v>2198</v>
      </c>
      <c r="E403">
        <v>9198</v>
      </c>
      <c r="F403" s="68">
        <v>2239</v>
      </c>
      <c r="G403" s="68">
        <v>2475</v>
      </c>
      <c r="H403" s="68">
        <v>2481</v>
      </c>
      <c r="I403" s="68">
        <v>2003</v>
      </c>
      <c r="J403" s="68">
        <v>10626</v>
      </c>
      <c r="K403" s="68">
        <v>11361</v>
      </c>
      <c r="L403" s="68">
        <v>15276</v>
      </c>
      <c r="M403" s="68">
        <v>16442</v>
      </c>
      <c r="N403" s="68">
        <v>16766</v>
      </c>
      <c r="O403" s="68">
        <v>21153</v>
      </c>
      <c r="P403" s="68">
        <v>22109</v>
      </c>
      <c r="Q403" s="68">
        <v>18417</v>
      </c>
      <c r="R403" s="68">
        <v>18832</v>
      </c>
      <c r="S403" s="68">
        <v>19072</v>
      </c>
      <c r="T403" s="68">
        <v>16528</v>
      </c>
      <c r="U403" s="68">
        <v>12688</v>
      </c>
      <c r="V403" s="68">
        <v>7030</v>
      </c>
      <c r="W403" s="68">
        <v>4649</v>
      </c>
      <c r="X403" s="68">
        <v>3188</v>
      </c>
      <c r="Y403" s="68">
        <v>2200</v>
      </c>
      <c r="Z403" s="68">
        <v>1493</v>
      </c>
      <c r="AA403" s="68">
        <v>405</v>
      </c>
      <c r="AB403" s="68">
        <v>83</v>
      </c>
      <c r="AC403" s="68">
        <v>14</v>
      </c>
      <c r="AD403">
        <v>67350</v>
      </c>
      <c r="AE403">
        <v>33383</v>
      </c>
      <c r="AF403">
        <v>177283</v>
      </c>
      <c r="AG403">
        <v>19062</v>
      </c>
      <c r="AH403" t="s">
        <v>879</v>
      </c>
    </row>
    <row r="404" spans="1:37" ht="16.5">
      <c r="A404" t="s">
        <v>879</v>
      </c>
      <c r="B404" t="s">
        <v>517</v>
      </c>
      <c r="C404">
        <v>113480</v>
      </c>
      <c r="D404" s="68">
        <v>1158</v>
      </c>
      <c r="E404">
        <v>4826</v>
      </c>
      <c r="F404" s="68">
        <v>1169</v>
      </c>
      <c r="G404" s="68">
        <v>1279</v>
      </c>
      <c r="H404" s="68">
        <v>1305</v>
      </c>
      <c r="I404" s="68">
        <v>1073</v>
      </c>
      <c r="J404" s="68">
        <v>5586</v>
      </c>
      <c r="K404" s="68">
        <v>5897</v>
      </c>
      <c r="L404" s="68">
        <v>8056</v>
      </c>
      <c r="M404" s="68">
        <v>8542</v>
      </c>
      <c r="N404" s="68">
        <v>8548</v>
      </c>
      <c r="O404" s="68">
        <v>10446</v>
      </c>
      <c r="P404" s="68">
        <v>11075</v>
      </c>
      <c r="Q404" s="68">
        <v>8910</v>
      </c>
      <c r="R404" s="68">
        <v>8902</v>
      </c>
      <c r="S404" s="68">
        <v>8866</v>
      </c>
      <c r="T404" s="68">
        <v>7870</v>
      </c>
      <c r="U404" s="68">
        <v>6060</v>
      </c>
      <c r="V404" s="68">
        <v>3190</v>
      </c>
      <c r="W404" s="68">
        <v>1924</v>
      </c>
      <c r="X404" s="68">
        <v>1301</v>
      </c>
      <c r="Y404" s="68">
        <v>1092</v>
      </c>
      <c r="Z404" s="68">
        <v>949</v>
      </c>
      <c r="AA404" s="68">
        <v>230</v>
      </c>
      <c r="AB404" s="68">
        <v>43</v>
      </c>
      <c r="AC404" s="68">
        <v>9</v>
      </c>
      <c r="AD404">
        <v>31534</v>
      </c>
    </row>
    <row r="405" spans="1:37" ht="16.5">
      <c r="B405" t="s">
        <v>518</v>
      </c>
      <c r="C405">
        <v>116248</v>
      </c>
      <c r="D405" s="68">
        <v>1040</v>
      </c>
      <c r="E405">
        <v>4372</v>
      </c>
      <c r="F405" s="68">
        <v>1070</v>
      </c>
      <c r="G405" s="68">
        <v>1196</v>
      </c>
      <c r="H405" s="68">
        <v>1176</v>
      </c>
      <c r="I405" s="68">
        <v>930</v>
      </c>
      <c r="J405" s="68">
        <v>5040</v>
      </c>
      <c r="K405" s="68">
        <v>5464</v>
      </c>
      <c r="L405" s="68">
        <v>7220</v>
      </c>
      <c r="M405" s="68">
        <v>7900</v>
      </c>
      <c r="N405" s="68">
        <v>8218</v>
      </c>
      <c r="O405" s="68">
        <v>10707</v>
      </c>
      <c r="P405" s="68">
        <v>11034</v>
      </c>
      <c r="Q405" s="68">
        <v>9507</v>
      </c>
      <c r="R405" s="68">
        <v>9930</v>
      </c>
      <c r="S405" s="68">
        <v>10206</v>
      </c>
      <c r="T405" s="68">
        <v>8658</v>
      </c>
      <c r="U405" s="68">
        <v>6628</v>
      </c>
      <c r="V405" s="68">
        <v>3840</v>
      </c>
      <c r="W405" s="68">
        <v>2725</v>
      </c>
      <c r="X405" s="68">
        <v>1887</v>
      </c>
      <c r="Y405" s="68">
        <v>1108</v>
      </c>
      <c r="Z405" s="68">
        <v>544</v>
      </c>
      <c r="AA405" s="68">
        <v>175</v>
      </c>
      <c r="AB405" s="68">
        <v>40</v>
      </c>
      <c r="AC405" s="68">
        <v>5</v>
      </c>
      <c r="AD405">
        <v>35816</v>
      </c>
      <c r="AI405" t="s">
        <v>879</v>
      </c>
      <c r="AJ405">
        <v>64516</v>
      </c>
      <c r="AK405">
        <v>100332</v>
      </c>
    </row>
    <row r="406" spans="1:37" ht="16.5">
      <c r="B406" t="s">
        <v>516</v>
      </c>
      <c r="C406">
        <v>189549</v>
      </c>
      <c r="D406" s="68">
        <v>1390</v>
      </c>
      <c r="E406">
        <v>6183</v>
      </c>
      <c r="F406" s="68">
        <v>1394</v>
      </c>
      <c r="G406" s="68">
        <v>1568</v>
      </c>
      <c r="H406" s="68">
        <v>1708</v>
      </c>
      <c r="I406" s="68">
        <v>1513</v>
      </c>
      <c r="J406" s="68">
        <v>9204</v>
      </c>
      <c r="K406" s="68">
        <v>12086</v>
      </c>
      <c r="L406" s="68">
        <v>13297</v>
      </c>
      <c r="M406" s="68">
        <v>12931</v>
      </c>
      <c r="N406" s="68">
        <v>11817</v>
      </c>
      <c r="O406" s="68">
        <v>14280</v>
      </c>
      <c r="P406" s="68">
        <v>15522</v>
      </c>
      <c r="Q406" s="68">
        <v>15313</v>
      </c>
      <c r="R406" s="68">
        <v>16115</v>
      </c>
      <c r="S406" s="68">
        <v>15290</v>
      </c>
      <c r="T406" s="68">
        <v>13621</v>
      </c>
      <c r="U406" s="68">
        <v>11743</v>
      </c>
      <c r="V406" s="68">
        <v>7265</v>
      </c>
      <c r="W406" s="68">
        <v>4985</v>
      </c>
      <c r="X406" s="68">
        <v>3680</v>
      </c>
      <c r="Y406" s="68">
        <v>2511</v>
      </c>
      <c r="Z406" s="68">
        <v>1602</v>
      </c>
      <c r="AA406" s="68">
        <v>570</v>
      </c>
      <c r="AB406" s="68">
        <v>122</v>
      </c>
      <c r="AC406" s="68">
        <v>22</v>
      </c>
      <c r="AD406">
        <v>61411</v>
      </c>
      <c r="AE406">
        <v>28863</v>
      </c>
      <c r="AF406">
        <v>139929</v>
      </c>
      <c r="AG406">
        <v>20757</v>
      </c>
      <c r="AH406" t="s">
        <v>757</v>
      </c>
    </row>
    <row r="407" spans="1:37" ht="16.5">
      <c r="A407" t="s">
        <v>757</v>
      </c>
      <c r="B407" t="s">
        <v>517</v>
      </c>
      <c r="C407">
        <v>91163</v>
      </c>
      <c r="D407" s="68">
        <v>716</v>
      </c>
      <c r="E407">
        <v>3219</v>
      </c>
      <c r="F407" s="68">
        <v>724</v>
      </c>
      <c r="G407" s="68">
        <v>822</v>
      </c>
      <c r="H407" s="68">
        <v>889</v>
      </c>
      <c r="I407" s="68">
        <v>784</v>
      </c>
      <c r="J407" s="68">
        <v>4828</v>
      </c>
      <c r="K407" s="68">
        <v>6358</v>
      </c>
      <c r="L407" s="68">
        <v>6938</v>
      </c>
      <c r="M407" s="68">
        <v>6602</v>
      </c>
      <c r="N407" s="68">
        <v>5947</v>
      </c>
      <c r="O407" s="68">
        <v>6849</v>
      </c>
      <c r="P407" s="68">
        <v>7135</v>
      </c>
      <c r="Q407" s="68">
        <v>6790</v>
      </c>
      <c r="R407" s="68">
        <v>7303</v>
      </c>
      <c r="S407" s="68">
        <v>7036</v>
      </c>
      <c r="T407" s="68">
        <v>6376</v>
      </c>
      <c r="U407" s="68">
        <v>5528</v>
      </c>
      <c r="V407" s="68">
        <v>3433</v>
      </c>
      <c r="W407" s="68">
        <v>2214</v>
      </c>
      <c r="X407" s="68">
        <v>1564</v>
      </c>
      <c r="Y407" s="68">
        <v>1128</v>
      </c>
      <c r="Z407" s="68">
        <v>826</v>
      </c>
      <c r="AA407" s="68">
        <v>297</v>
      </c>
      <c r="AB407" s="68">
        <v>62</v>
      </c>
      <c r="AC407" s="68">
        <v>14</v>
      </c>
      <c r="AD407">
        <v>28478</v>
      </c>
    </row>
    <row r="408" spans="1:37" ht="16.5">
      <c r="B408" t="s">
        <v>518</v>
      </c>
      <c r="C408">
        <v>98386</v>
      </c>
      <c r="D408" s="68">
        <v>674</v>
      </c>
      <c r="E408">
        <v>2964</v>
      </c>
      <c r="F408" s="68">
        <v>670</v>
      </c>
      <c r="G408" s="68">
        <v>746</v>
      </c>
      <c r="H408" s="68">
        <v>819</v>
      </c>
      <c r="I408" s="68">
        <v>729</v>
      </c>
      <c r="J408" s="68">
        <v>4376</v>
      </c>
      <c r="K408" s="68">
        <v>5728</v>
      </c>
      <c r="L408" s="68">
        <v>6359</v>
      </c>
      <c r="M408" s="68">
        <v>6329</v>
      </c>
      <c r="N408" s="68">
        <v>5870</v>
      </c>
      <c r="O408" s="68">
        <v>7431</v>
      </c>
      <c r="P408" s="68">
        <v>8387</v>
      </c>
      <c r="Q408" s="68">
        <v>8523</v>
      </c>
      <c r="R408" s="68">
        <v>8812</v>
      </c>
      <c r="S408" s="68">
        <v>8254</v>
      </c>
      <c r="T408" s="68">
        <v>7245</v>
      </c>
      <c r="U408" s="68">
        <v>6215</v>
      </c>
      <c r="V408" s="68">
        <v>3832</v>
      </c>
      <c r="W408" s="68">
        <v>2771</v>
      </c>
      <c r="X408" s="68">
        <v>2116</v>
      </c>
      <c r="Y408" s="68">
        <v>1383</v>
      </c>
      <c r="Z408" s="68">
        <v>776</v>
      </c>
      <c r="AA408" s="68">
        <v>273</v>
      </c>
      <c r="AB408" s="68">
        <v>60</v>
      </c>
      <c r="AC408" s="68">
        <v>8</v>
      </c>
      <c r="AD408">
        <v>32933</v>
      </c>
      <c r="AI408" t="s">
        <v>757</v>
      </c>
      <c r="AJ408">
        <v>51711</v>
      </c>
      <c r="AK408">
        <v>84644</v>
      </c>
    </row>
    <row r="409" spans="1:37" ht="16.5">
      <c r="B409" t="s">
        <v>516</v>
      </c>
      <c r="C409">
        <v>125715</v>
      </c>
      <c r="D409" s="68">
        <v>923</v>
      </c>
      <c r="E409">
        <v>3663</v>
      </c>
      <c r="F409" s="68">
        <v>900</v>
      </c>
      <c r="G409" s="68">
        <v>965</v>
      </c>
      <c r="H409" s="68">
        <v>988</v>
      </c>
      <c r="I409" s="68">
        <v>810</v>
      </c>
      <c r="J409" s="68">
        <v>4057</v>
      </c>
      <c r="K409" s="68">
        <v>4939</v>
      </c>
      <c r="L409" s="68">
        <v>6938</v>
      </c>
      <c r="M409" s="68">
        <v>8486</v>
      </c>
      <c r="N409" s="68">
        <v>9475</v>
      </c>
      <c r="O409" s="68">
        <v>11264</v>
      </c>
      <c r="P409" s="68">
        <v>10588</v>
      </c>
      <c r="Q409" s="68">
        <v>8839</v>
      </c>
      <c r="R409" s="68">
        <v>9511</v>
      </c>
      <c r="S409" s="68">
        <v>10389</v>
      </c>
      <c r="T409" s="68">
        <v>10618</v>
      </c>
      <c r="U409" s="68">
        <v>9295</v>
      </c>
      <c r="V409" s="68">
        <v>5661</v>
      </c>
      <c r="W409" s="68">
        <v>4216</v>
      </c>
      <c r="X409" s="68">
        <v>3193</v>
      </c>
      <c r="Y409" s="68">
        <v>2020</v>
      </c>
      <c r="Z409" s="68">
        <v>1141</v>
      </c>
      <c r="AA409" s="68">
        <v>414</v>
      </c>
      <c r="AB409" s="68">
        <v>78</v>
      </c>
      <c r="AC409" s="68">
        <v>7</v>
      </c>
      <c r="AD409">
        <v>47032</v>
      </c>
      <c r="AE409">
        <v>13582</v>
      </c>
      <c r="AF409">
        <v>95403</v>
      </c>
      <c r="AG409">
        <v>16730</v>
      </c>
      <c r="AH409" t="s">
        <v>763</v>
      </c>
    </row>
    <row r="410" spans="1:37" ht="16.5">
      <c r="A410" t="s">
        <v>763</v>
      </c>
      <c r="B410" t="s">
        <v>517</v>
      </c>
      <c r="C410">
        <v>62481</v>
      </c>
      <c r="D410" s="68">
        <v>491</v>
      </c>
      <c r="E410">
        <v>1892</v>
      </c>
      <c r="F410" s="68">
        <v>458</v>
      </c>
      <c r="G410" s="68">
        <v>501</v>
      </c>
      <c r="H410" s="68">
        <v>520</v>
      </c>
      <c r="I410" s="68">
        <v>413</v>
      </c>
      <c r="J410" s="68">
        <v>2111</v>
      </c>
      <c r="K410" s="68">
        <v>2548</v>
      </c>
      <c r="L410" s="68">
        <v>3569</v>
      </c>
      <c r="M410" s="68">
        <v>4398</v>
      </c>
      <c r="N410" s="68">
        <v>4832</v>
      </c>
      <c r="O410" s="68">
        <v>5828</v>
      </c>
      <c r="P410" s="68">
        <v>5497</v>
      </c>
      <c r="Q410" s="68">
        <v>4438</v>
      </c>
      <c r="R410" s="68">
        <v>4729</v>
      </c>
      <c r="S410" s="68">
        <v>4961</v>
      </c>
      <c r="T410" s="68">
        <v>5132</v>
      </c>
      <c r="U410" s="68">
        <v>4454</v>
      </c>
      <c r="V410" s="68">
        <v>2642</v>
      </c>
      <c r="W410" s="68">
        <v>1896</v>
      </c>
      <c r="X410" s="68">
        <v>1416</v>
      </c>
      <c r="Y410" s="68">
        <v>889</v>
      </c>
      <c r="Z410" s="68">
        <v>521</v>
      </c>
      <c r="AA410" s="68">
        <v>199</v>
      </c>
      <c r="AB410" s="68">
        <v>36</v>
      </c>
      <c r="AC410" s="68">
        <v>2</v>
      </c>
      <c r="AD410">
        <v>22148</v>
      </c>
    </row>
    <row r="411" spans="1:37" ht="16.5">
      <c r="B411" t="s">
        <v>518</v>
      </c>
      <c r="C411">
        <v>63234</v>
      </c>
      <c r="D411" s="68">
        <v>432</v>
      </c>
      <c r="E411">
        <v>1771</v>
      </c>
      <c r="F411" s="68">
        <v>442</v>
      </c>
      <c r="G411" s="68">
        <v>464</v>
      </c>
      <c r="H411" s="68">
        <v>468</v>
      </c>
      <c r="I411" s="68">
        <v>397</v>
      </c>
      <c r="J411" s="68">
        <v>1946</v>
      </c>
      <c r="K411" s="68">
        <v>2391</v>
      </c>
      <c r="L411" s="68">
        <v>3369</v>
      </c>
      <c r="M411" s="68">
        <v>4088</v>
      </c>
      <c r="N411" s="68">
        <v>4643</v>
      </c>
      <c r="O411" s="68">
        <v>5436</v>
      </c>
      <c r="P411" s="68">
        <v>5091</v>
      </c>
      <c r="Q411" s="68">
        <v>4401</v>
      </c>
      <c r="R411" s="68">
        <v>4782</v>
      </c>
      <c r="S411" s="68">
        <v>5428</v>
      </c>
      <c r="T411" s="68">
        <v>5486</v>
      </c>
      <c r="U411" s="68">
        <v>4841</v>
      </c>
      <c r="V411" s="68">
        <v>3019</v>
      </c>
      <c r="W411" s="68">
        <v>2320</v>
      </c>
      <c r="X411" s="68">
        <v>1777</v>
      </c>
      <c r="Y411" s="68">
        <v>1131</v>
      </c>
      <c r="Z411" s="68">
        <v>620</v>
      </c>
      <c r="AA411" s="68">
        <v>215</v>
      </c>
      <c r="AB411" s="68">
        <v>42</v>
      </c>
      <c r="AC411" s="68">
        <v>5</v>
      </c>
      <c r="AD411">
        <v>24884</v>
      </c>
      <c r="AI411" t="s">
        <v>763</v>
      </c>
      <c r="AJ411">
        <v>31810</v>
      </c>
      <c r="AK411">
        <v>56694</v>
      </c>
    </row>
    <row r="412" spans="1:37" ht="16.5">
      <c r="B412" t="s">
        <v>516</v>
      </c>
      <c r="C412">
        <v>132604</v>
      </c>
      <c r="D412" s="68">
        <v>1138</v>
      </c>
      <c r="E412">
        <v>4862</v>
      </c>
      <c r="F412" s="68">
        <v>1188</v>
      </c>
      <c r="G412" s="68">
        <v>1291</v>
      </c>
      <c r="H412" s="68">
        <v>1291</v>
      </c>
      <c r="I412" s="68">
        <v>1092</v>
      </c>
      <c r="J412" s="68">
        <v>6057</v>
      </c>
      <c r="K412" s="68">
        <v>6310</v>
      </c>
      <c r="L412" s="68">
        <v>7622</v>
      </c>
      <c r="M412" s="68">
        <v>8186</v>
      </c>
      <c r="N412" s="68">
        <v>8719</v>
      </c>
      <c r="O412" s="68">
        <v>11068</v>
      </c>
      <c r="P412" s="68">
        <v>12218</v>
      </c>
      <c r="Q412" s="68">
        <v>10901</v>
      </c>
      <c r="R412" s="68">
        <v>10547</v>
      </c>
      <c r="S412" s="68">
        <v>10288</v>
      </c>
      <c r="T412" s="68">
        <v>9685</v>
      </c>
      <c r="U412" s="68">
        <v>8488</v>
      </c>
      <c r="V412" s="68">
        <v>5414</v>
      </c>
      <c r="W412" s="68">
        <v>4052</v>
      </c>
      <c r="X412" s="68">
        <v>3073</v>
      </c>
      <c r="Y412" s="68">
        <v>2103</v>
      </c>
      <c r="Z412" s="68">
        <v>1290</v>
      </c>
      <c r="AA412" s="68">
        <v>470</v>
      </c>
      <c r="AB412" s="68">
        <v>94</v>
      </c>
      <c r="AC412" s="68">
        <v>19</v>
      </c>
      <c r="AD412">
        <v>44976</v>
      </c>
      <c r="AE412">
        <v>18367</v>
      </c>
      <c r="AF412">
        <v>97722</v>
      </c>
      <c r="AG412">
        <v>16515</v>
      </c>
      <c r="AH412" t="s">
        <v>758</v>
      </c>
    </row>
    <row r="413" spans="1:37" ht="16.5">
      <c r="A413" t="s">
        <v>758</v>
      </c>
      <c r="B413" t="s">
        <v>517</v>
      </c>
      <c r="C413">
        <v>64829</v>
      </c>
      <c r="D413" s="68">
        <v>595</v>
      </c>
      <c r="E413">
        <v>2505</v>
      </c>
      <c r="F413" s="68">
        <v>611</v>
      </c>
      <c r="G413" s="68">
        <v>655</v>
      </c>
      <c r="H413" s="68">
        <v>667</v>
      </c>
      <c r="I413" s="68">
        <v>572</v>
      </c>
      <c r="J413" s="68">
        <v>3147</v>
      </c>
      <c r="K413" s="68">
        <v>3241</v>
      </c>
      <c r="L413" s="68">
        <v>3952</v>
      </c>
      <c r="M413" s="68">
        <v>4237</v>
      </c>
      <c r="N413" s="68">
        <v>4481</v>
      </c>
      <c r="O413" s="68">
        <v>5362</v>
      </c>
      <c r="P413" s="68">
        <v>5953</v>
      </c>
      <c r="Q413" s="68">
        <v>5277</v>
      </c>
      <c r="R413" s="68">
        <v>5132</v>
      </c>
      <c r="S413" s="68">
        <v>4950</v>
      </c>
      <c r="T413" s="68">
        <v>4637</v>
      </c>
      <c r="U413" s="68">
        <v>4003</v>
      </c>
      <c r="V413" s="68">
        <v>2462</v>
      </c>
      <c r="W413" s="68">
        <v>1801</v>
      </c>
      <c r="X413" s="68">
        <v>1242</v>
      </c>
      <c r="Y413" s="68">
        <v>934</v>
      </c>
      <c r="Z413" s="68">
        <v>639</v>
      </c>
      <c r="AA413" s="68">
        <v>221</v>
      </c>
      <c r="AB413" s="68">
        <v>47</v>
      </c>
      <c r="AC413" s="68">
        <v>11</v>
      </c>
      <c r="AD413">
        <v>20947</v>
      </c>
    </row>
    <row r="414" spans="1:37" ht="16.5">
      <c r="B414" t="s">
        <v>518</v>
      </c>
      <c r="C414">
        <v>67775</v>
      </c>
      <c r="D414" s="68">
        <v>543</v>
      </c>
      <c r="E414">
        <v>2357</v>
      </c>
      <c r="F414" s="68">
        <v>577</v>
      </c>
      <c r="G414" s="68">
        <v>636</v>
      </c>
      <c r="H414" s="68">
        <v>624</v>
      </c>
      <c r="I414" s="68">
        <v>520</v>
      </c>
      <c r="J414" s="68">
        <v>2910</v>
      </c>
      <c r="K414" s="68">
        <v>3069</v>
      </c>
      <c r="L414" s="68">
        <v>3670</v>
      </c>
      <c r="M414" s="68">
        <v>3949</v>
      </c>
      <c r="N414" s="68">
        <v>4238</v>
      </c>
      <c r="O414" s="68">
        <v>5706</v>
      </c>
      <c r="P414" s="68">
        <v>6265</v>
      </c>
      <c r="Q414" s="68">
        <v>5624</v>
      </c>
      <c r="R414" s="68">
        <v>5415</v>
      </c>
      <c r="S414" s="68">
        <v>5338</v>
      </c>
      <c r="T414" s="68">
        <v>5048</v>
      </c>
      <c r="U414" s="68">
        <v>4485</v>
      </c>
      <c r="V414" s="68">
        <v>2952</v>
      </c>
      <c r="W414" s="68">
        <v>2251</v>
      </c>
      <c r="X414" s="68">
        <v>1831</v>
      </c>
      <c r="Y414" s="68">
        <v>1169</v>
      </c>
      <c r="Z414" s="68">
        <v>651</v>
      </c>
      <c r="AA414" s="68">
        <v>249</v>
      </c>
      <c r="AB414" s="68">
        <v>47</v>
      </c>
      <c r="AC414" s="68">
        <v>8</v>
      </c>
      <c r="AD414">
        <v>24029</v>
      </c>
      <c r="AI414" t="s">
        <v>758</v>
      </c>
      <c r="AJ414">
        <v>34867</v>
      </c>
      <c r="AK414">
        <v>58896</v>
      </c>
    </row>
    <row r="415" spans="1:37" ht="16.5">
      <c r="B415" t="s">
        <v>516</v>
      </c>
      <c r="C415">
        <v>188697</v>
      </c>
      <c r="D415" s="68">
        <v>1875</v>
      </c>
      <c r="E415">
        <v>7699</v>
      </c>
      <c r="F415" s="68">
        <v>1885</v>
      </c>
      <c r="G415" s="68">
        <v>2061</v>
      </c>
      <c r="H415" s="68">
        <v>2073</v>
      </c>
      <c r="I415" s="68">
        <v>1680</v>
      </c>
      <c r="J415" s="68">
        <v>8674</v>
      </c>
      <c r="K415" s="68">
        <v>9523</v>
      </c>
      <c r="L415" s="68">
        <v>12019</v>
      </c>
      <c r="M415" s="68">
        <v>13478</v>
      </c>
      <c r="N415" s="68">
        <v>14591</v>
      </c>
      <c r="O415" s="68">
        <v>18646</v>
      </c>
      <c r="P415" s="68">
        <v>18489</v>
      </c>
      <c r="Q415" s="68">
        <v>13957</v>
      </c>
      <c r="R415" s="68">
        <v>14049</v>
      </c>
      <c r="S415" s="68">
        <v>14876</v>
      </c>
      <c r="T415" s="68">
        <v>13930</v>
      </c>
      <c r="U415" s="68">
        <v>10795</v>
      </c>
      <c r="V415" s="68">
        <v>5740</v>
      </c>
      <c r="W415" s="68">
        <v>3900</v>
      </c>
      <c r="X415" s="68">
        <v>3098</v>
      </c>
      <c r="Y415" s="68">
        <v>2010</v>
      </c>
      <c r="Z415" s="68">
        <v>973</v>
      </c>
      <c r="AA415" s="68">
        <v>312</v>
      </c>
      <c r="AB415" s="68">
        <v>55</v>
      </c>
      <c r="AC415" s="68">
        <v>8</v>
      </c>
      <c r="AD415">
        <v>55697</v>
      </c>
      <c r="AE415">
        <v>27771</v>
      </c>
      <c r="AF415">
        <v>144830</v>
      </c>
      <c r="AG415">
        <v>16096</v>
      </c>
      <c r="AH415" t="s">
        <v>768</v>
      </c>
    </row>
    <row r="416" spans="1:37" ht="16.5">
      <c r="A416" t="s">
        <v>768</v>
      </c>
      <c r="B416" t="s">
        <v>517</v>
      </c>
      <c r="C416">
        <v>95428</v>
      </c>
      <c r="D416" s="68">
        <v>969</v>
      </c>
      <c r="E416">
        <v>3980</v>
      </c>
      <c r="F416" s="68">
        <v>958</v>
      </c>
      <c r="G416" s="68">
        <v>1063</v>
      </c>
      <c r="H416" s="68">
        <v>1079</v>
      </c>
      <c r="I416" s="68">
        <v>880</v>
      </c>
      <c r="J416" s="68">
        <v>4433</v>
      </c>
      <c r="K416" s="68">
        <v>5009</v>
      </c>
      <c r="L416" s="68">
        <v>6246</v>
      </c>
      <c r="M416" s="68">
        <v>7018</v>
      </c>
      <c r="N416" s="68">
        <v>7520</v>
      </c>
      <c r="O416" s="68">
        <v>9481</v>
      </c>
      <c r="P416" s="68">
        <v>9447</v>
      </c>
      <c r="Q416" s="68">
        <v>7206</v>
      </c>
      <c r="R416" s="68">
        <v>7053</v>
      </c>
      <c r="S416" s="68">
        <v>7352</v>
      </c>
      <c r="T416" s="68">
        <v>6936</v>
      </c>
      <c r="U416" s="68">
        <v>5436</v>
      </c>
      <c r="V416" s="68">
        <v>2872</v>
      </c>
      <c r="W416" s="68">
        <v>1903</v>
      </c>
      <c r="X416" s="68">
        <v>1297</v>
      </c>
      <c r="Y416" s="68">
        <v>762</v>
      </c>
      <c r="Z416" s="68">
        <v>393</v>
      </c>
      <c r="AA416" s="68">
        <v>101</v>
      </c>
      <c r="AB416" s="68">
        <v>13</v>
      </c>
      <c r="AC416" s="68">
        <v>1</v>
      </c>
      <c r="AD416">
        <v>27066</v>
      </c>
    </row>
    <row r="417" spans="1:37" ht="16.5">
      <c r="B417" t="s">
        <v>518</v>
      </c>
      <c r="C417">
        <v>93269</v>
      </c>
      <c r="D417" s="68">
        <v>906</v>
      </c>
      <c r="E417">
        <v>3719</v>
      </c>
      <c r="F417" s="68">
        <v>927</v>
      </c>
      <c r="G417" s="68">
        <v>998</v>
      </c>
      <c r="H417" s="68">
        <v>994</v>
      </c>
      <c r="I417" s="68">
        <v>800</v>
      </c>
      <c r="J417" s="68">
        <v>4241</v>
      </c>
      <c r="K417" s="68">
        <v>4514</v>
      </c>
      <c r="L417" s="68">
        <v>5773</v>
      </c>
      <c r="M417" s="68">
        <v>6460</v>
      </c>
      <c r="N417" s="68">
        <v>7071</v>
      </c>
      <c r="O417" s="68">
        <v>9165</v>
      </c>
      <c r="P417" s="68">
        <v>9042</v>
      </c>
      <c r="Q417" s="68">
        <v>6751</v>
      </c>
      <c r="R417" s="68">
        <v>6996</v>
      </c>
      <c r="S417" s="68">
        <v>7524</v>
      </c>
      <c r="T417" s="68">
        <v>6994</v>
      </c>
      <c r="U417" s="68">
        <v>5359</v>
      </c>
      <c r="V417" s="68">
        <v>2868</v>
      </c>
      <c r="W417" s="68">
        <v>1997</v>
      </c>
      <c r="X417" s="68">
        <v>1801</v>
      </c>
      <c r="Y417" s="68">
        <v>1248</v>
      </c>
      <c r="Z417" s="68">
        <v>580</v>
      </c>
      <c r="AA417" s="68">
        <v>211</v>
      </c>
      <c r="AB417" s="68">
        <v>42</v>
      </c>
      <c r="AC417" s="68">
        <v>7</v>
      </c>
      <c r="AD417">
        <v>28631</v>
      </c>
      <c r="AI417" t="s">
        <v>768</v>
      </c>
      <c r="AJ417">
        <v>51258</v>
      </c>
      <c r="AK417">
        <v>79889</v>
      </c>
    </row>
    <row r="418" spans="1:37" ht="16.5">
      <c r="B418" t="s">
        <v>516</v>
      </c>
      <c r="C418">
        <v>65139</v>
      </c>
      <c r="D418" s="68">
        <v>504</v>
      </c>
      <c r="E418">
        <v>2388</v>
      </c>
      <c r="F418" s="68">
        <v>554</v>
      </c>
      <c r="G418" s="68">
        <v>626</v>
      </c>
      <c r="H418" s="68">
        <v>647</v>
      </c>
      <c r="I418" s="68">
        <v>561</v>
      </c>
      <c r="J418" s="68">
        <v>3245</v>
      </c>
      <c r="K418" s="68">
        <v>3546</v>
      </c>
      <c r="L418" s="68">
        <v>4678</v>
      </c>
      <c r="M418" s="68">
        <v>4576</v>
      </c>
      <c r="N418" s="68">
        <v>4023</v>
      </c>
      <c r="O418" s="68">
        <v>5036</v>
      </c>
      <c r="P418" s="68">
        <v>5953</v>
      </c>
      <c r="Q418" s="68">
        <v>5911</v>
      </c>
      <c r="R418" s="68">
        <v>6427</v>
      </c>
      <c r="S418" s="68">
        <v>5711</v>
      </c>
      <c r="T418" s="68">
        <v>4404</v>
      </c>
      <c r="U418" s="68">
        <v>3356</v>
      </c>
      <c r="V418" s="68">
        <v>1932</v>
      </c>
      <c r="W418" s="68">
        <v>1399</v>
      </c>
      <c r="X418" s="68">
        <v>1009</v>
      </c>
      <c r="Y418" s="68">
        <v>622</v>
      </c>
      <c r="Z418" s="68">
        <v>301</v>
      </c>
      <c r="AA418" s="68">
        <v>100</v>
      </c>
      <c r="AB418" s="68">
        <v>17</v>
      </c>
      <c r="AC418" s="68">
        <v>1</v>
      </c>
      <c r="AD418">
        <v>18852</v>
      </c>
      <c r="AE418">
        <v>9683</v>
      </c>
      <c r="AF418">
        <v>50075</v>
      </c>
      <c r="AG418">
        <v>5381</v>
      </c>
      <c r="AH418" t="s">
        <v>769</v>
      </c>
    </row>
    <row r="419" spans="1:37" ht="16.5">
      <c r="A419" t="s">
        <v>769</v>
      </c>
      <c r="B419" t="s">
        <v>517</v>
      </c>
      <c r="C419">
        <v>30986</v>
      </c>
      <c r="D419" s="68">
        <v>253</v>
      </c>
      <c r="E419">
        <v>1246</v>
      </c>
      <c r="F419" s="68">
        <v>283</v>
      </c>
      <c r="G419" s="68">
        <v>325</v>
      </c>
      <c r="H419" s="68">
        <v>341</v>
      </c>
      <c r="I419" s="68">
        <v>297</v>
      </c>
      <c r="J419" s="68">
        <v>1661</v>
      </c>
      <c r="K419" s="68">
        <v>1825</v>
      </c>
      <c r="L419" s="68">
        <v>2436</v>
      </c>
      <c r="M419" s="68">
        <v>2342</v>
      </c>
      <c r="N419" s="68">
        <v>2034</v>
      </c>
      <c r="O419" s="68">
        <v>2279</v>
      </c>
      <c r="P419" s="68">
        <v>2754</v>
      </c>
      <c r="Q419" s="68">
        <v>2579</v>
      </c>
      <c r="R419" s="68">
        <v>2855</v>
      </c>
      <c r="S419" s="68">
        <v>2676</v>
      </c>
      <c r="T419" s="68">
        <v>2085</v>
      </c>
      <c r="U419" s="68">
        <v>1560</v>
      </c>
      <c r="V419" s="68">
        <v>872</v>
      </c>
      <c r="W419" s="68">
        <v>640</v>
      </c>
      <c r="X419" s="68">
        <v>411</v>
      </c>
      <c r="Y419" s="68">
        <v>273</v>
      </c>
      <c r="Z419" s="68">
        <v>148</v>
      </c>
      <c r="AA419" s="68">
        <v>49</v>
      </c>
      <c r="AB419" s="68">
        <v>7</v>
      </c>
      <c r="AC419" s="68">
        <v>1</v>
      </c>
      <c r="AD419">
        <v>8722</v>
      </c>
    </row>
    <row r="420" spans="1:37" ht="16.5">
      <c r="B420" t="s">
        <v>518</v>
      </c>
      <c r="C420">
        <v>34153</v>
      </c>
      <c r="D420" s="68">
        <v>251</v>
      </c>
      <c r="E420">
        <v>1142</v>
      </c>
      <c r="F420" s="68">
        <v>271</v>
      </c>
      <c r="G420" s="68">
        <v>301</v>
      </c>
      <c r="H420" s="68">
        <v>306</v>
      </c>
      <c r="I420" s="68">
        <v>264</v>
      </c>
      <c r="J420" s="68">
        <v>1584</v>
      </c>
      <c r="K420" s="68">
        <v>1721</v>
      </c>
      <c r="L420" s="68">
        <v>2242</v>
      </c>
      <c r="M420" s="68">
        <v>2234</v>
      </c>
      <c r="N420" s="68">
        <v>1989</v>
      </c>
      <c r="O420" s="68">
        <v>2757</v>
      </c>
      <c r="P420" s="68">
        <v>3199</v>
      </c>
      <c r="Q420" s="68">
        <v>3332</v>
      </c>
      <c r="R420" s="68">
        <v>3572</v>
      </c>
      <c r="S420" s="68">
        <v>3035</v>
      </c>
      <c r="T420" s="68">
        <v>2319</v>
      </c>
      <c r="U420" s="68">
        <v>1796</v>
      </c>
      <c r="V420" s="68">
        <v>1060</v>
      </c>
      <c r="W420" s="68">
        <v>759</v>
      </c>
      <c r="X420" s="68">
        <v>598</v>
      </c>
      <c r="Y420" s="68">
        <v>349</v>
      </c>
      <c r="Z420" s="68">
        <v>153</v>
      </c>
      <c r="AA420" s="68">
        <v>51</v>
      </c>
      <c r="AB420" s="68">
        <v>10</v>
      </c>
      <c r="AC420" s="68">
        <v>0</v>
      </c>
      <c r="AD420">
        <v>10130</v>
      </c>
      <c r="AI420" t="s">
        <v>769</v>
      </c>
      <c r="AJ420">
        <v>19325</v>
      </c>
      <c r="AK420">
        <v>29455</v>
      </c>
    </row>
    <row r="421" spans="1:37" ht="16.5">
      <c r="B421" t="s">
        <v>516</v>
      </c>
      <c r="C421">
        <v>77704</v>
      </c>
      <c r="D421" s="68">
        <v>506</v>
      </c>
      <c r="E421">
        <v>2374</v>
      </c>
      <c r="F421" s="68">
        <v>537</v>
      </c>
      <c r="G421" s="68">
        <v>618</v>
      </c>
      <c r="H421" s="68">
        <v>654</v>
      </c>
      <c r="I421" s="68">
        <v>565</v>
      </c>
      <c r="J421" s="68">
        <v>2964</v>
      </c>
      <c r="K421" s="68">
        <v>4124</v>
      </c>
      <c r="L421" s="68">
        <v>4238</v>
      </c>
      <c r="M421" s="68">
        <v>4603</v>
      </c>
      <c r="N421" s="68">
        <v>4748</v>
      </c>
      <c r="O421" s="68">
        <v>5721</v>
      </c>
      <c r="P421" s="68">
        <v>6192</v>
      </c>
      <c r="Q421" s="68">
        <v>5941</v>
      </c>
      <c r="R421" s="68">
        <v>6107</v>
      </c>
      <c r="S421" s="68">
        <v>6064</v>
      </c>
      <c r="T421" s="68">
        <v>6150</v>
      </c>
      <c r="U421" s="68">
        <v>5646</v>
      </c>
      <c r="V421" s="68">
        <v>3698</v>
      </c>
      <c r="W421" s="68">
        <v>2877</v>
      </c>
      <c r="X421" s="68">
        <v>2502</v>
      </c>
      <c r="Y421" s="68">
        <v>1860</v>
      </c>
      <c r="Z421" s="68">
        <v>958</v>
      </c>
      <c r="AA421" s="68">
        <v>351</v>
      </c>
      <c r="AB421" s="68">
        <v>68</v>
      </c>
      <c r="AC421" s="68">
        <v>12</v>
      </c>
      <c r="AD421">
        <v>30186</v>
      </c>
      <c r="AE421">
        <v>9968</v>
      </c>
      <c r="AF421">
        <v>55410</v>
      </c>
      <c r="AG421">
        <v>12326</v>
      </c>
      <c r="AH421" t="s">
        <v>1007</v>
      </c>
    </row>
    <row r="422" spans="1:37" ht="16.5">
      <c r="A422" t="s">
        <v>1007</v>
      </c>
      <c r="B422" t="s">
        <v>517</v>
      </c>
      <c r="C422">
        <v>37834</v>
      </c>
      <c r="D422" s="68">
        <v>250</v>
      </c>
      <c r="E422">
        <v>1243</v>
      </c>
      <c r="F422" s="68">
        <v>276</v>
      </c>
      <c r="G422" s="68">
        <v>325</v>
      </c>
      <c r="H422" s="68">
        <v>334</v>
      </c>
      <c r="I422" s="68">
        <v>308</v>
      </c>
      <c r="J422" s="68">
        <v>1548</v>
      </c>
      <c r="K422" s="68">
        <v>2195</v>
      </c>
      <c r="L422" s="68">
        <v>2223</v>
      </c>
      <c r="M422" s="68">
        <v>2356</v>
      </c>
      <c r="N422" s="68">
        <v>2365</v>
      </c>
      <c r="O422" s="68">
        <v>2829</v>
      </c>
      <c r="P422" s="68">
        <v>2961</v>
      </c>
      <c r="Q422" s="68">
        <v>2728</v>
      </c>
      <c r="R422" s="68">
        <v>2932</v>
      </c>
      <c r="S422" s="68">
        <v>2887</v>
      </c>
      <c r="T422" s="68">
        <v>3020</v>
      </c>
      <c r="U422" s="68">
        <v>2787</v>
      </c>
      <c r="V422" s="68">
        <v>1782</v>
      </c>
      <c r="W422" s="68">
        <v>1311</v>
      </c>
      <c r="X422" s="68">
        <v>1071</v>
      </c>
      <c r="Y422" s="68">
        <v>809</v>
      </c>
      <c r="Z422" s="68">
        <v>384</v>
      </c>
      <c r="AA422" s="68">
        <v>129</v>
      </c>
      <c r="AB422" s="68">
        <v>20</v>
      </c>
      <c r="AC422" s="68">
        <v>4</v>
      </c>
      <c r="AD422">
        <v>14204</v>
      </c>
    </row>
    <row r="423" spans="1:37" ht="16.5">
      <c r="B423" t="s">
        <v>518</v>
      </c>
      <c r="C423">
        <v>39870</v>
      </c>
      <c r="D423" s="68">
        <v>256</v>
      </c>
      <c r="E423">
        <v>1131</v>
      </c>
      <c r="F423" s="68">
        <v>261</v>
      </c>
      <c r="G423" s="68">
        <v>293</v>
      </c>
      <c r="H423" s="68">
        <v>320</v>
      </c>
      <c r="I423" s="68">
        <v>257</v>
      </c>
      <c r="J423" s="68">
        <v>1416</v>
      </c>
      <c r="K423" s="68">
        <v>1929</v>
      </c>
      <c r="L423" s="68">
        <v>2015</v>
      </c>
      <c r="M423" s="68">
        <v>2247</v>
      </c>
      <c r="N423" s="68">
        <v>2383</v>
      </c>
      <c r="O423" s="68">
        <v>2892</v>
      </c>
      <c r="P423" s="68">
        <v>3231</v>
      </c>
      <c r="Q423" s="68">
        <v>3213</v>
      </c>
      <c r="R423" s="68">
        <v>3175</v>
      </c>
      <c r="S423" s="68">
        <v>3177</v>
      </c>
      <c r="T423" s="68">
        <v>3130</v>
      </c>
      <c r="U423" s="68">
        <v>2859</v>
      </c>
      <c r="V423" s="68">
        <v>1916</v>
      </c>
      <c r="W423" s="68">
        <v>1566</v>
      </c>
      <c r="X423" s="68">
        <v>1431</v>
      </c>
      <c r="Y423" s="68">
        <v>1051</v>
      </c>
      <c r="Z423" s="68">
        <v>574</v>
      </c>
      <c r="AA423" s="68">
        <v>222</v>
      </c>
      <c r="AB423" s="68">
        <v>48</v>
      </c>
      <c r="AC423" s="68">
        <v>8</v>
      </c>
      <c r="AD423">
        <v>15982</v>
      </c>
      <c r="AI423" t="s">
        <v>1007</v>
      </c>
      <c r="AJ423">
        <v>19156</v>
      </c>
      <c r="AK423">
        <v>35138</v>
      </c>
    </row>
    <row r="424" spans="1:37" ht="16.5">
      <c r="B424" t="s">
        <v>516</v>
      </c>
      <c r="C424">
        <v>2778955</v>
      </c>
      <c r="D424" s="68">
        <v>21347</v>
      </c>
      <c r="E424">
        <v>88934</v>
      </c>
      <c r="F424" s="68">
        <v>21979</v>
      </c>
      <c r="G424" s="68">
        <v>23461</v>
      </c>
      <c r="H424" s="68">
        <v>23518</v>
      </c>
      <c r="I424" s="68">
        <v>19976</v>
      </c>
      <c r="J424" s="68">
        <v>110278</v>
      </c>
      <c r="K424" s="68">
        <v>135660</v>
      </c>
      <c r="L424" s="68">
        <v>173825</v>
      </c>
      <c r="M424" s="68">
        <v>186773</v>
      </c>
      <c r="N424" s="68">
        <v>185969</v>
      </c>
      <c r="O424" s="68">
        <v>226788</v>
      </c>
      <c r="P424" s="68">
        <v>242858</v>
      </c>
      <c r="Q424" s="68">
        <v>220019</v>
      </c>
      <c r="R424" s="68">
        <v>222585</v>
      </c>
      <c r="S424" s="68">
        <v>222625</v>
      </c>
      <c r="T424" s="68">
        <v>210676</v>
      </c>
      <c r="U424" s="68">
        <v>189348</v>
      </c>
      <c r="V424" s="68">
        <v>118318</v>
      </c>
      <c r="W424" s="68">
        <v>84839</v>
      </c>
      <c r="X424" s="68">
        <v>63035</v>
      </c>
      <c r="Y424" s="68">
        <v>41360</v>
      </c>
      <c r="Z424" s="68">
        <v>24161</v>
      </c>
      <c r="AA424" s="68">
        <v>7935</v>
      </c>
      <c r="AB424" s="68">
        <v>1414</v>
      </c>
      <c r="AC424" s="68">
        <v>208</v>
      </c>
      <c r="AD424">
        <v>963919</v>
      </c>
      <c r="AE424">
        <v>356219</v>
      </c>
      <c r="AF424">
        <v>2081466</v>
      </c>
      <c r="AG424">
        <v>341270</v>
      </c>
      <c r="AH424" t="s">
        <v>521</v>
      </c>
    </row>
    <row r="425" spans="1:37" ht="16.5">
      <c r="A425" t="s">
        <v>521</v>
      </c>
      <c r="B425" t="s">
        <v>517</v>
      </c>
      <c r="C425">
        <v>1381994</v>
      </c>
      <c r="D425" s="68">
        <v>11126</v>
      </c>
      <c r="E425">
        <v>45967</v>
      </c>
      <c r="F425" s="68">
        <v>11355</v>
      </c>
      <c r="G425" s="68">
        <v>12077</v>
      </c>
      <c r="H425" s="68">
        <v>12197</v>
      </c>
      <c r="I425" s="68">
        <v>10338</v>
      </c>
      <c r="J425" s="68">
        <v>57205</v>
      </c>
      <c r="K425" s="68">
        <v>70653</v>
      </c>
      <c r="L425" s="68">
        <v>89990</v>
      </c>
      <c r="M425" s="68">
        <v>97227</v>
      </c>
      <c r="N425" s="68">
        <v>95718</v>
      </c>
      <c r="O425" s="68">
        <v>113617</v>
      </c>
      <c r="P425" s="68">
        <v>120331</v>
      </c>
      <c r="Q425" s="68">
        <v>108616</v>
      </c>
      <c r="R425" s="68">
        <v>110970</v>
      </c>
      <c r="S425" s="68">
        <v>109459</v>
      </c>
      <c r="T425" s="68">
        <v>101409</v>
      </c>
      <c r="U425" s="68">
        <v>90042</v>
      </c>
      <c r="V425" s="68">
        <v>56065</v>
      </c>
      <c r="W425" s="68">
        <v>39511</v>
      </c>
      <c r="X425" s="68">
        <v>27609</v>
      </c>
      <c r="Y425" s="68">
        <v>19297</v>
      </c>
      <c r="Z425" s="68">
        <v>12610</v>
      </c>
      <c r="AA425" s="68">
        <v>3836</v>
      </c>
      <c r="AB425" s="68">
        <v>637</v>
      </c>
      <c r="AC425" s="68">
        <v>99</v>
      </c>
      <c r="AD425">
        <v>460574</v>
      </c>
    </row>
    <row r="426" spans="1:37" ht="16.5">
      <c r="B426" t="s">
        <v>518</v>
      </c>
      <c r="C426">
        <v>1396961</v>
      </c>
      <c r="D426" s="68">
        <v>10221</v>
      </c>
      <c r="E426">
        <v>42967</v>
      </c>
      <c r="F426" s="68">
        <v>10624</v>
      </c>
      <c r="G426" s="68">
        <v>11384</v>
      </c>
      <c r="H426" s="68">
        <v>11321</v>
      </c>
      <c r="I426" s="68">
        <v>9638</v>
      </c>
      <c r="J426" s="68">
        <v>53073</v>
      </c>
      <c r="K426" s="68">
        <v>65007</v>
      </c>
      <c r="L426" s="68">
        <v>83835</v>
      </c>
      <c r="M426" s="68">
        <v>89546</v>
      </c>
      <c r="N426" s="68">
        <v>90251</v>
      </c>
      <c r="O426" s="68">
        <v>113171</v>
      </c>
      <c r="P426" s="68">
        <v>122527</v>
      </c>
      <c r="Q426" s="68">
        <v>111403</v>
      </c>
      <c r="R426" s="68">
        <v>111615</v>
      </c>
      <c r="S426" s="68">
        <v>113166</v>
      </c>
      <c r="T426" s="68">
        <v>109267</v>
      </c>
      <c r="U426" s="68">
        <v>99306</v>
      </c>
      <c r="V426" s="68">
        <v>62253</v>
      </c>
      <c r="W426" s="68">
        <v>45328</v>
      </c>
      <c r="X426" s="68">
        <v>35426</v>
      </c>
      <c r="Y426" s="68">
        <v>22063</v>
      </c>
      <c r="Z426" s="68">
        <v>11551</v>
      </c>
      <c r="AA426" s="68">
        <v>4099</v>
      </c>
      <c r="AB426" s="68">
        <v>777</v>
      </c>
      <c r="AC426" s="68">
        <v>109</v>
      </c>
      <c r="AD426">
        <v>503345</v>
      </c>
      <c r="AI426" t="s">
        <v>521</v>
      </c>
      <c r="AJ426">
        <v>722348</v>
      </c>
      <c r="AK426">
        <v>1225693</v>
      </c>
    </row>
    <row r="427" spans="1:37" ht="16.5">
      <c r="B427" t="s">
        <v>516</v>
      </c>
      <c r="C427">
        <v>25216</v>
      </c>
      <c r="D427" s="68">
        <v>139</v>
      </c>
      <c r="E427">
        <v>613</v>
      </c>
      <c r="F427" s="68">
        <v>156</v>
      </c>
      <c r="G427" s="68">
        <v>169</v>
      </c>
      <c r="H427" s="68">
        <v>160</v>
      </c>
      <c r="I427" s="68">
        <v>128</v>
      </c>
      <c r="J427" s="68">
        <v>689</v>
      </c>
      <c r="K427" s="68">
        <v>893</v>
      </c>
      <c r="L427" s="68">
        <v>1257</v>
      </c>
      <c r="M427" s="68">
        <v>1543</v>
      </c>
      <c r="N427" s="68">
        <v>1628</v>
      </c>
      <c r="O427" s="68">
        <v>1842</v>
      </c>
      <c r="P427" s="68">
        <v>1822</v>
      </c>
      <c r="Q427" s="68">
        <v>1628</v>
      </c>
      <c r="R427" s="68">
        <v>1915</v>
      </c>
      <c r="S427" s="68">
        <v>2227</v>
      </c>
      <c r="T427" s="68">
        <v>2301</v>
      </c>
      <c r="U427" s="68">
        <v>2165</v>
      </c>
      <c r="V427" s="68">
        <v>1407</v>
      </c>
      <c r="W427" s="68">
        <v>1070</v>
      </c>
      <c r="X427" s="68">
        <v>929</v>
      </c>
      <c r="Y427" s="68">
        <v>620</v>
      </c>
      <c r="Z427" s="68">
        <v>377</v>
      </c>
      <c r="AA427" s="68">
        <v>128</v>
      </c>
      <c r="AB427" s="68">
        <v>22</v>
      </c>
      <c r="AC427" s="68">
        <v>1</v>
      </c>
      <c r="AD427">
        <v>11247</v>
      </c>
      <c r="AE427">
        <v>2334</v>
      </c>
      <c r="AF427">
        <v>18328</v>
      </c>
      <c r="AG427">
        <v>4554</v>
      </c>
      <c r="AH427" t="s">
        <v>779</v>
      </c>
    </row>
    <row r="428" spans="1:37" ht="16.5">
      <c r="A428" t="s">
        <v>779</v>
      </c>
      <c r="B428" t="s">
        <v>517</v>
      </c>
      <c r="C428">
        <v>12561</v>
      </c>
      <c r="D428" s="68">
        <v>68</v>
      </c>
      <c r="E428">
        <v>309</v>
      </c>
      <c r="F428" s="68">
        <v>82</v>
      </c>
      <c r="G428" s="68">
        <v>87</v>
      </c>
      <c r="H428" s="68">
        <v>81</v>
      </c>
      <c r="I428" s="68">
        <v>59</v>
      </c>
      <c r="J428" s="68">
        <v>341</v>
      </c>
      <c r="K428" s="68">
        <v>463</v>
      </c>
      <c r="L428" s="68">
        <v>616</v>
      </c>
      <c r="M428" s="68">
        <v>796</v>
      </c>
      <c r="N428" s="68">
        <v>845</v>
      </c>
      <c r="O428" s="68">
        <v>945</v>
      </c>
      <c r="P428" s="68">
        <v>928</v>
      </c>
      <c r="Q428" s="68">
        <v>811</v>
      </c>
      <c r="R428" s="68">
        <v>963</v>
      </c>
      <c r="S428" s="68">
        <v>1085</v>
      </c>
      <c r="T428" s="68">
        <v>1168</v>
      </c>
      <c r="U428" s="68">
        <v>1110</v>
      </c>
      <c r="V428" s="68">
        <v>705</v>
      </c>
      <c r="W428" s="68">
        <v>504</v>
      </c>
      <c r="X428" s="68">
        <v>391</v>
      </c>
      <c r="Y428" s="68">
        <v>264</v>
      </c>
      <c r="Z428" s="68">
        <v>180</v>
      </c>
      <c r="AA428" s="68">
        <v>61</v>
      </c>
      <c r="AB428" s="68">
        <v>8</v>
      </c>
      <c r="AC428" s="68">
        <v>0</v>
      </c>
      <c r="AD428">
        <v>5476</v>
      </c>
    </row>
    <row r="429" spans="1:37" ht="16.5">
      <c r="B429" t="s">
        <v>518</v>
      </c>
      <c r="C429">
        <v>12655</v>
      </c>
      <c r="D429" s="68">
        <v>71</v>
      </c>
      <c r="E429">
        <v>304</v>
      </c>
      <c r="F429" s="68">
        <v>74</v>
      </c>
      <c r="G429" s="68">
        <v>82</v>
      </c>
      <c r="H429" s="68">
        <v>79</v>
      </c>
      <c r="I429" s="68">
        <v>69</v>
      </c>
      <c r="J429" s="68">
        <v>348</v>
      </c>
      <c r="K429" s="68">
        <v>430</v>
      </c>
      <c r="L429" s="68">
        <v>641</v>
      </c>
      <c r="M429" s="68">
        <v>747</v>
      </c>
      <c r="N429" s="68">
        <v>783</v>
      </c>
      <c r="O429" s="68">
        <v>897</v>
      </c>
      <c r="P429" s="68">
        <v>894</v>
      </c>
      <c r="Q429" s="68">
        <v>817</v>
      </c>
      <c r="R429" s="68">
        <v>952</v>
      </c>
      <c r="S429" s="68">
        <v>1142</v>
      </c>
      <c r="T429" s="68">
        <v>1133</v>
      </c>
      <c r="U429" s="68">
        <v>1055</v>
      </c>
      <c r="V429" s="68">
        <v>702</v>
      </c>
      <c r="W429" s="68">
        <v>566</v>
      </c>
      <c r="X429" s="68">
        <v>538</v>
      </c>
      <c r="Y429" s="68">
        <v>356</v>
      </c>
      <c r="Z429" s="68">
        <v>197</v>
      </c>
      <c r="AA429" s="68">
        <v>67</v>
      </c>
      <c r="AB429" s="68">
        <v>14</v>
      </c>
      <c r="AC429" s="68">
        <v>1</v>
      </c>
      <c r="AD429">
        <v>5771</v>
      </c>
      <c r="AI429" t="s">
        <v>779</v>
      </c>
      <c r="AJ429">
        <v>5731</v>
      </c>
      <c r="AK429">
        <v>11502</v>
      </c>
    </row>
    <row r="430" spans="1:37" ht="16.5">
      <c r="B430" t="s">
        <v>516</v>
      </c>
      <c r="C430">
        <v>136166</v>
      </c>
      <c r="D430" s="68">
        <v>1155</v>
      </c>
      <c r="E430">
        <v>5342</v>
      </c>
      <c r="F430" s="68">
        <v>1279</v>
      </c>
      <c r="G430" s="68">
        <v>1430</v>
      </c>
      <c r="H430" s="68">
        <v>1412</v>
      </c>
      <c r="I430" s="68">
        <v>1221</v>
      </c>
      <c r="J430" s="68">
        <v>6610</v>
      </c>
      <c r="K430" s="68">
        <v>7045</v>
      </c>
      <c r="L430" s="68">
        <v>7751</v>
      </c>
      <c r="M430" s="68">
        <v>7686</v>
      </c>
      <c r="N430" s="68">
        <v>8111</v>
      </c>
      <c r="O430" s="68">
        <v>10964</v>
      </c>
      <c r="P430" s="68">
        <v>12910</v>
      </c>
      <c r="Q430" s="68">
        <v>11889</v>
      </c>
      <c r="R430" s="68">
        <v>10981</v>
      </c>
      <c r="S430" s="68">
        <v>10637</v>
      </c>
      <c r="T430" s="68">
        <v>10001</v>
      </c>
      <c r="U430" s="68">
        <v>9077</v>
      </c>
      <c r="V430" s="68">
        <v>5651</v>
      </c>
      <c r="W430" s="68">
        <v>3938</v>
      </c>
      <c r="X430" s="68">
        <v>2884</v>
      </c>
      <c r="Y430" s="68">
        <v>1926</v>
      </c>
      <c r="Z430" s="68">
        <v>1153</v>
      </c>
      <c r="AA430" s="68">
        <v>370</v>
      </c>
      <c r="AB430" s="68">
        <v>76</v>
      </c>
      <c r="AC430" s="68">
        <v>9</v>
      </c>
      <c r="AD430">
        <v>45722</v>
      </c>
      <c r="AE430">
        <v>20152</v>
      </c>
      <c r="AF430">
        <v>100007</v>
      </c>
      <c r="AG430">
        <v>16007</v>
      </c>
      <c r="AH430" t="s">
        <v>780</v>
      </c>
    </row>
    <row r="431" spans="1:37" ht="16.5">
      <c r="A431" t="s">
        <v>780</v>
      </c>
      <c r="B431" t="s">
        <v>517</v>
      </c>
      <c r="C431">
        <v>66073</v>
      </c>
      <c r="D431" s="68">
        <v>613</v>
      </c>
      <c r="E431">
        <v>2794</v>
      </c>
      <c r="F431" s="68">
        <v>669</v>
      </c>
      <c r="G431" s="68">
        <v>736</v>
      </c>
      <c r="H431" s="68">
        <v>737</v>
      </c>
      <c r="I431" s="68">
        <v>652</v>
      </c>
      <c r="J431" s="68">
        <v>3441</v>
      </c>
      <c r="K431" s="68">
        <v>3689</v>
      </c>
      <c r="L431" s="68">
        <v>4012</v>
      </c>
      <c r="M431" s="68">
        <v>3968</v>
      </c>
      <c r="N431" s="68">
        <v>4088</v>
      </c>
      <c r="O431" s="68">
        <v>5366</v>
      </c>
      <c r="P431" s="68">
        <v>6010</v>
      </c>
      <c r="Q431" s="68">
        <v>5499</v>
      </c>
      <c r="R431" s="68">
        <v>5206</v>
      </c>
      <c r="S431" s="68">
        <v>5089</v>
      </c>
      <c r="T431" s="68">
        <v>4778</v>
      </c>
      <c r="U431" s="68">
        <v>4209</v>
      </c>
      <c r="V431" s="68">
        <v>2624</v>
      </c>
      <c r="W431" s="68">
        <v>1766</v>
      </c>
      <c r="X431" s="68">
        <v>1192</v>
      </c>
      <c r="Y431" s="68">
        <v>891</v>
      </c>
      <c r="Z431" s="68">
        <v>611</v>
      </c>
      <c r="AA431" s="68">
        <v>180</v>
      </c>
      <c r="AB431" s="68">
        <v>43</v>
      </c>
      <c r="AC431" s="68">
        <v>4</v>
      </c>
      <c r="AD431">
        <v>21387</v>
      </c>
    </row>
    <row r="432" spans="1:37" ht="16.5">
      <c r="B432" t="s">
        <v>518</v>
      </c>
      <c r="C432">
        <v>70093</v>
      </c>
      <c r="D432" s="68">
        <v>542</v>
      </c>
      <c r="E432">
        <v>2548</v>
      </c>
      <c r="F432" s="68">
        <v>610</v>
      </c>
      <c r="G432" s="68">
        <v>694</v>
      </c>
      <c r="H432" s="68">
        <v>675</v>
      </c>
      <c r="I432" s="68">
        <v>569</v>
      </c>
      <c r="J432" s="68">
        <v>3169</v>
      </c>
      <c r="K432" s="68">
        <v>3356</v>
      </c>
      <c r="L432" s="68">
        <v>3739</v>
      </c>
      <c r="M432" s="68">
        <v>3718</v>
      </c>
      <c r="N432" s="68">
        <v>4023</v>
      </c>
      <c r="O432" s="68">
        <v>5598</v>
      </c>
      <c r="P432" s="68">
        <v>6900</v>
      </c>
      <c r="Q432" s="68">
        <v>6390</v>
      </c>
      <c r="R432" s="68">
        <v>5775</v>
      </c>
      <c r="S432" s="68">
        <v>5548</v>
      </c>
      <c r="T432" s="68">
        <v>5223</v>
      </c>
      <c r="U432" s="68">
        <v>4868</v>
      </c>
      <c r="V432" s="68">
        <v>3027</v>
      </c>
      <c r="W432" s="68">
        <v>2172</v>
      </c>
      <c r="X432" s="68">
        <v>1692</v>
      </c>
      <c r="Y432" s="68">
        <v>1035</v>
      </c>
      <c r="Z432" s="68">
        <v>542</v>
      </c>
      <c r="AA432" s="68">
        <v>190</v>
      </c>
      <c r="AB432" s="68">
        <v>33</v>
      </c>
      <c r="AC432" s="68">
        <v>5</v>
      </c>
      <c r="AD432">
        <v>24335</v>
      </c>
      <c r="AI432" t="s">
        <v>780</v>
      </c>
      <c r="AJ432">
        <v>36143</v>
      </c>
      <c r="AK432">
        <v>60478</v>
      </c>
    </row>
    <row r="433" spans="1:37" ht="16.5">
      <c r="B433" t="s">
        <v>516</v>
      </c>
      <c r="C433">
        <v>195943</v>
      </c>
      <c r="D433" s="68">
        <v>1508</v>
      </c>
      <c r="E433">
        <v>7021</v>
      </c>
      <c r="F433" s="68">
        <v>1632</v>
      </c>
      <c r="G433" s="68">
        <v>1814</v>
      </c>
      <c r="H433" s="68">
        <v>1880</v>
      </c>
      <c r="I433" s="68">
        <v>1695</v>
      </c>
      <c r="J433" s="68">
        <v>9890</v>
      </c>
      <c r="K433" s="68">
        <v>12506</v>
      </c>
      <c r="L433" s="68">
        <v>14145</v>
      </c>
      <c r="M433" s="68">
        <v>12304</v>
      </c>
      <c r="N433" s="68">
        <v>10627</v>
      </c>
      <c r="O433" s="68">
        <v>13609</v>
      </c>
      <c r="P433" s="68">
        <v>17123</v>
      </c>
      <c r="Q433" s="68">
        <v>18894</v>
      </c>
      <c r="R433" s="68">
        <v>19250</v>
      </c>
      <c r="S433" s="68">
        <v>15405</v>
      </c>
      <c r="T433" s="68">
        <v>12235</v>
      </c>
      <c r="U433" s="68">
        <v>10611</v>
      </c>
      <c r="V433" s="68">
        <v>6969</v>
      </c>
      <c r="W433" s="68">
        <v>4910</v>
      </c>
      <c r="X433" s="68">
        <v>3451</v>
      </c>
      <c r="Y433" s="68">
        <v>2612</v>
      </c>
      <c r="Z433" s="68">
        <v>2053</v>
      </c>
      <c r="AA433" s="68">
        <v>679</v>
      </c>
      <c r="AB433" s="68">
        <v>124</v>
      </c>
      <c r="AC433" s="68">
        <v>17</v>
      </c>
      <c r="AD433">
        <v>59066</v>
      </c>
      <c r="AE433">
        <v>30925</v>
      </c>
      <c r="AF433">
        <v>144203</v>
      </c>
      <c r="AG433">
        <v>20815</v>
      </c>
      <c r="AH433" t="s">
        <v>781</v>
      </c>
    </row>
    <row r="434" spans="1:37" ht="16.5">
      <c r="A434" t="s">
        <v>781</v>
      </c>
      <c r="B434" t="s">
        <v>517</v>
      </c>
      <c r="C434">
        <v>94869</v>
      </c>
      <c r="D434" s="68">
        <v>797</v>
      </c>
      <c r="E434">
        <v>3610</v>
      </c>
      <c r="F434" s="68">
        <v>832</v>
      </c>
      <c r="G434" s="68">
        <v>923</v>
      </c>
      <c r="H434" s="68">
        <v>972</v>
      </c>
      <c r="I434" s="68">
        <v>883</v>
      </c>
      <c r="J434" s="68">
        <v>5110</v>
      </c>
      <c r="K434" s="68">
        <v>6474</v>
      </c>
      <c r="L434" s="68">
        <v>7330</v>
      </c>
      <c r="M434" s="68">
        <v>6404</v>
      </c>
      <c r="N434" s="68">
        <v>5420</v>
      </c>
      <c r="O434" s="68">
        <v>6508</v>
      </c>
      <c r="P434" s="68">
        <v>7795</v>
      </c>
      <c r="Q434" s="68">
        <v>8610</v>
      </c>
      <c r="R434" s="68">
        <v>9252</v>
      </c>
      <c r="S434" s="68">
        <v>7457</v>
      </c>
      <c r="T434" s="68">
        <v>5783</v>
      </c>
      <c r="U434" s="68">
        <v>4796</v>
      </c>
      <c r="V434" s="68">
        <v>2987</v>
      </c>
      <c r="W434" s="68">
        <v>1949</v>
      </c>
      <c r="X434" s="68">
        <v>1341</v>
      </c>
      <c r="Y434" s="68">
        <v>1397</v>
      </c>
      <c r="Z434" s="68">
        <v>1385</v>
      </c>
      <c r="AA434" s="68">
        <v>393</v>
      </c>
      <c r="AB434" s="68">
        <v>64</v>
      </c>
      <c r="AC434" s="68">
        <v>7</v>
      </c>
      <c r="AD434">
        <v>27559</v>
      </c>
    </row>
    <row r="435" spans="1:37" ht="16.5">
      <c r="B435" t="s">
        <v>518</v>
      </c>
      <c r="C435">
        <v>101074</v>
      </c>
      <c r="D435" s="68">
        <v>711</v>
      </c>
      <c r="E435">
        <v>3411</v>
      </c>
      <c r="F435" s="68">
        <v>800</v>
      </c>
      <c r="G435" s="68">
        <v>891</v>
      </c>
      <c r="H435" s="68">
        <v>908</v>
      </c>
      <c r="I435" s="68">
        <v>812</v>
      </c>
      <c r="J435" s="68">
        <v>4780</v>
      </c>
      <c r="K435" s="68">
        <v>6032</v>
      </c>
      <c r="L435" s="68">
        <v>6815</v>
      </c>
      <c r="M435" s="68">
        <v>5900</v>
      </c>
      <c r="N435" s="68">
        <v>5207</v>
      </c>
      <c r="O435" s="68">
        <v>7101</v>
      </c>
      <c r="P435" s="68">
        <v>9328</v>
      </c>
      <c r="Q435" s="68">
        <v>10284</v>
      </c>
      <c r="R435" s="68">
        <v>9998</v>
      </c>
      <c r="S435" s="68">
        <v>7948</v>
      </c>
      <c r="T435" s="68">
        <v>6452</v>
      </c>
      <c r="U435" s="68">
        <v>5815</v>
      </c>
      <c r="V435" s="68">
        <v>3982</v>
      </c>
      <c r="W435" s="68">
        <v>2961</v>
      </c>
      <c r="X435" s="68">
        <v>2110</v>
      </c>
      <c r="Y435" s="68">
        <v>1215</v>
      </c>
      <c r="Z435" s="68">
        <v>668</v>
      </c>
      <c r="AA435" s="68">
        <v>286</v>
      </c>
      <c r="AB435" s="68">
        <v>60</v>
      </c>
      <c r="AC435" s="68">
        <v>10</v>
      </c>
      <c r="AD435">
        <v>31507</v>
      </c>
      <c r="AI435" t="s">
        <v>781</v>
      </c>
      <c r="AJ435">
        <v>54633</v>
      </c>
      <c r="AK435">
        <v>86140</v>
      </c>
    </row>
    <row r="436" spans="1:37" ht="16.5">
      <c r="B436" t="s">
        <v>516</v>
      </c>
      <c r="C436">
        <v>179232</v>
      </c>
      <c r="D436" s="68">
        <v>1479</v>
      </c>
      <c r="E436">
        <v>6524</v>
      </c>
      <c r="F436" s="68">
        <v>1549</v>
      </c>
      <c r="G436" s="68">
        <v>1704</v>
      </c>
      <c r="H436" s="68">
        <v>1749</v>
      </c>
      <c r="I436" s="68">
        <v>1522</v>
      </c>
      <c r="J436" s="68">
        <v>8462</v>
      </c>
      <c r="K436" s="68">
        <v>9896</v>
      </c>
      <c r="L436" s="68">
        <v>11961</v>
      </c>
      <c r="M436" s="68">
        <v>12794</v>
      </c>
      <c r="N436" s="68">
        <v>12319</v>
      </c>
      <c r="O436" s="68">
        <v>15744</v>
      </c>
      <c r="P436" s="68">
        <v>16575</v>
      </c>
      <c r="Q436" s="68">
        <v>14365</v>
      </c>
      <c r="R436" s="68">
        <v>14413</v>
      </c>
      <c r="S436" s="68">
        <v>13949</v>
      </c>
      <c r="T436" s="68">
        <v>12445</v>
      </c>
      <c r="U436" s="68">
        <v>10708</v>
      </c>
      <c r="V436" s="68">
        <v>6368</v>
      </c>
      <c r="W436" s="68">
        <v>4325</v>
      </c>
      <c r="X436" s="68">
        <v>2907</v>
      </c>
      <c r="Y436" s="68">
        <v>2003</v>
      </c>
      <c r="Z436" s="68">
        <v>1455</v>
      </c>
      <c r="AA436" s="68">
        <v>457</v>
      </c>
      <c r="AB436" s="68">
        <v>70</v>
      </c>
      <c r="AC436" s="68">
        <v>13</v>
      </c>
      <c r="AD436">
        <v>54700</v>
      </c>
      <c r="AE436">
        <v>26361</v>
      </c>
      <c r="AF436">
        <v>135273</v>
      </c>
      <c r="AG436">
        <v>17598</v>
      </c>
      <c r="AH436" t="s">
        <v>782</v>
      </c>
    </row>
    <row r="437" spans="1:37" ht="16.5">
      <c r="A437" t="s">
        <v>782</v>
      </c>
      <c r="B437" t="s">
        <v>517</v>
      </c>
      <c r="C437">
        <v>88429</v>
      </c>
      <c r="D437" s="68">
        <v>748</v>
      </c>
      <c r="E437">
        <v>3352</v>
      </c>
      <c r="F437" s="68">
        <v>791</v>
      </c>
      <c r="G437" s="68">
        <v>887</v>
      </c>
      <c r="H437" s="68">
        <v>901</v>
      </c>
      <c r="I437" s="68">
        <v>773</v>
      </c>
      <c r="J437" s="68">
        <v>4397</v>
      </c>
      <c r="K437" s="68">
        <v>5178</v>
      </c>
      <c r="L437" s="68">
        <v>6205</v>
      </c>
      <c r="M437" s="68">
        <v>6619</v>
      </c>
      <c r="N437" s="68">
        <v>6323</v>
      </c>
      <c r="O437" s="68">
        <v>7923</v>
      </c>
      <c r="P437" s="68">
        <v>7994</v>
      </c>
      <c r="Q437" s="68">
        <v>6949</v>
      </c>
      <c r="R437" s="68">
        <v>6837</v>
      </c>
      <c r="S437" s="68">
        <v>6683</v>
      </c>
      <c r="T437" s="68">
        <v>5828</v>
      </c>
      <c r="U437" s="68">
        <v>4989</v>
      </c>
      <c r="V437" s="68">
        <v>2955</v>
      </c>
      <c r="W437" s="68">
        <v>1928</v>
      </c>
      <c r="X437" s="68">
        <v>1242</v>
      </c>
      <c r="Y437" s="68">
        <v>1036</v>
      </c>
      <c r="Z437" s="68">
        <v>926</v>
      </c>
      <c r="AA437" s="68">
        <v>279</v>
      </c>
      <c r="AB437" s="68">
        <v>31</v>
      </c>
      <c r="AC437" s="68">
        <v>7</v>
      </c>
      <c r="AD437">
        <v>25904</v>
      </c>
    </row>
    <row r="438" spans="1:37" ht="16.5">
      <c r="B438" t="s">
        <v>518</v>
      </c>
      <c r="C438">
        <v>90803</v>
      </c>
      <c r="D438" s="68">
        <v>731</v>
      </c>
      <c r="E438">
        <v>3172</v>
      </c>
      <c r="F438" s="68">
        <v>758</v>
      </c>
      <c r="G438" s="68">
        <v>817</v>
      </c>
      <c r="H438" s="68">
        <v>848</v>
      </c>
      <c r="I438" s="68">
        <v>749</v>
      </c>
      <c r="J438" s="68">
        <v>4065</v>
      </c>
      <c r="K438" s="68">
        <v>4718</v>
      </c>
      <c r="L438" s="68">
        <v>5756</v>
      </c>
      <c r="M438" s="68">
        <v>6175</v>
      </c>
      <c r="N438" s="68">
        <v>5996</v>
      </c>
      <c r="O438" s="68">
        <v>7821</v>
      </c>
      <c r="P438" s="68">
        <v>8581</v>
      </c>
      <c r="Q438" s="68">
        <v>7416</v>
      </c>
      <c r="R438" s="68">
        <v>7576</v>
      </c>
      <c r="S438" s="68">
        <v>7266</v>
      </c>
      <c r="T438" s="68">
        <v>6617</v>
      </c>
      <c r="U438" s="68">
        <v>5719</v>
      </c>
      <c r="V438" s="68">
        <v>3413</v>
      </c>
      <c r="W438" s="68">
        <v>2397</v>
      </c>
      <c r="X438" s="68">
        <v>1665</v>
      </c>
      <c r="Y438" s="68">
        <v>967</v>
      </c>
      <c r="Z438" s="68">
        <v>529</v>
      </c>
      <c r="AA438" s="68">
        <v>178</v>
      </c>
      <c r="AB438" s="68">
        <v>39</v>
      </c>
      <c r="AC438" s="68">
        <v>6</v>
      </c>
      <c r="AD438">
        <v>28796</v>
      </c>
      <c r="AI438" t="s">
        <v>782</v>
      </c>
      <c r="AJ438">
        <v>49321</v>
      </c>
      <c r="AK438">
        <v>78117</v>
      </c>
    </row>
    <row r="439" spans="1:37" ht="16.5">
      <c r="B439" t="s">
        <v>516</v>
      </c>
      <c r="C439">
        <v>346894</v>
      </c>
      <c r="D439" s="68">
        <v>2588</v>
      </c>
      <c r="E439">
        <v>10870</v>
      </c>
      <c r="F439" s="68">
        <v>2678</v>
      </c>
      <c r="G439" s="68">
        <v>2811</v>
      </c>
      <c r="H439" s="68">
        <v>2858</v>
      </c>
      <c r="I439" s="68">
        <v>2523</v>
      </c>
      <c r="J439" s="68">
        <v>13816</v>
      </c>
      <c r="K439" s="68">
        <v>17106</v>
      </c>
      <c r="L439" s="68">
        <v>21391</v>
      </c>
      <c r="M439" s="68">
        <v>23022</v>
      </c>
      <c r="N439" s="68">
        <v>23699</v>
      </c>
      <c r="O439" s="68">
        <v>28556</v>
      </c>
      <c r="P439" s="68">
        <v>29797</v>
      </c>
      <c r="Q439" s="68">
        <v>27262</v>
      </c>
      <c r="R439" s="68">
        <v>28026</v>
      </c>
      <c r="S439" s="68">
        <v>27970</v>
      </c>
      <c r="T439" s="68">
        <v>27279</v>
      </c>
      <c r="U439" s="68">
        <v>24608</v>
      </c>
      <c r="V439" s="68">
        <v>15104</v>
      </c>
      <c r="W439" s="68">
        <v>10582</v>
      </c>
      <c r="X439" s="68">
        <v>7486</v>
      </c>
      <c r="Y439" s="68">
        <v>4482</v>
      </c>
      <c r="Z439" s="68">
        <v>2349</v>
      </c>
      <c r="AA439" s="68">
        <v>767</v>
      </c>
      <c r="AB439" s="68">
        <v>118</v>
      </c>
      <c r="AC439" s="68">
        <v>16</v>
      </c>
      <c r="AD439">
        <v>120761</v>
      </c>
      <c r="AE439">
        <v>44380</v>
      </c>
      <c r="AF439">
        <v>261610</v>
      </c>
      <c r="AG439">
        <v>40904</v>
      </c>
      <c r="AH439" t="s">
        <v>783</v>
      </c>
    </row>
    <row r="440" spans="1:37" ht="16.5">
      <c r="A440" t="s">
        <v>783</v>
      </c>
      <c r="B440" t="s">
        <v>517</v>
      </c>
      <c r="C440">
        <v>168461</v>
      </c>
      <c r="D440" s="68">
        <v>1367</v>
      </c>
      <c r="E440">
        <v>5660</v>
      </c>
      <c r="F440" s="68">
        <v>1389</v>
      </c>
      <c r="G440" s="68">
        <v>1438</v>
      </c>
      <c r="H440" s="68">
        <v>1499</v>
      </c>
      <c r="I440" s="68">
        <v>1334</v>
      </c>
      <c r="J440" s="68">
        <v>7172</v>
      </c>
      <c r="K440" s="68">
        <v>8922</v>
      </c>
      <c r="L440" s="68">
        <v>11001</v>
      </c>
      <c r="M440" s="68">
        <v>11814</v>
      </c>
      <c r="N440" s="68">
        <v>12163</v>
      </c>
      <c r="O440" s="68">
        <v>14112</v>
      </c>
      <c r="P440" s="68">
        <v>14143</v>
      </c>
      <c r="Q440" s="68">
        <v>12748</v>
      </c>
      <c r="R440" s="68">
        <v>13257</v>
      </c>
      <c r="S440" s="68">
        <v>12940</v>
      </c>
      <c r="T440" s="68">
        <v>12737</v>
      </c>
      <c r="U440" s="68">
        <v>11399</v>
      </c>
      <c r="V440" s="68">
        <v>7245</v>
      </c>
      <c r="W440" s="68">
        <v>5044</v>
      </c>
      <c r="X440" s="68">
        <v>3330</v>
      </c>
      <c r="Y440" s="68">
        <v>1971</v>
      </c>
      <c r="Z440" s="68">
        <v>1080</v>
      </c>
      <c r="AA440" s="68">
        <v>308</v>
      </c>
      <c r="AB440" s="68">
        <v>43</v>
      </c>
      <c r="AC440" s="68">
        <v>5</v>
      </c>
      <c r="AD440">
        <v>56102</v>
      </c>
    </row>
    <row r="441" spans="1:37" ht="16.5">
      <c r="B441" t="s">
        <v>518</v>
      </c>
      <c r="C441">
        <v>178433</v>
      </c>
      <c r="D441" s="68">
        <v>1221</v>
      </c>
      <c r="E441">
        <v>5210</v>
      </c>
      <c r="F441" s="68">
        <v>1289</v>
      </c>
      <c r="G441" s="68">
        <v>1373</v>
      </c>
      <c r="H441" s="68">
        <v>1359</v>
      </c>
      <c r="I441" s="68">
        <v>1189</v>
      </c>
      <c r="J441" s="68">
        <v>6644</v>
      </c>
      <c r="K441" s="68">
        <v>8184</v>
      </c>
      <c r="L441" s="68">
        <v>10390</v>
      </c>
      <c r="M441" s="68">
        <v>11208</v>
      </c>
      <c r="N441" s="68">
        <v>11536</v>
      </c>
      <c r="O441" s="68">
        <v>14444</v>
      </c>
      <c r="P441" s="68">
        <v>15654</v>
      </c>
      <c r="Q441" s="68">
        <v>14514</v>
      </c>
      <c r="R441" s="68">
        <v>14769</v>
      </c>
      <c r="S441" s="68">
        <v>15030</v>
      </c>
      <c r="T441" s="68">
        <v>14542</v>
      </c>
      <c r="U441" s="68">
        <v>13209</v>
      </c>
      <c r="V441" s="68">
        <v>7859</v>
      </c>
      <c r="W441" s="68">
        <v>5538</v>
      </c>
      <c r="X441" s="68">
        <v>4156</v>
      </c>
      <c r="Y441" s="68">
        <v>2511</v>
      </c>
      <c r="Z441" s="68">
        <v>1269</v>
      </c>
      <c r="AA441" s="68">
        <v>459</v>
      </c>
      <c r="AB441" s="68">
        <v>75</v>
      </c>
      <c r="AC441" s="68">
        <v>11</v>
      </c>
      <c r="AD441">
        <v>64659</v>
      </c>
      <c r="AI441" t="s">
        <v>783</v>
      </c>
      <c r="AJ441">
        <v>92515</v>
      </c>
      <c r="AK441">
        <v>157174</v>
      </c>
    </row>
    <row r="442" spans="1:37" ht="16.5">
      <c r="B442" t="s">
        <v>516</v>
      </c>
      <c r="C442">
        <v>52244</v>
      </c>
      <c r="D442" s="68">
        <v>296</v>
      </c>
      <c r="E442">
        <v>1267</v>
      </c>
      <c r="F442" s="68">
        <v>325</v>
      </c>
      <c r="G442" s="68">
        <v>348</v>
      </c>
      <c r="H442" s="68">
        <v>326</v>
      </c>
      <c r="I442" s="68">
        <v>268</v>
      </c>
      <c r="J442" s="68">
        <v>1748</v>
      </c>
      <c r="K442" s="68">
        <v>2316</v>
      </c>
      <c r="L442" s="68">
        <v>2603</v>
      </c>
      <c r="M442" s="68">
        <v>3106</v>
      </c>
      <c r="N442" s="68">
        <v>3181</v>
      </c>
      <c r="O442" s="68">
        <v>3850</v>
      </c>
      <c r="P442" s="68">
        <v>3915</v>
      </c>
      <c r="Q442" s="68">
        <v>3666</v>
      </c>
      <c r="R442" s="68">
        <v>3873</v>
      </c>
      <c r="S442" s="68">
        <v>4234</v>
      </c>
      <c r="T442" s="68">
        <v>4503</v>
      </c>
      <c r="U442" s="68">
        <v>4476</v>
      </c>
      <c r="V442" s="68">
        <v>3019</v>
      </c>
      <c r="W442" s="68">
        <v>2170</v>
      </c>
      <c r="X442" s="68">
        <v>1748</v>
      </c>
      <c r="Y442" s="68">
        <v>1204</v>
      </c>
      <c r="Z442" s="68">
        <v>730</v>
      </c>
      <c r="AA442" s="68">
        <v>286</v>
      </c>
      <c r="AB442" s="68">
        <v>43</v>
      </c>
      <c r="AC442" s="68">
        <v>10</v>
      </c>
      <c r="AD442">
        <v>22423</v>
      </c>
      <c r="AE442">
        <v>5627</v>
      </c>
      <c r="AF442">
        <v>37407</v>
      </c>
      <c r="AG442">
        <v>9210</v>
      </c>
      <c r="AH442" t="s">
        <v>784</v>
      </c>
    </row>
    <row r="443" spans="1:37" ht="16.5">
      <c r="A443" t="s">
        <v>784</v>
      </c>
      <c r="B443" t="s">
        <v>517</v>
      </c>
      <c r="C443">
        <v>25176</v>
      </c>
      <c r="D443" s="68">
        <v>152</v>
      </c>
      <c r="E443">
        <v>647</v>
      </c>
      <c r="F443" s="68">
        <v>166</v>
      </c>
      <c r="G443" s="68">
        <v>180</v>
      </c>
      <c r="H443" s="68">
        <v>163</v>
      </c>
      <c r="I443" s="68">
        <v>138</v>
      </c>
      <c r="J443" s="68">
        <v>888</v>
      </c>
      <c r="K443" s="68">
        <v>1213</v>
      </c>
      <c r="L443" s="68">
        <v>1278</v>
      </c>
      <c r="M443" s="68">
        <v>1613</v>
      </c>
      <c r="N443" s="68">
        <v>1630</v>
      </c>
      <c r="O443" s="68">
        <v>1934</v>
      </c>
      <c r="P443" s="68">
        <v>1876</v>
      </c>
      <c r="Q443" s="68">
        <v>1723</v>
      </c>
      <c r="R443" s="68">
        <v>1812</v>
      </c>
      <c r="S443" s="68">
        <v>2000</v>
      </c>
      <c r="T443" s="68">
        <v>2077</v>
      </c>
      <c r="U443" s="68">
        <v>2118</v>
      </c>
      <c r="V443" s="68">
        <v>1438</v>
      </c>
      <c r="W443" s="68">
        <v>1004</v>
      </c>
      <c r="X443" s="68">
        <v>738</v>
      </c>
      <c r="Y443" s="68">
        <v>541</v>
      </c>
      <c r="Z443" s="68">
        <v>332</v>
      </c>
      <c r="AA443" s="68">
        <v>140</v>
      </c>
      <c r="AB443" s="68">
        <v>18</v>
      </c>
      <c r="AC443" s="68">
        <v>4</v>
      </c>
      <c r="AD443">
        <v>10410</v>
      </c>
    </row>
    <row r="444" spans="1:37" ht="16.5">
      <c r="B444" t="s">
        <v>518</v>
      </c>
      <c r="C444">
        <v>27068</v>
      </c>
      <c r="D444" s="68">
        <v>144</v>
      </c>
      <c r="E444">
        <v>620</v>
      </c>
      <c r="F444" s="68">
        <v>159</v>
      </c>
      <c r="G444" s="68">
        <v>168</v>
      </c>
      <c r="H444" s="68">
        <v>163</v>
      </c>
      <c r="I444" s="68">
        <v>130</v>
      </c>
      <c r="J444" s="68">
        <v>860</v>
      </c>
      <c r="K444" s="68">
        <v>1103</v>
      </c>
      <c r="L444" s="68">
        <v>1325</v>
      </c>
      <c r="M444" s="68">
        <v>1493</v>
      </c>
      <c r="N444" s="68">
        <v>1551</v>
      </c>
      <c r="O444" s="68">
        <v>1916</v>
      </c>
      <c r="P444" s="68">
        <v>2039</v>
      </c>
      <c r="Q444" s="68">
        <v>1943</v>
      </c>
      <c r="R444" s="68">
        <v>2061</v>
      </c>
      <c r="S444" s="68">
        <v>2234</v>
      </c>
      <c r="T444" s="68">
        <v>2426</v>
      </c>
      <c r="U444" s="68">
        <v>2358</v>
      </c>
      <c r="V444" s="68">
        <v>1581</v>
      </c>
      <c r="W444" s="68">
        <v>1166</v>
      </c>
      <c r="X444" s="68">
        <v>1010</v>
      </c>
      <c r="Y444" s="68">
        <v>663</v>
      </c>
      <c r="Z444" s="68">
        <v>398</v>
      </c>
      <c r="AA444" s="68">
        <v>146</v>
      </c>
      <c r="AB444" s="68">
        <v>25</v>
      </c>
      <c r="AC444" s="68">
        <v>6</v>
      </c>
      <c r="AD444">
        <v>12013</v>
      </c>
      <c r="AI444" t="s">
        <v>784</v>
      </c>
      <c r="AJ444">
        <v>12328</v>
      </c>
      <c r="AK444">
        <v>24341</v>
      </c>
    </row>
    <row r="445" spans="1:37" ht="16.5">
      <c r="B445" t="s">
        <v>516</v>
      </c>
      <c r="C445">
        <v>27610</v>
      </c>
      <c r="D445" s="68">
        <v>164</v>
      </c>
      <c r="E445">
        <v>719</v>
      </c>
      <c r="F445" s="68">
        <v>181</v>
      </c>
      <c r="G445" s="68">
        <v>187</v>
      </c>
      <c r="H445" s="68">
        <v>187</v>
      </c>
      <c r="I445" s="68">
        <v>164</v>
      </c>
      <c r="J445" s="68">
        <v>773</v>
      </c>
      <c r="K445" s="68">
        <v>762</v>
      </c>
      <c r="L445" s="68">
        <v>1287</v>
      </c>
      <c r="M445" s="68">
        <v>1576</v>
      </c>
      <c r="N445" s="68">
        <v>1715</v>
      </c>
      <c r="O445" s="68">
        <v>2076</v>
      </c>
      <c r="P445" s="68">
        <v>2076</v>
      </c>
      <c r="Q445" s="68">
        <v>1936</v>
      </c>
      <c r="R445" s="68">
        <v>2056</v>
      </c>
      <c r="S445" s="68">
        <v>2378</v>
      </c>
      <c r="T445" s="68">
        <v>2430</v>
      </c>
      <c r="U445" s="68">
        <v>2435</v>
      </c>
      <c r="V445" s="68">
        <v>1662</v>
      </c>
      <c r="W445" s="68">
        <v>1220</v>
      </c>
      <c r="X445" s="68">
        <v>1026</v>
      </c>
      <c r="Y445" s="68">
        <v>747</v>
      </c>
      <c r="Z445" s="68">
        <v>398</v>
      </c>
      <c r="AA445" s="68">
        <v>136</v>
      </c>
      <c r="AB445" s="68">
        <v>32</v>
      </c>
      <c r="AC445" s="68">
        <v>6</v>
      </c>
      <c r="AD445">
        <v>12470</v>
      </c>
      <c r="AE445">
        <v>2418</v>
      </c>
      <c r="AF445">
        <v>19965</v>
      </c>
      <c r="AG445">
        <v>5227</v>
      </c>
      <c r="AH445" t="s">
        <v>785</v>
      </c>
    </row>
    <row r="446" spans="1:37" ht="16.5">
      <c r="A446" t="s">
        <v>785</v>
      </c>
      <c r="B446" t="s">
        <v>517</v>
      </c>
      <c r="C446">
        <v>13292</v>
      </c>
      <c r="D446" s="68">
        <v>92</v>
      </c>
      <c r="E446">
        <v>370</v>
      </c>
      <c r="F446" s="68">
        <v>97</v>
      </c>
      <c r="G446" s="68">
        <v>94</v>
      </c>
      <c r="H446" s="68">
        <v>95</v>
      </c>
      <c r="I446" s="68">
        <v>84</v>
      </c>
      <c r="J446" s="68">
        <v>411</v>
      </c>
      <c r="K446" s="68">
        <v>349</v>
      </c>
      <c r="L446" s="68">
        <v>657</v>
      </c>
      <c r="M446" s="68">
        <v>815</v>
      </c>
      <c r="N446" s="68">
        <v>872</v>
      </c>
      <c r="O446" s="68">
        <v>996</v>
      </c>
      <c r="P446" s="68">
        <v>1006</v>
      </c>
      <c r="Q446" s="68">
        <v>919</v>
      </c>
      <c r="R446" s="68">
        <v>981</v>
      </c>
      <c r="S446" s="68">
        <v>1145</v>
      </c>
      <c r="T446" s="68">
        <v>1131</v>
      </c>
      <c r="U446" s="68">
        <v>1161</v>
      </c>
      <c r="V446" s="68">
        <v>777</v>
      </c>
      <c r="W446" s="68">
        <v>586</v>
      </c>
      <c r="X446" s="68">
        <v>445</v>
      </c>
      <c r="Y446" s="68">
        <v>326</v>
      </c>
      <c r="Z446" s="68">
        <v>178</v>
      </c>
      <c r="AA446" s="68">
        <v>59</v>
      </c>
      <c r="AB446" s="68">
        <v>14</v>
      </c>
      <c r="AC446" s="68">
        <v>2</v>
      </c>
      <c r="AD446">
        <v>5824</v>
      </c>
    </row>
    <row r="447" spans="1:37" ht="16.5">
      <c r="B447" t="s">
        <v>518</v>
      </c>
      <c r="C447">
        <v>14318</v>
      </c>
      <c r="D447" s="68">
        <v>72</v>
      </c>
      <c r="E447">
        <v>349</v>
      </c>
      <c r="F447" s="68">
        <v>84</v>
      </c>
      <c r="G447" s="68">
        <v>93</v>
      </c>
      <c r="H447" s="68">
        <v>92</v>
      </c>
      <c r="I447" s="68">
        <v>80</v>
      </c>
      <c r="J447" s="68">
        <v>362</v>
      </c>
      <c r="K447" s="68">
        <v>413</v>
      </c>
      <c r="L447" s="68">
        <v>630</v>
      </c>
      <c r="M447" s="68">
        <v>761</v>
      </c>
      <c r="N447" s="68">
        <v>843</v>
      </c>
      <c r="O447" s="68">
        <v>1080</v>
      </c>
      <c r="P447" s="68">
        <v>1070</v>
      </c>
      <c r="Q447" s="68">
        <v>1017</v>
      </c>
      <c r="R447" s="68">
        <v>1075</v>
      </c>
      <c r="S447" s="68">
        <v>1233</v>
      </c>
      <c r="T447" s="68">
        <v>1299</v>
      </c>
      <c r="U447" s="68">
        <v>1274</v>
      </c>
      <c r="V447" s="68">
        <v>885</v>
      </c>
      <c r="W447" s="68">
        <v>634</v>
      </c>
      <c r="X447" s="68">
        <v>581</v>
      </c>
      <c r="Y447" s="68">
        <v>421</v>
      </c>
      <c r="Z447" s="68">
        <v>220</v>
      </c>
      <c r="AA447" s="68">
        <v>77</v>
      </c>
      <c r="AB447" s="68">
        <v>18</v>
      </c>
      <c r="AC447" s="68">
        <v>4</v>
      </c>
      <c r="AD447">
        <v>6646</v>
      </c>
      <c r="AI447" t="s">
        <v>785</v>
      </c>
      <c r="AJ447">
        <v>6476</v>
      </c>
      <c r="AK447">
        <v>13122</v>
      </c>
    </row>
    <row r="448" spans="1:37" ht="16.5">
      <c r="B448" t="s">
        <v>516</v>
      </c>
      <c r="C448">
        <v>175184</v>
      </c>
      <c r="D448" s="68">
        <v>1104</v>
      </c>
      <c r="E448">
        <v>4756</v>
      </c>
      <c r="F448" s="68">
        <v>1171</v>
      </c>
      <c r="G448" s="68">
        <v>1230</v>
      </c>
      <c r="H448" s="68">
        <v>1226</v>
      </c>
      <c r="I448" s="68">
        <v>1129</v>
      </c>
      <c r="J448" s="68">
        <v>6201</v>
      </c>
      <c r="K448" s="68">
        <v>7620</v>
      </c>
      <c r="L448" s="68">
        <v>9547</v>
      </c>
      <c r="M448" s="68">
        <v>10802</v>
      </c>
      <c r="N448" s="68">
        <v>11653</v>
      </c>
      <c r="O448" s="68">
        <v>14124</v>
      </c>
      <c r="P448" s="68">
        <v>14270</v>
      </c>
      <c r="Q448" s="68">
        <v>12473</v>
      </c>
      <c r="R448" s="68">
        <v>12928</v>
      </c>
      <c r="S448" s="68">
        <v>13610</v>
      </c>
      <c r="T448" s="68">
        <v>14660</v>
      </c>
      <c r="U448" s="68">
        <v>14574</v>
      </c>
      <c r="V448" s="68">
        <v>9669</v>
      </c>
      <c r="W448" s="68">
        <v>6709</v>
      </c>
      <c r="X448" s="68">
        <v>4925</v>
      </c>
      <c r="Y448" s="68">
        <v>3117</v>
      </c>
      <c r="Z448" s="68">
        <v>1678</v>
      </c>
      <c r="AA448" s="68">
        <v>632</v>
      </c>
      <c r="AB448" s="68">
        <v>116</v>
      </c>
      <c r="AC448" s="68">
        <v>16</v>
      </c>
      <c r="AD448">
        <v>69706</v>
      </c>
      <c r="AE448">
        <v>19681</v>
      </c>
      <c r="AF448">
        <v>128641</v>
      </c>
      <c r="AG448">
        <v>26862</v>
      </c>
      <c r="AH448" t="s">
        <v>786</v>
      </c>
    </row>
    <row r="449" spans="1:37" ht="16.5">
      <c r="A449" t="s">
        <v>786</v>
      </c>
      <c r="B449" t="s">
        <v>517</v>
      </c>
      <c r="C449">
        <v>84685</v>
      </c>
      <c r="D449" s="68">
        <v>567</v>
      </c>
      <c r="E449">
        <v>2456</v>
      </c>
      <c r="F449" s="68">
        <v>588</v>
      </c>
      <c r="G449" s="68">
        <v>631</v>
      </c>
      <c r="H449" s="68">
        <v>641</v>
      </c>
      <c r="I449" s="68">
        <v>596</v>
      </c>
      <c r="J449" s="68">
        <v>3212</v>
      </c>
      <c r="K449" s="68">
        <v>3976</v>
      </c>
      <c r="L449" s="68">
        <v>5001</v>
      </c>
      <c r="M449" s="68">
        <v>5557</v>
      </c>
      <c r="N449" s="68">
        <v>6022</v>
      </c>
      <c r="O449" s="68">
        <v>7076</v>
      </c>
      <c r="P449" s="68">
        <v>6931</v>
      </c>
      <c r="Q449" s="68">
        <v>5799</v>
      </c>
      <c r="R449" s="68">
        <v>6114</v>
      </c>
      <c r="S449" s="68">
        <v>6290</v>
      </c>
      <c r="T449" s="68">
        <v>6603</v>
      </c>
      <c r="U449" s="68">
        <v>6779</v>
      </c>
      <c r="V449" s="68">
        <v>4531</v>
      </c>
      <c r="W449" s="68">
        <v>3084</v>
      </c>
      <c r="X449" s="68">
        <v>2139</v>
      </c>
      <c r="Y449" s="68">
        <v>1392</v>
      </c>
      <c r="Z449" s="68">
        <v>795</v>
      </c>
      <c r="AA449" s="68">
        <v>304</v>
      </c>
      <c r="AB449" s="68">
        <v>50</v>
      </c>
      <c r="AC449" s="68">
        <v>7</v>
      </c>
      <c r="AD449">
        <v>31974</v>
      </c>
    </row>
    <row r="450" spans="1:37" ht="16.5">
      <c r="B450" t="s">
        <v>518</v>
      </c>
      <c r="C450">
        <v>90499</v>
      </c>
      <c r="D450" s="68">
        <v>537</v>
      </c>
      <c r="E450">
        <v>2300</v>
      </c>
      <c r="F450" s="68">
        <v>583</v>
      </c>
      <c r="G450" s="68">
        <v>599</v>
      </c>
      <c r="H450" s="68">
        <v>585</v>
      </c>
      <c r="I450" s="68">
        <v>533</v>
      </c>
      <c r="J450" s="68">
        <v>2989</v>
      </c>
      <c r="K450" s="68">
        <v>3644</v>
      </c>
      <c r="L450" s="68">
        <v>4546</v>
      </c>
      <c r="M450" s="68">
        <v>5245</v>
      </c>
      <c r="N450" s="68">
        <v>5631</v>
      </c>
      <c r="O450" s="68">
        <v>7048</v>
      </c>
      <c r="P450" s="68">
        <v>7339</v>
      </c>
      <c r="Q450" s="68">
        <v>6674</v>
      </c>
      <c r="R450" s="68">
        <v>6814</v>
      </c>
      <c r="S450" s="68">
        <v>7320</v>
      </c>
      <c r="T450" s="68">
        <v>8057</v>
      </c>
      <c r="U450" s="68">
        <v>7795</v>
      </c>
      <c r="V450" s="68">
        <v>5138</v>
      </c>
      <c r="W450" s="68">
        <v>3625</v>
      </c>
      <c r="X450" s="68">
        <v>2786</v>
      </c>
      <c r="Y450" s="68">
        <v>1725</v>
      </c>
      <c r="Z450" s="68">
        <v>883</v>
      </c>
      <c r="AA450" s="68">
        <v>328</v>
      </c>
      <c r="AB450" s="68">
        <v>66</v>
      </c>
      <c r="AC450" s="68">
        <v>9</v>
      </c>
      <c r="AD450">
        <v>37732</v>
      </c>
      <c r="AI450" t="s">
        <v>786</v>
      </c>
      <c r="AJ450">
        <v>43297</v>
      </c>
      <c r="AK450">
        <v>81029</v>
      </c>
    </row>
    <row r="451" spans="1:37" ht="16.5">
      <c r="B451" t="s">
        <v>516</v>
      </c>
      <c r="C451">
        <v>193273</v>
      </c>
      <c r="D451" s="68">
        <v>1365</v>
      </c>
      <c r="E451">
        <v>5947</v>
      </c>
      <c r="F451" s="68">
        <v>1401</v>
      </c>
      <c r="G451" s="68">
        <v>1546</v>
      </c>
      <c r="H451" s="68">
        <v>1602</v>
      </c>
      <c r="I451" s="68">
        <v>1398</v>
      </c>
      <c r="J451" s="68">
        <v>7506</v>
      </c>
      <c r="K451" s="68">
        <v>8704</v>
      </c>
      <c r="L451" s="68">
        <v>11651</v>
      </c>
      <c r="M451" s="68">
        <v>12310</v>
      </c>
      <c r="N451" s="68">
        <v>12476</v>
      </c>
      <c r="O451" s="68">
        <v>15751</v>
      </c>
      <c r="P451" s="68">
        <v>17310</v>
      </c>
      <c r="Q451" s="68">
        <v>15355</v>
      </c>
      <c r="R451" s="68">
        <v>15358</v>
      </c>
      <c r="S451" s="68">
        <v>15113</v>
      </c>
      <c r="T451" s="68">
        <v>14686</v>
      </c>
      <c r="U451" s="68">
        <v>13995</v>
      </c>
      <c r="V451" s="68">
        <v>9151</v>
      </c>
      <c r="W451" s="68">
        <v>6823</v>
      </c>
      <c r="X451" s="68">
        <v>4856</v>
      </c>
      <c r="Y451" s="68">
        <v>2778</v>
      </c>
      <c r="Z451" s="68">
        <v>1515</v>
      </c>
      <c r="AA451" s="68">
        <v>505</v>
      </c>
      <c r="AB451" s="68">
        <v>105</v>
      </c>
      <c r="AC451" s="68">
        <v>13</v>
      </c>
      <c r="AD451">
        <v>69540</v>
      </c>
      <c r="AE451">
        <v>23522</v>
      </c>
      <c r="AF451">
        <v>144005</v>
      </c>
      <c r="AG451">
        <v>25746</v>
      </c>
      <c r="AH451" t="s">
        <v>787</v>
      </c>
    </row>
    <row r="452" spans="1:37" ht="16.5">
      <c r="A452" t="s">
        <v>787</v>
      </c>
      <c r="B452" t="s">
        <v>517</v>
      </c>
      <c r="C452">
        <v>95329</v>
      </c>
      <c r="D452" s="68">
        <v>694</v>
      </c>
      <c r="E452">
        <v>3056</v>
      </c>
      <c r="F452" s="68">
        <v>732</v>
      </c>
      <c r="G452" s="68">
        <v>794</v>
      </c>
      <c r="H452" s="68">
        <v>816</v>
      </c>
      <c r="I452" s="68">
        <v>714</v>
      </c>
      <c r="J452" s="68">
        <v>3865</v>
      </c>
      <c r="K452" s="68">
        <v>4520</v>
      </c>
      <c r="L452" s="68">
        <v>5950</v>
      </c>
      <c r="M452" s="68">
        <v>6353</v>
      </c>
      <c r="N452" s="68">
        <v>6356</v>
      </c>
      <c r="O452" s="68">
        <v>7818</v>
      </c>
      <c r="P452" s="68">
        <v>8516</v>
      </c>
      <c r="Q452" s="68">
        <v>7666</v>
      </c>
      <c r="R452" s="68">
        <v>7610</v>
      </c>
      <c r="S452" s="68">
        <v>7439</v>
      </c>
      <c r="T452" s="68">
        <v>7015</v>
      </c>
      <c r="U452" s="68">
        <v>6568</v>
      </c>
      <c r="V452" s="68">
        <v>4292</v>
      </c>
      <c r="W452" s="68">
        <v>3201</v>
      </c>
      <c r="X452" s="68">
        <v>2145</v>
      </c>
      <c r="Y452" s="68">
        <v>1224</v>
      </c>
      <c r="Z452" s="68">
        <v>742</v>
      </c>
      <c r="AA452" s="68">
        <v>242</v>
      </c>
      <c r="AB452" s="68">
        <v>51</v>
      </c>
      <c r="AC452" s="68">
        <v>6</v>
      </c>
      <c r="AD452">
        <v>32925</v>
      </c>
    </row>
    <row r="453" spans="1:37" ht="16.5">
      <c r="B453" t="s">
        <v>518</v>
      </c>
      <c r="C453">
        <v>97944</v>
      </c>
      <c r="D453" s="68">
        <v>671</v>
      </c>
      <c r="E453">
        <v>2891</v>
      </c>
      <c r="F453" s="68">
        <v>669</v>
      </c>
      <c r="G453" s="68">
        <v>752</v>
      </c>
      <c r="H453" s="68">
        <v>786</v>
      </c>
      <c r="I453" s="68">
        <v>684</v>
      </c>
      <c r="J453" s="68">
        <v>3641</v>
      </c>
      <c r="K453" s="68">
        <v>4184</v>
      </c>
      <c r="L453" s="68">
        <v>5701</v>
      </c>
      <c r="M453" s="68">
        <v>5957</v>
      </c>
      <c r="N453" s="68">
        <v>6120</v>
      </c>
      <c r="O453" s="68">
        <v>7933</v>
      </c>
      <c r="P453" s="68">
        <v>8794</v>
      </c>
      <c r="Q453" s="68">
        <v>7689</v>
      </c>
      <c r="R453" s="68">
        <v>7748</v>
      </c>
      <c r="S453" s="68">
        <v>7674</v>
      </c>
      <c r="T453" s="68">
        <v>7671</v>
      </c>
      <c r="U453" s="68">
        <v>7427</v>
      </c>
      <c r="V453" s="68">
        <v>4859</v>
      </c>
      <c r="W453" s="68">
        <v>3622</v>
      </c>
      <c r="X453" s="68">
        <v>2711</v>
      </c>
      <c r="Y453" s="68">
        <v>1554</v>
      </c>
      <c r="Z453" s="68">
        <v>773</v>
      </c>
      <c r="AA453" s="68">
        <v>263</v>
      </c>
      <c r="AB453" s="68">
        <v>54</v>
      </c>
      <c r="AC453" s="68">
        <v>7</v>
      </c>
      <c r="AD453">
        <v>36615</v>
      </c>
      <c r="AI453" t="s">
        <v>787</v>
      </c>
      <c r="AJ453">
        <v>49942</v>
      </c>
      <c r="AK453">
        <v>86557</v>
      </c>
    </row>
    <row r="454" spans="1:37" ht="16.5">
      <c r="B454" t="s">
        <v>516</v>
      </c>
      <c r="C454">
        <v>28983</v>
      </c>
      <c r="D454" s="68">
        <v>294</v>
      </c>
      <c r="E454">
        <v>975</v>
      </c>
      <c r="F454" s="68">
        <v>273</v>
      </c>
      <c r="G454" s="68">
        <v>258</v>
      </c>
      <c r="H454" s="68">
        <v>251</v>
      </c>
      <c r="I454" s="68">
        <v>193</v>
      </c>
      <c r="J454" s="68">
        <v>888</v>
      </c>
      <c r="K454" s="68">
        <v>1112</v>
      </c>
      <c r="L454" s="68">
        <v>1779</v>
      </c>
      <c r="M454" s="68">
        <v>2012</v>
      </c>
      <c r="N454" s="68">
        <v>1941</v>
      </c>
      <c r="O454" s="68">
        <v>2514</v>
      </c>
      <c r="P454" s="68">
        <v>2701</v>
      </c>
      <c r="Q454" s="68">
        <v>2410</v>
      </c>
      <c r="R454" s="68">
        <v>2260</v>
      </c>
      <c r="S454" s="68">
        <v>2223</v>
      </c>
      <c r="T454" s="68">
        <v>2111</v>
      </c>
      <c r="U454" s="68">
        <v>1944</v>
      </c>
      <c r="V454" s="68">
        <v>1317</v>
      </c>
      <c r="W454" s="68">
        <v>990</v>
      </c>
      <c r="X454" s="68">
        <v>764</v>
      </c>
      <c r="Y454" s="68">
        <v>448</v>
      </c>
      <c r="Z454" s="68">
        <v>216</v>
      </c>
      <c r="AA454" s="68">
        <v>71</v>
      </c>
      <c r="AB454" s="68">
        <v>11</v>
      </c>
      <c r="AC454" s="68">
        <v>2</v>
      </c>
      <c r="AD454">
        <v>10097</v>
      </c>
      <c r="AE454">
        <v>3269</v>
      </c>
      <c r="AF454">
        <v>21895</v>
      </c>
      <c r="AG454">
        <v>3819</v>
      </c>
      <c r="AH454" t="s">
        <v>788</v>
      </c>
    </row>
    <row r="455" spans="1:37" ht="16.5">
      <c r="A455" t="s">
        <v>788</v>
      </c>
      <c r="B455" t="s">
        <v>517</v>
      </c>
      <c r="C455">
        <v>15026</v>
      </c>
      <c r="D455" s="68">
        <v>153</v>
      </c>
      <c r="E455">
        <v>503</v>
      </c>
      <c r="F455" s="68">
        <v>142</v>
      </c>
      <c r="G455" s="68">
        <v>131</v>
      </c>
      <c r="H455" s="68">
        <v>125</v>
      </c>
      <c r="I455" s="68">
        <v>105</v>
      </c>
      <c r="J455" s="68">
        <v>483</v>
      </c>
      <c r="K455" s="68">
        <v>576</v>
      </c>
      <c r="L455" s="68">
        <v>924</v>
      </c>
      <c r="M455" s="68">
        <v>1074</v>
      </c>
      <c r="N455" s="68">
        <v>946</v>
      </c>
      <c r="O455" s="68">
        <v>1190</v>
      </c>
      <c r="P455" s="68">
        <v>1354</v>
      </c>
      <c r="Q455" s="68">
        <v>1318</v>
      </c>
      <c r="R455" s="68">
        <v>1280</v>
      </c>
      <c r="S455" s="68">
        <v>1268</v>
      </c>
      <c r="T455" s="68">
        <v>1181</v>
      </c>
      <c r="U455" s="68">
        <v>955</v>
      </c>
      <c r="V455" s="68">
        <v>655</v>
      </c>
      <c r="W455" s="68">
        <v>500</v>
      </c>
      <c r="X455" s="68">
        <v>322</v>
      </c>
      <c r="Y455" s="68">
        <v>205</v>
      </c>
      <c r="Z455" s="68">
        <v>109</v>
      </c>
      <c r="AA455" s="68">
        <v>28</v>
      </c>
      <c r="AB455" s="68">
        <v>2</v>
      </c>
      <c r="AC455" s="68">
        <v>0</v>
      </c>
      <c r="AD455">
        <v>5225</v>
      </c>
    </row>
    <row r="456" spans="1:37" ht="16.5">
      <c r="B456" t="s">
        <v>518</v>
      </c>
      <c r="C456">
        <v>13957</v>
      </c>
      <c r="D456" s="68">
        <v>141</v>
      </c>
      <c r="E456">
        <v>472</v>
      </c>
      <c r="F456" s="68">
        <v>131</v>
      </c>
      <c r="G456" s="68">
        <v>127</v>
      </c>
      <c r="H456" s="68">
        <v>126</v>
      </c>
      <c r="I456" s="68">
        <v>88</v>
      </c>
      <c r="J456" s="68">
        <v>405</v>
      </c>
      <c r="K456" s="68">
        <v>536</v>
      </c>
      <c r="L456" s="68">
        <v>855</v>
      </c>
      <c r="M456" s="68">
        <v>938</v>
      </c>
      <c r="N456" s="68">
        <v>995</v>
      </c>
      <c r="O456" s="68">
        <v>1324</v>
      </c>
      <c r="P456" s="68">
        <v>1347</v>
      </c>
      <c r="Q456" s="68">
        <v>1092</v>
      </c>
      <c r="R456" s="68">
        <v>980</v>
      </c>
      <c r="S456" s="68">
        <v>955</v>
      </c>
      <c r="T456" s="68">
        <v>930</v>
      </c>
      <c r="U456" s="68">
        <v>989</v>
      </c>
      <c r="V456" s="68">
        <v>662</v>
      </c>
      <c r="W456" s="68">
        <v>490</v>
      </c>
      <c r="X456" s="68">
        <v>442</v>
      </c>
      <c r="Y456" s="68">
        <v>243</v>
      </c>
      <c r="Z456" s="68">
        <v>107</v>
      </c>
      <c r="AA456" s="68">
        <v>43</v>
      </c>
      <c r="AB456" s="68">
        <v>9</v>
      </c>
      <c r="AC456" s="68">
        <v>2</v>
      </c>
      <c r="AD456">
        <v>4872</v>
      </c>
      <c r="AI456" t="s">
        <v>788</v>
      </c>
      <c r="AJ456">
        <v>7531</v>
      </c>
      <c r="AK456">
        <v>12403</v>
      </c>
    </row>
    <row r="457" spans="1:37" ht="16.5">
      <c r="B457" t="s">
        <v>516</v>
      </c>
      <c r="C457">
        <v>156214</v>
      </c>
      <c r="D457" s="68">
        <v>1316</v>
      </c>
      <c r="E457">
        <v>5529</v>
      </c>
      <c r="F457" s="68">
        <v>1395</v>
      </c>
      <c r="G457" s="68">
        <v>1499</v>
      </c>
      <c r="H457" s="68">
        <v>1448</v>
      </c>
      <c r="I457" s="68">
        <v>1187</v>
      </c>
      <c r="J457" s="68">
        <v>6412</v>
      </c>
      <c r="K457" s="68">
        <v>7895</v>
      </c>
      <c r="L457" s="68">
        <v>10235</v>
      </c>
      <c r="M457" s="68">
        <v>11183</v>
      </c>
      <c r="N457" s="68">
        <v>11438</v>
      </c>
      <c r="O457" s="68">
        <v>14453</v>
      </c>
      <c r="P457" s="68">
        <v>14825</v>
      </c>
      <c r="Q457" s="68">
        <v>12139</v>
      </c>
      <c r="R457" s="68">
        <v>11646</v>
      </c>
      <c r="S457" s="68">
        <v>12191</v>
      </c>
      <c r="T457" s="68">
        <v>11946</v>
      </c>
      <c r="U457" s="68">
        <v>10393</v>
      </c>
      <c r="V457" s="68">
        <v>5698</v>
      </c>
      <c r="W457" s="68">
        <v>3703</v>
      </c>
      <c r="X457" s="68">
        <v>2540</v>
      </c>
      <c r="Y457" s="68">
        <v>1540</v>
      </c>
      <c r="Z457" s="68">
        <v>807</v>
      </c>
      <c r="AA457" s="68">
        <v>271</v>
      </c>
      <c r="AB457" s="68">
        <v>48</v>
      </c>
      <c r="AC457" s="68">
        <v>6</v>
      </c>
      <c r="AD457">
        <v>49143</v>
      </c>
      <c r="AE457">
        <v>21152</v>
      </c>
      <c r="AF457">
        <v>120449</v>
      </c>
      <c r="AG457">
        <v>14613</v>
      </c>
      <c r="AH457" t="s">
        <v>789</v>
      </c>
    </row>
    <row r="458" spans="1:37" ht="16.5">
      <c r="A458" t="s">
        <v>789</v>
      </c>
      <c r="B458" t="s">
        <v>517</v>
      </c>
      <c r="C458">
        <v>77868</v>
      </c>
      <c r="D458" s="68">
        <v>689</v>
      </c>
      <c r="E458">
        <v>2873</v>
      </c>
      <c r="F458" s="68">
        <v>731</v>
      </c>
      <c r="G458" s="68">
        <v>792</v>
      </c>
      <c r="H458" s="68">
        <v>754</v>
      </c>
      <c r="I458" s="68">
        <v>596</v>
      </c>
      <c r="J458" s="68">
        <v>3372</v>
      </c>
      <c r="K458" s="68">
        <v>4131</v>
      </c>
      <c r="L458" s="68">
        <v>5346</v>
      </c>
      <c r="M458" s="68">
        <v>5891</v>
      </c>
      <c r="N458" s="68">
        <v>5888</v>
      </c>
      <c r="O458" s="68">
        <v>7110</v>
      </c>
      <c r="P458" s="68">
        <v>7339</v>
      </c>
      <c r="Q458" s="68">
        <v>5951</v>
      </c>
      <c r="R458" s="68">
        <v>5740</v>
      </c>
      <c r="S458" s="68">
        <v>5839</v>
      </c>
      <c r="T458" s="68">
        <v>5625</v>
      </c>
      <c r="U458" s="68">
        <v>5097</v>
      </c>
      <c r="V458" s="68">
        <v>2762</v>
      </c>
      <c r="W458" s="68">
        <v>1832</v>
      </c>
      <c r="X458" s="68">
        <v>1140</v>
      </c>
      <c r="Y458" s="68">
        <v>697</v>
      </c>
      <c r="Z458" s="68">
        <v>397</v>
      </c>
      <c r="AA458" s="68">
        <v>131</v>
      </c>
      <c r="AB458" s="68">
        <v>16</v>
      </c>
      <c r="AC458" s="68">
        <v>2</v>
      </c>
      <c r="AD458">
        <v>23538</v>
      </c>
    </row>
    <row r="459" spans="1:37" ht="16.5">
      <c r="B459" t="s">
        <v>518</v>
      </c>
      <c r="C459">
        <v>78346</v>
      </c>
      <c r="D459" s="68">
        <v>627</v>
      </c>
      <c r="E459">
        <v>2656</v>
      </c>
      <c r="F459" s="68">
        <v>664</v>
      </c>
      <c r="G459" s="68">
        <v>707</v>
      </c>
      <c r="H459" s="68">
        <v>694</v>
      </c>
      <c r="I459" s="68">
        <v>591</v>
      </c>
      <c r="J459" s="68">
        <v>3040</v>
      </c>
      <c r="K459" s="68">
        <v>3764</v>
      </c>
      <c r="L459" s="68">
        <v>4889</v>
      </c>
      <c r="M459" s="68">
        <v>5292</v>
      </c>
      <c r="N459" s="68">
        <v>5550</v>
      </c>
      <c r="O459" s="68">
        <v>7343</v>
      </c>
      <c r="P459" s="68">
        <v>7486</v>
      </c>
      <c r="Q459" s="68">
        <v>6188</v>
      </c>
      <c r="R459" s="68">
        <v>5906</v>
      </c>
      <c r="S459" s="68">
        <v>6352</v>
      </c>
      <c r="T459" s="68">
        <v>6321</v>
      </c>
      <c r="U459" s="68">
        <v>5296</v>
      </c>
      <c r="V459" s="68">
        <v>2936</v>
      </c>
      <c r="W459" s="68">
        <v>1871</v>
      </c>
      <c r="X459" s="68">
        <v>1400</v>
      </c>
      <c r="Y459" s="68">
        <v>843</v>
      </c>
      <c r="Z459" s="68">
        <v>410</v>
      </c>
      <c r="AA459" s="68">
        <v>140</v>
      </c>
      <c r="AB459" s="68">
        <v>32</v>
      </c>
      <c r="AC459" s="68">
        <v>4</v>
      </c>
      <c r="AD459">
        <v>25605</v>
      </c>
      <c r="AI459" t="s">
        <v>789</v>
      </c>
      <c r="AJ459">
        <v>42654</v>
      </c>
      <c r="AK459">
        <v>68259</v>
      </c>
    </row>
    <row r="460" spans="1:37" ht="16.5">
      <c r="B460" t="s">
        <v>516</v>
      </c>
      <c r="C460">
        <v>355206</v>
      </c>
      <c r="D460" s="68">
        <v>2952</v>
      </c>
      <c r="E460">
        <v>11676</v>
      </c>
      <c r="F460" s="68">
        <v>2923</v>
      </c>
      <c r="G460" s="68">
        <v>3116</v>
      </c>
      <c r="H460" s="68">
        <v>3115</v>
      </c>
      <c r="I460" s="68">
        <v>2522</v>
      </c>
      <c r="J460" s="68">
        <v>14985</v>
      </c>
      <c r="K460" s="68">
        <v>19378</v>
      </c>
      <c r="L460" s="68">
        <v>22845</v>
      </c>
      <c r="M460" s="68">
        <v>23955</v>
      </c>
      <c r="N460" s="68">
        <v>24355</v>
      </c>
      <c r="O460" s="68">
        <v>30713</v>
      </c>
      <c r="P460" s="68">
        <v>33022</v>
      </c>
      <c r="Q460" s="68">
        <v>28745</v>
      </c>
      <c r="R460" s="68">
        <v>27621</v>
      </c>
      <c r="S460" s="68">
        <v>27638</v>
      </c>
      <c r="T460" s="68">
        <v>26337</v>
      </c>
      <c r="U460" s="68">
        <v>24097</v>
      </c>
      <c r="V460" s="68">
        <v>14516</v>
      </c>
      <c r="W460" s="68">
        <v>9187</v>
      </c>
      <c r="X460" s="68">
        <v>5991</v>
      </c>
      <c r="Y460" s="68">
        <v>3801</v>
      </c>
      <c r="Z460" s="68">
        <v>2479</v>
      </c>
      <c r="AA460" s="68">
        <v>774</v>
      </c>
      <c r="AB460" s="68">
        <v>121</v>
      </c>
      <c r="AC460" s="68">
        <v>18</v>
      </c>
      <c r="AD460">
        <v>114959</v>
      </c>
      <c r="AE460">
        <v>48991</v>
      </c>
      <c r="AF460">
        <v>269328</v>
      </c>
      <c r="AG460">
        <v>36887</v>
      </c>
      <c r="AH460" t="s">
        <v>880</v>
      </c>
    </row>
    <row r="461" spans="1:37" ht="16.5">
      <c r="A461" t="s">
        <v>880</v>
      </c>
      <c r="B461" t="s">
        <v>517</v>
      </c>
      <c r="C461">
        <v>174824</v>
      </c>
      <c r="D461" s="68">
        <v>1521</v>
      </c>
      <c r="E461">
        <v>6005</v>
      </c>
      <c r="F461" s="68">
        <v>1503</v>
      </c>
      <c r="G461" s="68">
        <v>1607</v>
      </c>
      <c r="H461" s="68">
        <v>1594</v>
      </c>
      <c r="I461" s="68">
        <v>1301</v>
      </c>
      <c r="J461" s="68">
        <v>7717</v>
      </c>
      <c r="K461" s="68">
        <v>10077</v>
      </c>
      <c r="L461" s="68">
        <v>11871</v>
      </c>
      <c r="M461" s="68">
        <v>12526</v>
      </c>
      <c r="N461" s="68">
        <v>12483</v>
      </c>
      <c r="O461" s="68">
        <v>15217</v>
      </c>
      <c r="P461" s="68">
        <v>16244</v>
      </c>
      <c r="Q461" s="68">
        <v>13997</v>
      </c>
      <c r="R461" s="68">
        <v>13458</v>
      </c>
      <c r="S461" s="68">
        <v>13231</v>
      </c>
      <c r="T461" s="68">
        <v>12272</v>
      </c>
      <c r="U461" s="68">
        <v>11135</v>
      </c>
      <c r="V461" s="68">
        <v>6634</v>
      </c>
      <c r="W461" s="68">
        <v>4097</v>
      </c>
      <c r="X461" s="68">
        <v>2415</v>
      </c>
      <c r="Y461" s="68">
        <v>1858</v>
      </c>
      <c r="Z461" s="68">
        <v>1543</v>
      </c>
      <c r="AA461" s="68">
        <v>447</v>
      </c>
      <c r="AB461" s="68">
        <v>68</v>
      </c>
      <c r="AC461" s="68">
        <v>8</v>
      </c>
      <c r="AD461">
        <v>53708</v>
      </c>
    </row>
    <row r="462" spans="1:37" ht="16.5">
      <c r="B462" t="s">
        <v>518</v>
      </c>
      <c r="C462">
        <v>180382</v>
      </c>
      <c r="D462" s="68">
        <v>1431</v>
      </c>
      <c r="E462">
        <v>5671</v>
      </c>
      <c r="F462" s="68">
        <v>1420</v>
      </c>
      <c r="G462" s="68">
        <v>1509</v>
      </c>
      <c r="H462" s="68">
        <v>1521</v>
      </c>
      <c r="I462" s="68">
        <v>1221</v>
      </c>
      <c r="J462" s="68">
        <v>7268</v>
      </c>
      <c r="K462" s="68">
        <v>9301</v>
      </c>
      <c r="L462" s="68">
        <v>10974</v>
      </c>
      <c r="M462" s="68">
        <v>11429</v>
      </c>
      <c r="N462" s="68">
        <v>11872</v>
      </c>
      <c r="O462" s="68">
        <v>15496</v>
      </c>
      <c r="P462" s="68">
        <v>16778</v>
      </c>
      <c r="Q462" s="68">
        <v>14748</v>
      </c>
      <c r="R462" s="68">
        <v>14163</v>
      </c>
      <c r="S462" s="68">
        <v>14407</v>
      </c>
      <c r="T462" s="68">
        <v>14065</v>
      </c>
      <c r="U462" s="68">
        <v>12962</v>
      </c>
      <c r="V462" s="68">
        <v>7882</v>
      </c>
      <c r="W462" s="68">
        <v>5090</v>
      </c>
      <c r="X462" s="68">
        <v>3576</v>
      </c>
      <c r="Y462" s="68">
        <v>1943</v>
      </c>
      <c r="Z462" s="68">
        <v>936</v>
      </c>
      <c r="AA462" s="68">
        <v>327</v>
      </c>
      <c r="AB462" s="68">
        <v>53</v>
      </c>
      <c r="AC462" s="68">
        <v>10</v>
      </c>
      <c r="AD462">
        <v>61251</v>
      </c>
      <c r="AI462" t="s">
        <v>880</v>
      </c>
      <c r="AJ462">
        <v>95460</v>
      </c>
      <c r="AK462">
        <v>156711</v>
      </c>
    </row>
    <row r="463" spans="1:37" ht="16.5">
      <c r="B463" t="s">
        <v>516</v>
      </c>
      <c r="C463">
        <v>70438</v>
      </c>
      <c r="D463" s="68">
        <v>577</v>
      </c>
      <c r="E463">
        <v>2294</v>
      </c>
      <c r="F463" s="68">
        <v>597</v>
      </c>
      <c r="G463" s="68">
        <v>607</v>
      </c>
      <c r="H463" s="68">
        <v>598</v>
      </c>
      <c r="I463" s="68">
        <v>492</v>
      </c>
      <c r="J463" s="68">
        <v>2761</v>
      </c>
      <c r="K463" s="68">
        <v>3708</v>
      </c>
      <c r="L463" s="68">
        <v>4884</v>
      </c>
      <c r="M463" s="68">
        <v>5146</v>
      </c>
      <c r="N463" s="68">
        <v>5008</v>
      </c>
      <c r="O463" s="68">
        <v>6128</v>
      </c>
      <c r="P463" s="68">
        <v>6414</v>
      </c>
      <c r="Q463" s="68">
        <v>5465</v>
      </c>
      <c r="R463" s="68">
        <v>5361</v>
      </c>
      <c r="S463" s="68">
        <v>5528</v>
      </c>
      <c r="T463" s="68">
        <v>5135</v>
      </c>
      <c r="U463" s="68">
        <v>4328</v>
      </c>
      <c r="V463" s="68">
        <v>2633</v>
      </c>
      <c r="W463" s="68">
        <v>2010</v>
      </c>
      <c r="X463" s="68">
        <v>1364</v>
      </c>
      <c r="Y463" s="68">
        <v>916</v>
      </c>
      <c r="Z463" s="68">
        <v>577</v>
      </c>
      <c r="AA463" s="68">
        <v>176</v>
      </c>
      <c r="AB463" s="68">
        <v>23</v>
      </c>
      <c r="AC463" s="68">
        <v>2</v>
      </c>
      <c r="AD463">
        <v>22692</v>
      </c>
      <c r="AE463">
        <v>9340</v>
      </c>
      <c r="AF463">
        <v>53397</v>
      </c>
      <c r="AG463">
        <v>7701</v>
      </c>
      <c r="AH463" t="s">
        <v>881</v>
      </c>
    </row>
    <row r="464" spans="1:37" ht="16.5">
      <c r="A464" t="s">
        <v>881</v>
      </c>
      <c r="B464" t="s">
        <v>517</v>
      </c>
      <c r="C464">
        <v>35790</v>
      </c>
      <c r="D464" s="68">
        <v>305</v>
      </c>
      <c r="E464">
        <v>1193</v>
      </c>
      <c r="F464" s="68">
        <v>311</v>
      </c>
      <c r="G464" s="68">
        <v>310</v>
      </c>
      <c r="H464" s="68">
        <v>316</v>
      </c>
      <c r="I464" s="68">
        <v>256</v>
      </c>
      <c r="J464" s="68">
        <v>1467</v>
      </c>
      <c r="K464" s="68">
        <v>1880</v>
      </c>
      <c r="L464" s="68">
        <v>2502</v>
      </c>
      <c r="M464" s="68">
        <v>2637</v>
      </c>
      <c r="N464" s="68">
        <v>2574</v>
      </c>
      <c r="O464" s="68">
        <v>3098</v>
      </c>
      <c r="P464" s="68">
        <v>3299</v>
      </c>
      <c r="Q464" s="68">
        <v>2877</v>
      </c>
      <c r="R464" s="68">
        <v>2847</v>
      </c>
      <c r="S464" s="68">
        <v>2795</v>
      </c>
      <c r="T464" s="68">
        <v>2553</v>
      </c>
      <c r="U464" s="68">
        <v>2065</v>
      </c>
      <c r="V464" s="68">
        <v>1275</v>
      </c>
      <c r="W464" s="68">
        <v>960</v>
      </c>
      <c r="X464" s="68">
        <v>639</v>
      </c>
      <c r="Y464" s="68">
        <v>435</v>
      </c>
      <c r="Z464" s="68">
        <v>303</v>
      </c>
      <c r="AA464" s="68">
        <v>75</v>
      </c>
      <c r="AB464" s="68">
        <v>11</v>
      </c>
      <c r="AC464" s="68">
        <v>0</v>
      </c>
      <c r="AD464">
        <v>11111</v>
      </c>
    </row>
    <row r="465" spans="1:37" ht="16.5">
      <c r="B465" t="s">
        <v>518</v>
      </c>
      <c r="C465">
        <v>34648</v>
      </c>
      <c r="D465" s="68">
        <v>272</v>
      </c>
      <c r="E465">
        <v>1101</v>
      </c>
      <c r="F465" s="68">
        <v>286</v>
      </c>
      <c r="G465" s="68">
        <v>297</v>
      </c>
      <c r="H465" s="68">
        <v>282</v>
      </c>
      <c r="I465" s="68">
        <v>236</v>
      </c>
      <c r="J465" s="68">
        <v>1294</v>
      </c>
      <c r="K465" s="68">
        <v>1828</v>
      </c>
      <c r="L465" s="68">
        <v>2382</v>
      </c>
      <c r="M465" s="68">
        <v>2509</v>
      </c>
      <c r="N465" s="68">
        <v>2434</v>
      </c>
      <c r="O465" s="68">
        <v>3030</v>
      </c>
      <c r="P465" s="68">
        <v>3115</v>
      </c>
      <c r="Q465" s="68">
        <v>2588</v>
      </c>
      <c r="R465" s="68">
        <v>2514</v>
      </c>
      <c r="S465" s="68">
        <v>2733</v>
      </c>
      <c r="T465" s="68">
        <v>2582</v>
      </c>
      <c r="U465" s="68">
        <v>2263</v>
      </c>
      <c r="V465" s="68">
        <v>1358</v>
      </c>
      <c r="W465" s="68">
        <v>1050</v>
      </c>
      <c r="X465" s="68">
        <v>725</v>
      </c>
      <c r="Y465" s="68">
        <v>481</v>
      </c>
      <c r="Z465" s="68">
        <v>274</v>
      </c>
      <c r="AA465" s="68">
        <v>101</v>
      </c>
      <c r="AB465" s="68">
        <v>12</v>
      </c>
      <c r="AC465" s="68">
        <v>2</v>
      </c>
      <c r="AD465">
        <v>11581</v>
      </c>
      <c r="AI465" t="s">
        <v>881</v>
      </c>
      <c r="AJ465">
        <v>18572</v>
      </c>
      <c r="AK465">
        <v>30153</v>
      </c>
    </row>
    <row r="466" spans="1:37" ht="16.5">
      <c r="B466" t="s">
        <v>516</v>
      </c>
      <c r="C466">
        <v>111427</v>
      </c>
      <c r="D466" s="68">
        <v>884</v>
      </c>
      <c r="E466">
        <v>3379</v>
      </c>
      <c r="F466" s="68">
        <v>853</v>
      </c>
      <c r="G466" s="68">
        <v>892</v>
      </c>
      <c r="H466" s="68">
        <v>901</v>
      </c>
      <c r="I466" s="68">
        <v>733</v>
      </c>
      <c r="J466" s="68">
        <v>3785</v>
      </c>
      <c r="K466" s="68">
        <v>4154</v>
      </c>
      <c r="L466" s="68">
        <v>7323</v>
      </c>
      <c r="M466" s="68">
        <v>8854</v>
      </c>
      <c r="N466" s="68">
        <v>8414</v>
      </c>
      <c r="O466" s="68">
        <v>9186</v>
      </c>
      <c r="P466" s="68">
        <v>9555</v>
      </c>
      <c r="Q466" s="68">
        <v>8578</v>
      </c>
      <c r="R466" s="68">
        <v>9103</v>
      </c>
      <c r="S466" s="68">
        <v>9793</v>
      </c>
      <c r="T466" s="68">
        <v>8770</v>
      </c>
      <c r="U466" s="68">
        <v>7360</v>
      </c>
      <c r="V466" s="68">
        <v>4303</v>
      </c>
      <c r="W466" s="68">
        <v>2989</v>
      </c>
      <c r="X466" s="68">
        <v>2114</v>
      </c>
      <c r="Y466" s="68">
        <v>1532</v>
      </c>
      <c r="Z466" s="68">
        <v>993</v>
      </c>
      <c r="AA466" s="68">
        <v>288</v>
      </c>
      <c r="AB466" s="68">
        <v>60</v>
      </c>
      <c r="AC466" s="68">
        <v>10</v>
      </c>
      <c r="AD466">
        <v>38212</v>
      </c>
      <c r="AE466">
        <v>12202</v>
      </c>
      <c r="AF466">
        <v>86936</v>
      </c>
      <c r="AG466">
        <v>12289</v>
      </c>
      <c r="AH466" t="s">
        <v>882</v>
      </c>
    </row>
    <row r="467" spans="1:37" ht="16.5">
      <c r="A467" t="s">
        <v>882</v>
      </c>
      <c r="B467" t="s">
        <v>517</v>
      </c>
      <c r="C467">
        <v>57294</v>
      </c>
      <c r="D467" s="68">
        <v>464</v>
      </c>
      <c r="E467">
        <v>1727</v>
      </c>
      <c r="F467" s="68">
        <v>433</v>
      </c>
      <c r="G467" s="68">
        <v>451</v>
      </c>
      <c r="H467" s="68">
        <v>470</v>
      </c>
      <c r="I467" s="68">
        <v>373</v>
      </c>
      <c r="J467" s="68">
        <v>1950</v>
      </c>
      <c r="K467" s="68">
        <v>2169</v>
      </c>
      <c r="L467" s="68">
        <v>3856</v>
      </c>
      <c r="M467" s="68">
        <v>4634</v>
      </c>
      <c r="N467" s="68">
        <v>4469</v>
      </c>
      <c r="O467" s="68">
        <v>4841</v>
      </c>
      <c r="P467" s="68">
        <v>5199</v>
      </c>
      <c r="Q467" s="68">
        <v>4568</v>
      </c>
      <c r="R467" s="68">
        <v>4738</v>
      </c>
      <c r="S467" s="68">
        <v>4975</v>
      </c>
      <c r="T467" s="68">
        <v>4362</v>
      </c>
      <c r="U467" s="68">
        <v>3506</v>
      </c>
      <c r="V467" s="68">
        <v>1999</v>
      </c>
      <c r="W467" s="68">
        <v>1335</v>
      </c>
      <c r="X467" s="68">
        <v>879</v>
      </c>
      <c r="Y467" s="68">
        <v>808</v>
      </c>
      <c r="Z467" s="68">
        <v>612</v>
      </c>
      <c r="AA467" s="68">
        <v>165</v>
      </c>
      <c r="AB467" s="68">
        <v>33</v>
      </c>
      <c r="AC467" s="68">
        <v>5</v>
      </c>
      <c r="AD467">
        <v>18679</v>
      </c>
    </row>
    <row r="468" spans="1:37" ht="16.5">
      <c r="B468" t="s">
        <v>518</v>
      </c>
      <c r="C468">
        <v>54133</v>
      </c>
      <c r="D468" s="68">
        <v>420</v>
      </c>
      <c r="E468">
        <v>1652</v>
      </c>
      <c r="F468" s="68">
        <v>420</v>
      </c>
      <c r="G468" s="68">
        <v>441</v>
      </c>
      <c r="H468" s="68">
        <v>431</v>
      </c>
      <c r="I468" s="68">
        <v>360</v>
      </c>
      <c r="J468" s="68">
        <v>1835</v>
      </c>
      <c r="K468" s="68">
        <v>1985</v>
      </c>
      <c r="L468" s="68">
        <v>3467</v>
      </c>
      <c r="M468" s="68">
        <v>4220</v>
      </c>
      <c r="N468" s="68">
        <v>3945</v>
      </c>
      <c r="O468" s="68">
        <v>4345</v>
      </c>
      <c r="P468" s="68">
        <v>4356</v>
      </c>
      <c r="Q468" s="68">
        <v>4010</v>
      </c>
      <c r="R468" s="68">
        <v>4365</v>
      </c>
      <c r="S468" s="68">
        <v>4818</v>
      </c>
      <c r="T468" s="68">
        <v>4408</v>
      </c>
      <c r="U468" s="68">
        <v>3854</v>
      </c>
      <c r="V468" s="68">
        <v>2304</v>
      </c>
      <c r="W468" s="68">
        <v>1654</v>
      </c>
      <c r="X468" s="68">
        <v>1235</v>
      </c>
      <c r="Y468" s="68">
        <v>724</v>
      </c>
      <c r="Z468" s="68">
        <v>381</v>
      </c>
      <c r="AA468" s="68">
        <v>123</v>
      </c>
      <c r="AB468" s="68">
        <v>27</v>
      </c>
      <c r="AC468" s="68">
        <v>5</v>
      </c>
      <c r="AD468">
        <v>19533</v>
      </c>
      <c r="AI468" t="s">
        <v>882</v>
      </c>
      <c r="AJ468">
        <v>28708</v>
      </c>
      <c r="AK468">
        <v>48241</v>
      </c>
    </row>
    <row r="469" spans="1:37" ht="16.5">
      <c r="B469" t="s">
        <v>516</v>
      </c>
      <c r="C469">
        <v>43176</v>
      </c>
      <c r="D469" s="68">
        <v>317</v>
      </c>
      <c r="E469">
        <v>1174</v>
      </c>
      <c r="F469" s="68">
        <v>298</v>
      </c>
      <c r="G469" s="68">
        <v>315</v>
      </c>
      <c r="H469" s="68">
        <v>314</v>
      </c>
      <c r="I469" s="68">
        <v>247</v>
      </c>
      <c r="J469" s="68">
        <v>1457</v>
      </c>
      <c r="K469" s="68">
        <v>1992</v>
      </c>
      <c r="L469" s="68">
        <v>2779</v>
      </c>
      <c r="M469" s="68">
        <v>3153</v>
      </c>
      <c r="N469" s="68">
        <v>2940</v>
      </c>
      <c r="O469" s="68">
        <v>3220</v>
      </c>
      <c r="P469" s="68">
        <v>3321</v>
      </c>
      <c r="Q469" s="68">
        <v>3305</v>
      </c>
      <c r="R469" s="68">
        <v>3531</v>
      </c>
      <c r="S469" s="68">
        <v>3755</v>
      </c>
      <c r="T469" s="68">
        <v>3254</v>
      </c>
      <c r="U469" s="68">
        <v>2806</v>
      </c>
      <c r="V469" s="68">
        <v>1823</v>
      </c>
      <c r="W469" s="68">
        <v>1455</v>
      </c>
      <c r="X469" s="68">
        <v>1294</v>
      </c>
      <c r="Y469" s="68">
        <v>906</v>
      </c>
      <c r="Z469" s="68">
        <v>517</v>
      </c>
      <c r="AA469" s="68">
        <v>147</v>
      </c>
      <c r="AB469" s="68">
        <v>28</v>
      </c>
      <c r="AC469" s="68">
        <v>2</v>
      </c>
      <c r="AD469">
        <v>15987</v>
      </c>
      <c r="AE469">
        <v>4940</v>
      </c>
      <c r="AF469">
        <v>32064</v>
      </c>
      <c r="AG469">
        <v>6172</v>
      </c>
      <c r="AH469" t="s">
        <v>883</v>
      </c>
    </row>
    <row r="470" spans="1:37" ht="16.5">
      <c r="A470" t="s">
        <v>883</v>
      </c>
      <c r="B470" t="s">
        <v>517</v>
      </c>
      <c r="C470">
        <v>22191</v>
      </c>
      <c r="D470" s="68">
        <v>167</v>
      </c>
      <c r="E470">
        <v>605</v>
      </c>
      <c r="F470" s="68">
        <v>147</v>
      </c>
      <c r="G470" s="68">
        <v>158</v>
      </c>
      <c r="H470" s="68">
        <v>170</v>
      </c>
      <c r="I470" s="68">
        <v>130</v>
      </c>
      <c r="J470" s="68">
        <v>744</v>
      </c>
      <c r="K470" s="68">
        <v>1070</v>
      </c>
      <c r="L470" s="68">
        <v>1451</v>
      </c>
      <c r="M470" s="68">
        <v>1673</v>
      </c>
      <c r="N470" s="68">
        <v>1571</v>
      </c>
      <c r="O470" s="68">
        <v>1713</v>
      </c>
      <c r="P470" s="68">
        <v>1747</v>
      </c>
      <c r="Q470" s="68">
        <v>1710</v>
      </c>
      <c r="R470" s="68">
        <v>1917</v>
      </c>
      <c r="S470" s="68">
        <v>1933</v>
      </c>
      <c r="T470" s="68">
        <v>1651</v>
      </c>
      <c r="U470" s="68">
        <v>1332</v>
      </c>
      <c r="V470" s="68">
        <v>849</v>
      </c>
      <c r="W470" s="68">
        <v>701</v>
      </c>
      <c r="X470" s="68">
        <v>585</v>
      </c>
      <c r="Y470" s="68">
        <v>430</v>
      </c>
      <c r="Z470" s="68">
        <v>266</v>
      </c>
      <c r="AA470" s="68">
        <v>63</v>
      </c>
      <c r="AB470" s="68">
        <v>12</v>
      </c>
      <c r="AC470" s="68">
        <v>1</v>
      </c>
      <c r="AD470">
        <v>7823</v>
      </c>
    </row>
    <row r="471" spans="1:37" ht="16.5">
      <c r="B471" t="s">
        <v>518</v>
      </c>
      <c r="C471">
        <v>20985</v>
      </c>
      <c r="D471" s="68">
        <v>150</v>
      </c>
      <c r="E471">
        <v>569</v>
      </c>
      <c r="F471" s="68">
        <v>151</v>
      </c>
      <c r="G471" s="68">
        <v>157</v>
      </c>
      <c r="H471" s="68">
        <v>144</v>
      </c>
      <c r="I471" s="68">
        <v>117</v>
      </c>
      <c r="J471" s="68">
        <v>713</v>
      </c>
      <c r="K471" s="68">
        <v>922</v>
      </c>
      <c r="L471" s="68">
        <v>1328</v>
      </c>
      <c r="M471" s="68">
        <v>1480</v>
      </c>
      <c r="N471" s="68">
        <v>1369</v>
      </c>
      <c r="O471" s="68">
        <v>1507</v>
      </c>
      <c r="P471" s="68">
        <v>1574</v>
      </c>
      <c r="Q471" s="68">
        <v>1595</v>
      </c>
      <c r="R471" s="68">
        <v>1614</v>
      </c>
      <c r="S471" s="68">
        <v>1822</v>
      </c>
      <c r="T471" s="68">
        <v>1603</v>
      </c>
      <c r="U471" s="68">
        <v>1474</v>
      </c>
      <c r="V471" s="68">
        <v>974</v>
      </c>
      <c r="W471" s="68">
        <v>754</v>
      </c>
      <c r="X471" s="68">
        <v>709</v>
      </c>
      <c r="Y471" s="68">
        <v>476</v>
      </c>
      <c r="Z471" s="68">
        <v>251</v>
      </c>
      <c r="AA471" s="68">
        <v>84</v>
      </c>
      <c r="AB471" s="68">
        <v>16</v>
      </c>
      <c r="AC471" s="68">
        <v>1</v>
      </c>
      <c r="AD471">
        <v>8164</v>
      </c>
      <c r="AI471" t="s">
        <v>883</v>
      </c>
      <c r="AJ471">
        <v>10467</v>
      </c>
      <c r="AK471">
        <v>18631</v>
      </c>
    </row>
    <row r="472" spans="1:37" ht="16.5">
      <c r="B472" t="s">
        <v>516</v>
      </c>
      <c r="C472">
        <v>34510</v>
      </c>
      <c r="D472" s="68">
        <v>262</v>
      </c>
      <c r="E472">
        <v>1056</v>
      </c>
      <c r="F472" s="68">
        <v>255</v>
      </c>
      <c r="G472" s="68">
        <v>283</v>
      </c>
      <c r="H472" s="68">
        <v>296</v>
      </c>
      <c r="I472" s="68">
        <v>222</v>
      </c>
      <c r="J472" s="68">
        <v>1099</v>
      </c>
      <c r="K472" s="68">
        <v>1457</v>
      </c>
      <c r="L472" s="68">
        <v>2219</v>
      </c>
      <c r="M472" s="68">
        <v>2748</v>
      </c>
      <c r="N472" s="68">
        <v>2523</v>
      </c>
      <c r="O472" s="68">
        <v>2876</v>
      </c>
      <c r="P472" s="68">
        <v>2827</v>
      </c>
      <c r="Q472" s="68">
        <v>2596</v>
      </c>
      <c r="R472" s="68">
        <v>2849</v>
      </c>
      <c r="S472" s="68">
        <v>3080</v>
      </c>
      <c r="T472" s="68">
        <v>2812</v>
      </c>
      <c r="U472" s="68">
        <v>2295</v>
      </c>
      <c r="V472" s="68">
        <v>1348</v>
      </c>
      <c r="W472" s="68">
        <v>939</v>
      </c>
      <c r="X472" s="68">
        <v>725</v>
      </c>
      <c r="Y472" s="68">
        <v>469</v>
      </c>
      <c r="Z472" s="68">
        <v>250</v>
      </c>
      <c r="AA472" s="68">
        <v>72</v>
      </c>
      <c r="AB472" s="68">
        <v>8</v>
      </c>
      <c r="AC472" s="68">
        <v>0</v>
      </c>
      <c r="AD472">
        <v>11998</v>
      </c>
      <c r="AE472">
        <v>3874</v>
      </c>
      <c r="AF472">
        <v>26825</v>
      </c>
      <c r="AG472">
        <v>3811</v>
      </c>
      <c r="AH472" t="s">
        <v>884</v>
      </c>
    </row>
    <row r="473" spans="1:37" ht="16.5">
      <c r="A473" t="s">
        <v>884</v>
      </c>
      <c r="B473" t="s">
        <v>517</v>
      </c>
      <c r="C473">
        <v>17579</v>
      </c>
      <c r="D473" s="68">
        <v>134</v>
      </c>
      <c r="E473">
        <v>563</v>
      </c>
      <c r="F473" s="68">
        <v>135</v>
      </c>
      <c r="G473" s="68">
        <v>156</v>
      </c>
      <c r="H473" s="68">
        <v>160</v>
      </c>
      <c r="I473" s="68">
        <v>112</v>
      </c>
      <c r="J473" s="68">
        <v>569</v>
      </c>
      <c r="K473" s="68">
        <v>794</v>
      </c>
      <c r="L473" s="68">
        <v>1161</v>
      </c>
      <c r="M473" s="68">
        <v>1474</v>
      </c>
      <c r="N473" s="68">
        <v>1299</v>
      </c>
      <c r="O473" s="68">
        <v>1489</v>
      </c>
      <c r="P473" s="68">
        <v>1491</v>
      </c>
      <c r="Q473" s="68">
        <v>1353</v>
      </c>
      <c r="R473" s="68">
        <v>1444</v>
      </c>
      <c r="S473" s="68">
        <v>1532</v>
      </c>
      <c r="T473" s="68">
        <v>1372</v>
      </c>
      <c r="U473" s="68">
        <v>1104</v>
      </c>
      <c r="V473" s="68">
        <v>668</v>
      </c>
      <c r="W473" s="68">
        <v>454</v>
      </c>
      <c r="X473" s="68">
        <v>325</v>
      </c>
      <c r="Y473" s="68">
        <v>202</v>
      </c>
      <c r="Z473" s="68">
        <v>114</v>
      </c>
      <c r="AA473" s="68">
        <v>33</v>
      </c>
      <c r="AB473" s="68">
        <v>4</v>
      </c>
      <c r="AC473" s="68">
        <v>0</v>
      </c>
      <c r="AD473">
        <v>5808</v>
      </c>
    </row>
    <row r="474" spans="1:37" ht="16.5">
      <c r="B474" t="s">
        <v>518</v>
      </c>
      <c r="C474">
        <v>16931</v>
      </c>
      <c r="D474" s="68">
        <v>128</v>
      </c>
      <c r="E474">
        <v>493</v>
      </c>
      <c r="F474" s="68">
        <v>120</v>
      </c>
      <c r="G474" s="68">
        <v>127</v>
      </c>
      <c r="H474" s="68">
        <v>136</v>
      </c>
      <c r="I474" s="68">
        <v>110</v>
      </c>
      <c r="J474" s="68">
        <v>530</v>
      </c>
      <c r="K474" s="68">
        <v>663</v>
      </c>
      <c r="L474" s="68">
        <v>1058</v>
      </c>
      <c r="M474" s="68">
        <v>1274</v>
      </c>
      <c r="N474" s="68">
        <v>1224</v>
      </c>
      <c r="O474" s="68">
        <v>1387</v>
      </c>
      <c r="P474" s="68">
        <v>1336</v>
      </c>
      <c r="Q474" s="68">
        <v>1243</v>
      </c>
      <c r="R474" s="68">
        <v>1405</v>
      </c>
      <c r="S474" s="68">
        <v>1548</v>
      </c>
      <c r="T474" s="68">
        <v>1440</v>
      </c>
      <c r="U474" s="68">
        <v>1191</v>
      </c>
      <c r="V474" s="68">
        <v>680</v>
      </c>
      <c r="W474" s="68">
        <v>485</v>
      </c>
      <c r="X474" s="68">
        <v>400</v>
      </c>
      <c r="Y474" s="68">
        <v>267</v>
      </c>
      <c r="Z474" s="68">
        <v>136</v>
      </c>
      <c r="AA474" s="68">
        <v>39</v>
      </c>
      <c r="AB474" s="68">
        <v>4</v>
      </c>
      <c r="AC474" s="68">
        <v>0</v>
      </c>
      <c r="AD474">
        <v>6190</v>
      </c>
      <c r="AI474" t="s">
        <v>884</v>
      </c>
      <c r="AJ474">
        <v>8927</v>
      </c>
      <c r="AK474">
        <v>15117</v>
      </c>
    </row>
    <row r="475" spans="1:37" ht="16.5">
      <c r="B475" t="s">
        <v>516</v>
      </c>
      <c r="C475">
        <v>81804</v>
      </c>
      <c r="D475" s="68">
        <v>826</v>
      </c>
      <c r="E475">
        <v>3263</v>
      </c>
      <c r="F475" s="68">
        <v>822</v>
      </c>
      <c r="G475" s="68">
        <v>882</v>
      </c>
      <c r="H475" s="68">
        <v>868</v>
      </c>
      <c r="I475" s="68">
        <v>691</v>
      </c>
      <c r="J475" s="68">
        <v>3203</v>
      </c>
      <c r="K475" s="68">
        <v>3682</v>
      </c>
      <c r="L475" s="68">
        <v>5175</v>
      </c>
      <c r="M475" s="68">
        <v>5734</v>
      </c>
      <c r="N475" s="68">
        <v>5898</v>
      </c>
      <c r="O475" s="68">
        <v>7657</v>
      </c>
      <c r="P475" s="68">
        <v>8513</v>
      </c>
      <c r="Q475" s="68">
        <v>7196</v>
      </c>
      <c r="R475" s="68">
        <v>6482</v>
      </c>
      <c r="S475" s="68">
        <v>6134</v>
      </c>
      <c r="T475" s="68">
        <v>5770</v>
      </c>
      <c r="U475" s="68">
        <v>5184</v>
      </c>
      <c r="V475" s="68">
        <v>2964</v>
      </c>
      <c r="W475" s="68">
        <v>1818</v>
      </c>
      <c r="X475" s="68">
        <v>1139</v>
      </c>
      <c r="Y475" s="68">
        <v>643</v>
      </c>
      <c r="Z475" s="68">
        <v>386</v>
      </c>
      <c r="AA475" s="68">
        <v>115</v>
      </c>
      <c r="AB475" s="68">
        <v>20</v>
      </c>
      <c r="AC475" s="68">
        <v>2</v>
      </c>
      <c r="AD475">
        <v>24175</v>
      </c>
      <c r="AE475">
        <v>10974</v>
      </c>
      <c r="AF475">
        <v>63743</v>
      </c>
      <c r="AG475">
        <v>7087</v>
      </c>
      <c r="AH475" t="s">
        <v>885</v>
      </c>
    </row>
    <row r="476" spans="1:37" ht="16.5">
      <c r="A476" t="s">
        <v>885</v>
      </c>
      <c r="B476" t="s">
        <v>517</v>
      </c>
      <c r="C476">
        <v>41750</v>
      </c>
      <c r="D476" s="68">
        <v>430</v>
      </c>
      <c r="E476">
        <v>1659</v>
      </c>
      <c r="F476" s="68">
        <v>418</v>
      </c>
      <c r="G476" s="68">
        <v>431</v>
      </c>
      <c r="H476" s="68">
        <v>448</v>
      </c>
      <c r="I476" s="68">
        <v>362</v>
      </c>
      <c r="J476" s="68">
        <v>1682</v>
      </c>
      <c r="K476" s="68">
        <v>1916</v>
      </c>
      <c r="L476" s="68">
        <v>2686</v>
      </c>
      <c r="M476" s="68">
        <v>3090</v>
      </c>
      <c r="N476" s="68">
        <v>3071</v>
      </c>
      <c r="O476" s="68">
        <v>3876</v>
      </c>
      <c r="P476" s="68">
        <v>4481</v>
      </c>
      <c r="Q476" s="68">
        <v>3930</v>
      </c>
      <c r="R476" s="68">
        <v>3295</v>
      </c>
      <c r="S476" s="68">
        <v>2967</v>
      </c>
      <c r="T476" s="68">
        <v>2726</v>
      </c>
      <c r="U476" s="68">
        <v>2447</v>
      </c>
      <c r="V476" s="68">
        <v>1506</v>
      </c>
      <c r="W476" s="68">
        <v>924</v>
      </c>
      <c r="X476" s="68">
        <v>521</v>
      </c>
      <c r="Y476" s="68">
        <v>288</v>
      </c>
      <c r="Z476" s="68">
        <v>194</v>
      </c>
      <c r="AA476" s="68">
        <v>52</v>
      </c>
      <c r="AB476" s="68">
        <v>7</v>
      </c>
      <c r="AC476" s="68">
        <v>2</v>
      </c>
      <c r="AD476">
        <v>11634</v>
      </c>
    </row>
    <row r="477" spans="1:37" ht="16.5">
      <c r="B477" t="s">
        <v>518</v>
      </c>
      <c r="C477">
        <v>40054</v>
      </c>
      <c r="D477" s="68">
        <v>396</v>
      </c>
      <c r="E477">
        <v>1604</v>
      </c>
      <c r="F477" s="68">
        <v>404</v>
      </c>
      <c r="G477" s="68">
        <v>451</v>
      </c>
      <c r="H477" s="68">
        <v>420</v>
      </c>
      <c r="I477" s="68">
        <v>329</v>
      </c>
      <c r="J477" s="68">
        <v>1521</v>
      </c>
      <c r="K477" s="68">
        <v>1766</v>
      </c>
      <c r="L477" s="68">
        <v>2489</v>
      </c>
      <c r="M477" s="68">
        <v>2644</v>
      </c>
      <c r="N477" s="68">
        <v>2827</v>
      </c>
      <c r="O477" s="68">
        <v>3781</v>
      </c>
      <c r="P477" s="68">
        <v>4032</v>
      </c>
      <c r="Q477" s="68">
        <v>3266</v>
      </c>
      <c r="R477" s="68">
        <v>3187</v>
      </c>
      <c r="S477" s="68">
        <v>3167</v>
      </c>
      <c r="T477" s="68">
        <v>3044</v>
      </c>
      <c r="U477" s="68">
        <v>2737</v>
      </c>
      <c r="V477" s="68">
        <v>1458</v>
      </c>
      <c r="W477" s="68">
        <v>894</v>
      </c>
      <c r="X477" s="68">
        <v>618</v>
      </c>
      <c r="Y477" s="68">
        <v>355</v>
      </c>
      <c r="Z477" s="68">
        <v>192</v>
      </c>
      <c r="AA477" s="68">
        <v>63</v>
      </c>
      <c r="AB477" s="68">
        <v>13</v>
      </c>
      <c r="AC477" s="68">
        <v>0</v>
      </c>
      <c r="AD477">
        <v>12541</v>
      </c>
      <c r="AI477" t="s">
        <v>885</v>
      </c>
      <c r="AJ477">
        <v>22226</v>
      </c>
      <c r="AK477">
        <v>34767</v>
      </c>
    </row>
    <row r="478" spans="1:37" ht="16.5">
      <c r="B478" t="s">
        <v>516</v>
      </c>
      <c r="C478">
        <v>43850</v>
      </c>
      <c r="D478" s="68">
        <v>364</v>
      </c>
      <c r="E478">
        <v>1432</v>
      </c>
      <c r="F478" s="68">
        <v>389</v>
      </c>
      <c r="G478" s="68">
        <v>392</v>
      </c>
      <c r="H478" s="68">
        <v>363</v>
      </c>
      <c r="I478" s="68">
        <v>288</v>
      </c>
      <c r="J478" s="68">
        <v>1204</v>
      </c>
      <c r="K478" s="68">
        <v>1210</v>
      </c>
      <c r="L478" s="68">
        <v>2662</v>
      </c>
      <c r="M478" s="68">
        <v>3159</v>
      </c>
      <c r="N478" s="68">
        <v>3149</v>
      </c>
      <c r="O478" s="68">
        <v>3612</v>
      </c>
      <c r="P478" s="68">
        <v>3698</v>
      </c>
      <c r="Q478" s="68">
        <v>3075</v>
      </c>
      <c r="R478" s="68">
        <v>3460</v>
      </c>
      <c r="S478" s="68">
        <v>3976</v>
      </c>
      <c r="T478" s="68">
        <v>4019</v>
      </c>
      <c r="U478" s="68">
        <v>3535</v>
      </c>
      <c r="V478" s="68">
        <v>2060</v>
      </c>
      <c r="W478" s="68">
        <v>1287</v>
      </c>
      <c r="X478" s="68">
        <v>936</v>
      </c>
      <c r="Y478" s="68">
        <v>538</v>
      </c>
      <c r="Z478" s="68">
        <v>341</v>
      </c>
      <c r="AA478" s="68">
        <v>114</v>
      </c>
      <c r="AB478" s="68">
        <v>16</v>
      </c>
      <c r="AC478" s="68">
        <v>3</v>
      </c>
      <c r="AD478">
        <v>16825</v>
      </c>
      <c r="AE478">
        <v>4210</v>
      </c>
      <c r="AF478">
        <v>34345</v>
      </c>
      <c r="AG478">
        <v>5295</v>
      </c>
      <c r="AH478" t="s">
        <v>886</v>
      </c>
    </row>
    <row r="479" spans="1:37" ht="16.5">
      <c r="A479" t="s">
        <v>886</v>
      </c>
      <c r="B479" t="s">
        <v>517</v>
      </c>
      <c r="C479">
        <v>22294</v>
      </c>
      <c r="D479" s="68">
        <v>184</v>
      </c>
      <c r="E479">
        <v>762</v>
      </c>
      <c r="F479" s="68">
        <v>198</v>
      </c>
      <c r="G479" s="68">
        <v>213</v>
      </c>
      <c r="H479" s="68">
        <v>199</v>
      </c>
      <c r="I479" s="68">
        <v>152</v>
      </c>
      <c r="J479" s="68">
        <v>638</v>
      </c>
      <c r="K479" s="68">
        <v>683</v>
      </c>
      <c r="L479" s="68">
        <v>1385</v>
      </c>
      <c r="M479" s="68">
        <v>1656</v>
      </c>
      <c r="N479" s="68">
        <v>1587</v>
      </c>
      <c r="O479" s="68">
        <v>1867</v>
      </c>
      <c r="P479" s="68">
        <v>1949</v>
      </c>
      <c r="Q479" s="68">
        <v>1599</v>
      </c>
      <c r="R479" s="68">
        <v>1728</v>
      </c>
      <c r="S479" s="68">
        <v>1904</v>
      </c>
      <c r="T479" s="68">
        <v>1950</v>
      </c>
      <c r="U479" s="68">
        <v>1773</v>
      </c>
      <c r="V479" s="68">
        <v>1060</v>
      </c>
      <c r="W479" s="68">
        <v>645</v>
      </c>
      <c r="X479" s="68">
        <v>438</v>
      </c>
      <c r="Y479" s="68">
        <v>256</v>
      </c>
      <c r="Z479" s="68">
        <v>166</v>
      </c>
      <c r="AA479" s="68">
        <v>58</v>
      </c>
      <c r="AB479" s="68">
        <v>6</v>
      </c>
      <c r="AC479" s="68">
        <v>0</v>
      </c>
      <c r="AD479">
        <v>8256</v>
      </c>
    </row>
    <row r="480" spans="1:37" ht="16.5">
      <c r="B480" t="s">
        <v>518</v>
      </c>
      <c r="C480">
        <v>21556</v>
      </c>
      <c r="D480" s="68">
        <v>180</v>
      </c>
      <c r="E480">
        <v>670</v>
      </c>
      <c r="F480" s="68">
        <v>191</v>
      </c>
      <c r="G480" s="68">
        <v>179</v>
      </c>
      <c r="H480" s="68">
        <v>164</v>
      </c>
      <c r="I480" s="68">
        <v>136</v>
      </c>
      <c r="J480" s="68">
        <v>566</v>
      </c>
      <c r="K480" s="68">
        <v>527</v>
      </c>
      <c r="L480" s="68">
        <v>1277</v>
      </c>
      <c r="M480" s="68">
        <v>1503</v>
      </c>
      <c r="N480" s="68">
        <v>1562</v>
      </c>
      <c r="O480" s="68">
        <v>1745</v>
      </c>
      <c r="P480" s="68">
        <v>1749</v>
      </c>
      <c r="Q480" s="68">
        <v>1476</v>
      </c>
      <c r="R480" s="68">
        <v>1732</v>
      </c>
      <c r="S480" s="68">
        <v>2072</v>
      </c>
      <c r="T480" s="68">
        <v>2069</v>
      </c>
      <c r="U480" s="68">
        <v>1762</v>
      </c>
      <c r="V480" s="68">
        <v>1000</v>
      </c>
      <c r="W480" s="68">
        <v>642</v>
      </c>
      <c r="X480" s="68">
        <v>498</v>
      </c>
      <c r="Y480" s="68">
        <v>282</v>
      </c>
      <c r="Z480" s="68">
        <v>175</v>
      </c>
      <c r="AA480" s="68">
        <v>56</v>
      </c>
      <c r="AB480" s="68">
        <v>10</v>
      </c>
      <c r="AC480" s="68">
        <v>3</v>
      </c>
      <c r="AD480">
        <v>8569</v>
      </c>
      <c r="AI480" t="s">
        <v>886</v>
      </c>
      <c r="AJ480">
        <v>11044</v>
      </c>
      <c r="AK480">
        <v>19613</v>
      </c>
    </row>
    <row r="481" spans="1:37" ht="16.5">
      <c r="B481" t="s">
        <v>516</v>
      </c>
      <c r="C481">
        <v>97789</v>
      </c>
      <c r="D481" s="68">
        <v>765</v>
      </c>
      <c r="E481">
        <v>3182</v>
      </c>
      <c r="F481" s="68">
        <v>767</v>
      </c>
      <c r="G481" s="68">
        <v>827</v>
      </c>
      <c r="H481" s="68">
        <v>848</v>
      </c>
      <c r="I481" s="68">
        <v>740</v>
      </c>
      <c r="J481" s="68">
        <v>4276</v>
      </c>
      <c r="K481" s="68">
        <v>5332</v>
      </c>
      <c r="L481" s="68">
        <v>6763</v>
      </c>
      <c r="M481" s="68">
        <v>7082</v>
      </c>
      <c r="N481" s="68">
        <v>6863</v>
      </c>
      <c r="O481" s="68">
        <v>7795</v>
      </c>
      <c r="P481" s="68">
        <v>8091</v>
      </c>
      <c r="Q481" s="68">
        <v>7477</v>
      </c>
      <c r="R481" s="68">
        <v>7712</v>
      </c>
      <c r="S481" s="68">
        <v>7651</v>
      </c>
      <c r="T481" s="68">
        <v>7163</v>
      </c>
      <c r="U481" s="68">
        <v>6126</v>
      </c>
      <c r="V481" s="68">
        <v>3787</v>
      </c>
      <c r="W481" s="68">
        <v>2730</v>
      </c>
      <c r="X481" s="68">
        <v>2134</v>
      </c>
      <c r="Y481" s="68">
        <v>1447</v>
      </c>
      <c r="Z481" s="68">
        <v>1004</v>
      </c>
      <c r="AA481" s="68">
        <v>329</v>
      </c>
      <c r="AB481" s="68">
        <v>72</v>
      </c>
      <c r="AC481" s="68">
        <v>8</v>
      </c>
      <c r="AD481">
        <v>32451</v>
      </c>
      <c r="AE481">
        <v>13555</v>
      </c>
      <c r="AF481">
        <v>72723</v>
      </c>
      <c r="AG481">
        <v>11511</v>
      </c>
      <c r="AH481" t="s">
        <v>887</v>
      </c>
    </row>
    <row r="482" spans="1:37" ht="16.5">
      <c r="A482" t="s">
        <v>887</v>
      </c>
      <c r="B482" t="s">
        <v>517</v>
      </c>
      <c r="C482">
        <v>48636</v>
      </c>
      <c r="D482" s="68">
        <v>420</v>
      </c>
      <c r="E482">
        <v>1635</v>
      </c>
      <c r="F482" s="68">
        <v>411</v>
      </c>
      <c r="G482" s="68">
        <v>417</v>
      </c>
      <c r="H482" s="68">
        <v>425</v>
      </c>
      <c r="I482" s="68">
        <v>382</v>
      </c>
      <c r="J482" s="68">
        <v>2259</v>
      </c>
      <c r="K482" s="68">
        <v>2745</v>
      </c>
      <c r="L482" s="68">
        <v>3470</v>
      </c>
      <c r="M482" s="68">
        <v>3718</v>
      </c>
      <c r="N482" s="68">
        <v>3497</v>
      </c>
      <c r="O482" s="68">
        <v>3914</v>
      </c>
      <c r="P482" s="68">
        <v>3985</v>
      </c>
      <c r="Q482" s="68">
        <v>3661</v>
      </c>
      <c r="R482" s="68">
        <v>3884</v>
      </c>
      <c r="S482" s="68">
        <v>3810</v>
      </c>
      <c r="T482" s="68">
        <v>3459</v>
      </c>
      <c r="U482" s="68">
        <v>2930</v>
      </c>
      <c r="V482" s="68">
        <v>1755</v>
      </c>
      <c r="W482" s="68">
        <v>1215</v>
      </c>
      <c r="X482" s="68">
        <v>881</v>
      </c>
      <c r="Y482" s="68">
        <v>677</v>
      </c>
      <c r="Z482" s="68">
        <v>504</v>
      </c>
      <c r="AA482" s="68">
        <v>177</v>
      </c>
      <c r="AB482" s="68">
        <v>34</v>
      </c>
      <c r="AC482" s="68">
        <v>6</v>
      </c>
      <c r="AD482">
        <v>15448</v>
      </c>
    </row>
    <row r="483" spans="1:37" ht="16.5">
      <c r="B483" t="s">
        <v>518</v>
      </c>
      <c r="C483">
        <v>49153</v>
      </c>
      <c r="D483" s="68">
        <v>345</v>
      </c>
      <c r="E483">
        <v>1547</v>
      </c>
      <c r="F483" s="68">
        <v>356</v>
      </c>
      <c r="G483" s="68">
        <v>410</v>
      </c>
      <c r="H483" s="68">
        <v>423</v>
      </c>
      <c r="I483" s="68">
        <v>358</v>
      </c>
      <c r="J483" s="68">
        <v>2017</v>
      </c>
      <c r="K483" s="68">
        <v>2587</v>
      </c>
      <c r="L483" s="68">
        <v>3293</v>
      </c>
      <c r="M483" s="68">
        <v>3364</v>
      </c>
      <c r="N483" s="68">
        <v>3366</v>
      </c>
      <c r="O483" s="68">
        <v>3881</v>
      </c>
      <c r="P483" s="68">
        <v>4106</v>
      </c>
      <c r="Q483" s="68">
        <v>3816</v>
      </c>
      <c r="R483" s="68">
        <v>3828</v>
      </c>
      <c r="S483" s="68">
        <v>3841</v>
      </c>
      <c r="T483" s="68">
        <v>3704</v>
      </c>
      <c r="U483" s="68">
        <v>3196</v>
      </c>
      <c r="V483" s="68">
        <v>2032</v>
      </c>
      <c r="W483" s="68">
        <v>1515</v>
      </c>
      <c r="X483" s="68">
        <v>1253</v>
      </c>
      <c r="Y483" s="68">
        <v>770</v>
      </c>
      <c r="Z483" s="68">
        <v>500</v>
      </c>
      <c r="AA483" s="68">
        <v>152</v>
      </c>
      <c r="AB483" s="68">
        <v>38</v>
      </c>
      <c r="AC483" s="68">
        <v>2</v>
      </c>
      <c r="AD483">
        <v>17003</v>
      </c>
      <c r="AI483" t="s">
        <v>887</v>
      </c>
      <c r="AJ483">
        <v>25654</v>
      </c>
      <c r="AK483">
        <v>42657</v>
      </c>
    </row>
    <row r="484" spans="1:37" ht="16.5">
      <c r="B484" t="s">
        <v>516</v>
      </c>
      <c r="C484">
        <v>37258</v>
      </c>
      <c r="D484" s="68">
        <v>281</v>
      </c>
      <c r="E484">
        <v>1157</v>
      </c>
      <c r="F484" s="68">
        <v>288</v>
      </c>
      <c r="G484" s="68">
        <v>318</v>
      </c>
      <c r="H484" s="68">
        <v>297</v>
      </c>
      <c r="I484" s="68">
        <v>254</v>
      </c>
      <c r="J484" s="68">
        <v>1318</v>
      </c>
      <c r="K484" s="68">
        <v>1519</v>
      </c>
      <c r="L484" s="68">
        <v>2209</v>
      </c>
      <c r="M484" s="68">
        <v>2628</v>
      </c>
      <c r="N484" s="68">
        <v>2579</v>
      </c>
      <c r="O484" s="68">
        <v>3049</v>
      </c>
      <c r="P484" s="68">
        <v>3190</v>
      </c>
      <c r="Q484" s="68">
        <v>2667</v>
      </c>
      <c r="R484" s="68">
        <v>2697</v>
      </c>
      <c r="S484" s="68">
        <v>3021</v>
      </c>
      <c r="T484" s="68">
        <v>3058</v>
      </c>
      <c r="U484" s="68">
        <v>2868</v>
      </c>
      <c r="V484" s="68">
        <v>1742</v>
      </c>
      <c r="W484" s="68">
        <v>1202</v>
      </c>
      <c r="X484" s="68">
        <v>858</v>
      </c>
      <c r="Y484" s="68">
        <v>689</v>
      </c>
      <c r="Z484" s="68">
        <v>363</v>
      </c>
      <c r="AA484" s="68">
        <v>132</v>
      </c>
      <c r="AB484" s="68">
        <v>28</v>
      </c>
      <c r="AC484" s="68">
        <v>3</v>
      </c>
      <c r="AD484">
        <v>13964</v>
      </c>
      <c r="AE484">
        <v>4275</v>
      </c>
      <c r="AF484">
        <v>27966</v>
      </c>
      <c r="AG484">
        <v>5017</v>
      </c>
      <c r="AH484" t="s">
        <v>888</v>
      </c>
    </row>
    <row r="485" spans="1:37" ht="16.5">
      <c r="A485" t="s">
        <v>888</v>
      </c>
      <c r="B485" t="s">
        <v>517</v>
      </c>
      <c r="C485">
        <v>18980</v>
      </c>
      <c r="D485" s="68">
        <v>142</v>
      </c>
      <c r="E485">
        <v>606</v>
      </c>
      <c r="F485" s="68">
        <v>148</v>
      </c>
      <c r="G485" s="68">
        <v>166</v>
      </c>
      <c r="H485" s="68">
        <v>157</v>
      </c>
      <c r="I485" s="68">
        <v>135</v>
      </c>
      <c r="J485" s="68">
        <v>678</v>
      </c>
      <c r="K485" s="68">
        <v>798</v>
      </c>
      <c r="L485" s="68">
        <v>1116</v>
      </c>
      <c r="M485" s="68">
        <v>1378</v>
      </c>
      <c r="N485" s="68">
        <v>1366</v>
      </c>
      <c r="O485" s="68">
        <v>1558</v>
      </c>
      <c r="P485" s="68">
        <v>1691</v>
      </c>
      <c r="Q485" s="68">
        <v>1422</v>
      </c>
      <c r="R485" s="68">
        <v>1376</v>
      </c>
      <c r="S485" s="68">
        <v>1518</v>
      </c>
      <c r="T485" s="68">
        <v>1487</v>
      </c>
      <c r="U485" s="68">
        <v>1433</v>
      </c>
      <c r="V485" s="68">
        <v>867</v>
      </c>
      <c r="W485" s="68">
        <v>636</v>
      </c>
      <c r="X485" s="68">
        <v>372</v>
      </c>
      <c r="Y485" s="68">
        <v>303</v>
      </c>
      <c r="Z485" s="68">
        <v>168</v>
      </c>
      <c r="AA485" s="68">
        <v>54</v>
      </c>
      <c r="AB485" s="68">
        <v>10</v>
      </c>
      <c r="AC485" s="68">
        <v>1</v>
      </c>
      <c r="AD485">
        <v>6849</v>
      </c>
    </row>
    <row r="486" spans="1:37" ht="16.5">
      <c r="B486" t="s">
        <v>518</v>
      </c>
      <c r="C486">
        <v>18278</v>
      </c>
      <c r="D486" s="68">
        <v>139</v>
      </c>
      <c r="E486">
        <v>551</v>
      </c>
      <c r="F486" s="68">
        <v>140</v>
      </c>
      <c r="G486" s="68">
        <v>152</v>
      </c>
      <c r="H486" s="68">
        <v>140</v>
      </c>
      <c r="I486" s="68">
        <v>119</v>
      </c>
      <c r="J486" s="68">
        <v>640</v>
      </c>
      <c r="K486" s="68">
        <v>721</v>
      </c>
      <c r="L486" s="68">
        <v>1093</v>
      </c>
      <c r="M486" s="68">
        <v>1250</v>
      </c>
      <c r="N486" s="68">
        <v>1213</v>
      </c>
      <c r="O486" s="68">
        <v>1491</v>
      </c>
      <c r="P486" s="68">
        <v>1499</v>
      </c>
      <c r="Q486" s="68">
        <v>1245</v>
      </c>
      <c r="R486" s="68">
        <v>1321</v>
      </c>
      <c r="S486" s="68">
        <v>1503</v>
      </c>
      <c r="T486" s="68">
        <v>1571</v>
      </c>
      <c r="U486" s="68">
        <v>1435</v>
      </c>
      <c r="V486" s="68">
        <v>875</v>
      </c>
      <c r="W486" s="68">
        <v>566</v>
      </c>
      <c r="X486" s="68">
        <v>486</v>
      </c>
      <c r="Y486" s="68">
        <v>386</v>
      </c>
      <c r="Z486" s="68">
        <v>195</v>
      </c>
      <c r="AA486" s="68">
        <v>78</v>
      </c>
      <c r="AB486" s="68">
        <v>18</v>
      </c>
      <c r="AC486" s="68">
        <v>2</v>
      </c>
      <c r="AD486">
        <v>7115</v>
      </c>
      <c r="AI486" t="s">
        <v>888</v>
      </c>
      <c r="AJ486">
        <v>9112</v>
      </c>
      <c r="AK486">
        <v>16227</v>
      </c>
    </row>
    <row r="487" spans="1:37" ht="16.5">
      <c r="B487" t="s">
        <v>516</v>
      </c>
      <c r="C487">
        <v>30260</v>
      </c>
      <c r="D487" s="68">
        <v>222</v>
      </c>
      <c r="E487">
        <v>879</v>
      </c>
      <c r="F487" s="68">
        <v>224</v>
      </c>
      <c r="G487" s="68">
        <v>232</v>
      </c>
      <c r="H487" s="68">
        <v>232</v>
      </c>
      <c r="I487" s="68">
        <v>191</v>
      </c>
      <c r="J487" s="68">
        <v>973</v>
      </c>
      <c r="K487" s="68">
        <v>1250</v>
      </c>
      <c r="L487" s="68">
        <v>1892</v>
      </c>
      <c r="M487" s="68">
        <v>2061</v>
      </c>
      <c r="N487" s="68">
        <v>2138</v>
      </c>
      <c r="O487" s="68">
        <v>2352</v>
      </c>
      <c r="P487" s="68">
        <v>2490</v>
      </c>
      <c r="Q487" s="68">
        <v>2215</v>
      </c>
      <c r="R487" s="68">
        <v>2330</v>
      </c>
      <c r="S487" s="68">
        <v>2597</v>
      </c>
      <c r="T487" s="68">
        <v>2388</v>
      </c>
      <c r="U487" s="68">
        <v>1963</v>
      </c>
      <c r="V487" s="68">
        <v>1226</v>
      </c>
      <c r="W487" s="68">
        <v>986</v>
      </c>
      <c r="X487" s="68">
        <v>841</v>
      </c>
      <c r="Y487" s="68">
        <v>694</v>
      </c>
      <c r="Z487" s="68">
        <v>508</v>
      </c>
      <c r="AA487" s="68">
        <v>201</v>
      </c>
      <c r="AB487" s="68">
        <v>40</v>
      </c>
      <c r="AC487" s="68">
        <v>14</v>
      </c>
      <c r="AD487">
        <v>11458</v>
      </c>
      <c r="AE487">
        <v>3324</v>
      </c>
      <c r="AF487">
        <v>22426</v>
      </c>
      <c r="AG487">
        <v>4510</v>
      </c>
      <c r="AH487" t="s">
        <v>889</v>
      </c>
    </row>
    <row r="488" spans="1:37" ht="16.5">
      <c r="A488" t="s">
        <v>889</v>
      </c>
      <c r="B488" t="s">
        <v>517</v>
      </c>
      <c r="C488">
        <v>16036</v>
      </c>
      <c r="D488" s="68">
        <v>115</v>
      </c>
      <c r="E488">
        <v>454</v>
      </c>
      <c r="F488" s="68">
        <v>121</v>
      </c>
      <c r="G488" s="68">
        <v>119</v>
      </c>
      <c r="H488" s="68">
        <v>118</v>
      </c>
      <c r="I488" s="68">
        <v>96</v>
      </c>
      <c r="J488" s="68">
        <v>518</v>
      </c>
      <c r="K488" s="68">
        <v>673</v>
      </c>
      <c r="L488" s="68">
        <v>1046</v>
      </c>
      <c r="M488" s="68">
        <v>1056</v>
      </c>
      <c r="N488" s="68">
        <v>1111</v>
      </c>
      <c r="O488" s="68">
        <v>1223</v>
      </c>
      <c r="P488" s="68">
        <v>1365</v>
      </c>
      <c r="Q488" s="68">
        <v>1208</v>
      </c>
      <c r="R488" s="68">
        <v>1285</v>
      </c>
      <c r="S488" s="68">
        <v>1423</v>
      </c>
      <c r="T488" s="68">
        <v>1195</v>
      </c>
      <c r="U488" s="68">
        <v>1028</v>
      </c>
      <c r="V488" s="68">
        <v>607</v>
      </c>
      <c r="W488" s="68">
        <v>477</v>
      </c>
      <c r="X488" s="68">
        <v>394</v>
      </c>
      <c r="Y488" s="68">
        <v>365</v>
      </c>
      <c r="Z488" s="68">
        <v>329</v>
      </c>
      <c r="AA488" s="68">
        <v>125</v>
      </c>
      <c r="AB488" s="68">
        <v>26</v>
      </c>
      <c r="AC488" s="68">
        <v>13</v>
      </c>
      <c r="AD488">
        <v>5982</v>
      </c>
    </row>
    <row r="489" spans="1:37" ht="16.5">
      <c r="B489" t="s">
        <v>518</v>
      </c>
      <c r="C489">
        <v>14224</v>
      </c>
      <c r="D489" s="68">
        <v>107</v>
      </c>
      <c r="E489">
        <v>425</v>
      </c>
      <c r="F489" s="68">
        <v>103</v>
      </c>
      <c r="G489" s="68">
        <v>113</v>
      </c>
      <c r="H489" s="68">
        <v>114</v>
      </c>
      <c r="I489" s="68">
        <v>95</v>
      </c>
      <c r="J489" s="68">
        <v>455</v>
      </c>
      <c r="K489" s="68">
        <v>577</v>
      </c>
      <c r="L489" s="68">
        <v>846</v>
      </c>
      <c r="M489" s="68">
        <v>1005</v>
      </c>
      <c r="N489" s="68">
        <v>1027</v>
      </c>
      <c r="O489" s="68">
        <v>1129</v>
      </c>
      <c r="P489" s="68">
        <v>1125</v>
      </c>
      <c r="Q489" s="68">
        <v>1007</v>
      </c>
      <c r="R489" s="68">
        <v>1045</v>
      </c>
      <c r="S489" s="68">
        <v>1174</v>
      </c>
      <c r="T489" s="68">
        <v>1193</v>
      </c>
      <c r="U489" s="68">
        <v>935</v>
      </c>
      <c r="V489" s="68">
        <v>619</v>
      </c>
      <c r="W489" s="68">
        <v>509</v>
      </c>
      <c r="X489" s="68">
        <v>447</v>
      </c>
      <c r="Y489" s="68">
        <v>329</v>
      </c>
      <c r="Z489" s="68">
        <v>179</v>
      </c>
      <c r="AA489" s="68">
        <v>76</v>
      </c>
      <c r="AB489" s="68">
        <v>14</v>
      </c>
      <c r="AC489" s="68">
        <v>1</v>
      </c>
      <c r="AD489">
        <v>5476</v>
      </c>
      <c r="AI489" t="s">
        <v>889</v>
      </c>
      <c r="AJ489">
        <v>7184</v>
      </c>
      <c r="AK489">
        <v>12660</v>
      </c>
    </row>
    <row r="490" spans="1:37" ht="16.5">
      <c r="B490" t="s">
        <v>516</v>
      </c>
      <c r="C490">
        <v>7576</v>
      </c>
      <c r="D490" s="68">
        <v>45</v>
      </c>
      <c r="E490">
        <v>132</v>
      </c>
      <c r="F490" s="68">
        <v>43</v>
      </c>
      <c r="G490" s="68">
        <v>31</v>
      </c>
      <c r="H490" s="68">
        <v>31</v>
      </c>
      <c r="I490" s="68">
        <v>27</v>
      </c>
      <c r="J490" s="68">
        <v>124</v>
      </c>
      <c r="K490" s="68">
        <v>166</v>
      </c>
      <c r="L490" s="68">
        <v>312</v>
      </c>
      <c r="M490" s="68">
        <v>375</v>
      </c>
      <c r="N490" s="68">
        <v>347</v>
      </c>
      <c r="O490" s="68">
        <v>412</v>
      </c>
      <c r="P490" s="68">
        <v>453</v>
      </c>
      <c r="Q490" s="68">
        <v>549</v>
      </c>
      <c r="R490" s="68">
        <v>693</v>
      </c>
      <c r="S490" s="68">
        <v>787</v>
      </c>
      <c r="T490" s="68">
        <v>652</v>
      </c>
      <c r="U490" s="68">
        <v>561</v>
      </c>
      <c r="V490" s="68">
        <v>403</v>
      </c>
      <c r="W490" s="68">
        <v>416</v>
      </c>
      <c r="X490" s="68">
        <v>464</v>
      </c>
      <c r="Y490" s="68">
        <v>380</v>
      </c>
      <c r="Z490" s="68">
        <v>195</v>
      </c>
      <c r="AA490" s="68">
        <v>88</v>
      </c>
      <c r="AB490" s="68">
        <v>19</v>
      </c>
      <c r="AC490" s="68">
        <v>3</v>
      </c>
      <c r="AD490">
        <v>3968</v>
      </c>
      <c r="AE490">
        <v>467</v>
      </c>
      <c r="AF490">
        <v>5141</v>
      </c>
      <c r="AG490">
        <v>1968</v>
      </c>
      <c r="AH490" t="s">
        <v>890</v>
      </c>
    </row>
    <row r="491" spans="1:37" ht="16.5">
      <c r="A491" t="s">
        <v>890</v>
      </c>
      <c r="B491" t="s">
        <v>517</v>
      </c>
      <c r="C491">
        <v>4202</v>
      </c>
      <c r="D491" s="68">
        <v>19</v>
      </c>
      <c r="E491">
        <v>61</v>
      </c>
      <c r="F491" s="68">
        <v>17</v>
      </c>
      <c r="G491" s="68">
        <v>15</v>
      </c>
      <c r="H491" s="68">
        <v>17</v>
      </c>
      <c r="I491" s="68">
        <v>12</v>
      </c>
      <c r="J491" s="68">
        <v>62</v>
      </c>
      <c r="K491" s="68">
        <v>83</v>
      </c>
      <c r="L491" s="68">
        <v>157</v>
      </c>
      <c r="M491" s="68">
        <v>193</v>
      </c>
      <c r="N491" s="68">
        <v>176</v>
      </c>
      <c r="O491" s="68">
        <v>218</v>
      </c>
      <c r="P491" s="68">
        <v>242</v>
      </c>
      <c r="Q491" s="68">
        <v>308</v>
      </c>
      <c r="R491" s="68">
        <v>447</v>
      </c>
      <c r="S491" s="68">
        <v>499</v>
      </c>
      <c r="T491" s="68">
        <v>405</v>
      </c>
      <c r="U491" s="68">
        <v>352</v>
      </c>
      <c r="V491" s="68">
        <v>231</v>
      </c>
      <c r="W491" s="68">
        <v>217</v>
      </c>
      <c r="X491" s="68">
        <v>241</v>
      </c>
      <c r="Y491" s="68">
        <v>174</v>
      </c>
      <c r="Z491" s="68">
        <v>77</v>
      </c>
      <c r="AA491" s="68">
        <v>31</v>
      </c>
      <c r="AB491" s="68">
        <v>8</v>
      </c>
      <c r="AC491" s="68">
        <v>1</v>
      </c>
      <c r="AD491">
        <v>2236</v>
      </c>
    </row>
    <row r="492" spans="1:37" ht="16.5">
      <c r="B492" t="s">
        <v>518</v>
      </c>
      <c r="C492">
        <v>3374</v>
      </c>
      <c r="D492" s="68">
        <v>26</v>
      </c>
      <c r="E492">
        <v>71</v>
      </c>
      <c r="F492" s="68">
        <v>26</v>
      </c>
      <c r="G492" s="68">
        <v>16</v>
      </c>
      <c r="H492" s="68">
        <v>14</v>
      </c>
      <c r="I492" s="68">
        <v>15</v>
      </c>
      <c r="J492" s="68">
        <v>62</v>
      </c>
      <c r="K492" s="68">
        <v>83</v>
      </c>
      <c r="L492" s="68">
        <v>155</v>
      </c>
      <c r="M492" s="68">
        <v>182</v>
      </c>
      <c r="N492" s="68">
        <v>171</v>
      </c>
      <c r="O492" s="68">
        <v>194</v>
      </c>
      <c r="P492" s="68">
        <v>211</v>
      </c>
      <c r="Q492" s="68">
        <v>241</v>
      </c>
      <c r="R492" s="68">
        <v>246</v>
      </c>
      <c r="S492" s="68">
        <v>288</v>
      </c>
      <c r="T492" s="68">
        <v>247</v>
      </c>
      <c r="U492" s="68">
        <v>209</v>
      </c>
      <c r="V492" s="68">
        <v>172</v>
      </c>
      <c r="W492" s="68">
        <v>199</v>
      </c>
      <c r="X492" s="68">
        <v>223</v>
      </c>
      <c r="Y492" s="68">
        <v>206</v>
      </c>
      <c r="Z492" s="68">
        <v>118</v>
      </c>
      <c r="AA492" s="68">
        <v>57</v>
      </c>
      <c r="AB492" s="68">
        <v>11</v>
      </c>
      <c r="AC492" s="68">
        <v>2</v>
      </c>
      <c r="AD492">
        <v>1732</v>
      </c>
      <c r="AI492" t="s">
        <v>890</v>
      </c>
      <c r="AJ492">
        <v>1400</v>
      </c>
      <c r="AK492">
        <v>3132</v>
      </c>
    </row>
    <row r="493" spans="1:37" ht="16.5">
      <c r="B493" t="s">
        <v>516</v>
      </c>
      <c r="C493">
        <v>29442</v>
      </c>
      <c r="D493" s="68">
        <v>201</v>
      </c>
      <c r="E493">
        <v>839</v>
      </c>
      <c r="F493" s="68">
        <v>202</v>
      </c>
      <c r="G493" s="68">
        <v>206</v>
      </c>
      <c r="H493" s="68">
        <v>235</v>
      </c>
      <c r="I493" s="68">
        <v>196</v>
      </c>
      <c r="J493" s="68">
        <v>1124</v>
      </c>
      <c r="K493" s="68">
        <v>1481</v>
      </c>
      <c r="L493" s="68">
        <v>2089</v>
      </c>
      <c r="M493" s="68">
        <v>2236</v>
      </c>
      <c r="N493" s="68">
        <v>2179</v>
      </c>
      <c r="O493" s="68">
        <v>2269</v>
      </c>
      <c r="P493" s="68">
        <v>2339</v>
      </c>
      <c r="Q493" s="68">
        <v>2074</v>
      </c>
      <c r="R493" s="68">
        <v>2381</v>
      </c>
      <c r="S493" s="68">
        <v>2445</v>
      </c>
      <c r="T493" s="68">
        <v>2147</v>
      </c>
      <c r="U493" s="68">
        <v>1825</v>
      </c>
      <c r="V493" s="68">
        <v>1131</v>
      </c>
      <c r="W493" s="68">
        <v>926</v>
      </c>
      <c r="X493" s="68">
        <v>875</v>
      </c>
      <c r="Y493" s="68">
        <v>526</v>
      </c>
      <c r="Z493" s="68">
        <v>246</v>
      </c>
      <c r="AA493" s="68">
        <v>93</v>
      </c>
      <c r="AB493" s="68">
        <v>12</v>
      </c>
      <c r="AC493" s="68">
        <v>4</v>
      </c>
      <c r="AD493">
        <v>10230</v>
      </c>
      <c r="AE493">
        <v>3645</v>
      </c>
      <c r="AF493">
        <v>21984</v>
      </c>
      <c r="AG493">
        <v>3813</v>
      </c>
      <c r="AH493" t="s">
        <v>891</v>
      </c>
    </row>
    <row r="494" spans="1:37" ht="16.5">
      <c r="A494" t="s">
        <v>891</v>
      </c>
      <c r="B494" t="s">
        <v>517</v>
      </c>
      <c r="C494">
        <v>14849</v>
      </c>
      <c r="D494" s="68">
        <v>109</v>
      </c>
      <c r="E494">
        <v>403</v>
      </c>
      <c r="F494" s="68">
        <v>102</v>
      </c>
      <c r="G494" s="68">
        <v>99</v>
      </c>
      <c r="H494" s="68">
        <v>111</v>
      </c>
      <c r="I494" s="68">
        <v>91</v>
      </c>
      <c r="J494" s="68">
        <v>578</v>
      </c>
      <c r="K494" s="68">
        <v>763</v>
      </c>
      <c r="L494" s="68">
        <v>1085</v>
      </c>
      <c r="M494" s="68">
        <v>1171</v>
      </c>
      <c r="N494" s="68">
        <v>1102</v>
      </c>
      <c r="O494" s="68">
        <v>1136</v>
      </c>
      <c r="P494" s="68">
        <v>1239</v>
      </c>
      <c r="Q494" s="68">
        <v>1041</v>
      </c>
      <c r="R494" s="68">
        <v>1213</v>
      </c>
      <c r="S494" s="68">
        <v>1278</v>
      </c>
      <c r="T494" s="68">
        <v>1099</v>
      </c>
      <c r="U494" s="68">
        <v>915</v>
      </c>
      <c r="V494" s="68">
        <v>565</v>
      </c>
      <c r="W494" s="68">
        <v>427</v>
      </c>
      <c r="X494" s="68">
        <v>380</v>
      </c>
      <c r="Y494" s="68">
        <v>207</v>
      </c>
      <c r="Z494" s="68">
        <v>98</v>
      </c>
      <c r="AA494" s="68">
        <v>36</v>
      </c>
      <c r="AB494" s="68">
        <v>3</v>
      </c>
      <c r="AC494" s="68">
        <v>1</v>
      </c>
      <c r="AD494">
        <v>5009</v>
      </c>
    </row>
    <row r="495" spans="1:37" ht="16.5">
      <c r="B495" t="s">
        <v>518</v>
      </c>
      <c r="C495">
        <v>14593</v>
      </c>
      <c r="D495" s="68">
        <v>92</v>
      </c>
      <c r="E495">
        <v>436</v>
      </c>
      <c r="F495" s="68">
        <v>100</v>
      </c>
      <c r="G495" s="68">
        <v>107</v>
      </c>
      <c r="H495" s="68">
        <v>124</v>
      </c>
      <c r="I495" s="68">
        <v>105</v>
      </c>
      <c r="J495" s="68">
        <v>546</v>
      </c>
      <c r="K495" s="68">
        <v>718</v>
      </c>
      <c r="L495" s="68">
        <v>1004</v>
      </c>
      <c r="M495" s="68">
        <v>1065</v>
      </c>
      <c r="N495" s="68">
        <v>1077</v>
      </c>
      <c r="O495" s="68">
        <v>1133</v>
      </c>
      <c r="P495" s="68">
        <v>1100</v>
      </c>
      <c r="Q495" s="68">
        <v>1033</v>
      </c>
      <c r="R495" s="68">
        <v>1168</v>
      </c>
      <c r="S495" s="68">
        <v>1167</v>
      </c>
      <c r="T495" s="68">
        <v>1048</v>
      </c>
      <c r="U495" s="68">
        <v>910</v>
      </c>
      <c r="V495" s="68">
        <v>566</v>
      </c>
      <c r="W495" s="68">
        <v>499</v>
      </c>
      <c r="X495" s="68">
        <v>495</v>
      </c>
      <c r="Y495" s="68">
        <v>319</v>
      </c>
      <c r="Z495" s="68">
        <v>148</v>
      </c>
      <c r="AA495" s="68">
        <v>57</v>
      </c>
      <c r="AB495" s="68">
        <v>9</v>
      </c>
      <c r="AC495" s="68">
        <v>3</v>
      </c>
      <c r="AD495">
        <v>5221</v>
      </c>
      <c r="AI495" t="s">
        <v>891</v>
      </c>
      <c r="AJ495">
        <v>7580</v>
      </c>
      <c r="AK495">
        <v>12801</v>
      </c>
    </row>
    <row r="496" spans="1:37">
      <c r="B496" t="s">
        <v>516</v>
      </c>
      <c r="C496">
        <v>53049</v>
      </c>
      <c r="D496">
        <v>403</v>
      </c>
      <c r="E496">
        <v>1750</v>
      </c>
      <c r="F496">
        <v>422</v>
      </c>
      <c r="G496">
        <v>440</v>
      </c>
      <c r="H496">
        <v>478</v>
      </c>
      <c r="I496">
        <v>410</v>
      </c>
      <c r="J496">
        <v>2427</v>
      </c>
      <c r="K496">
        <v>2979</v>
      </c>
      <c r="L496">
        <v>3400</v>
      </c>
      <c r="M496">
        <v>3538</v>
      </c>
      <c r="N496">
        <v>3697</v>
      </c>
      <c r="O496">
        <v>4321</v>
      </c>
      <c r="P496">
        <v>4592</v>
      </c>
      <c r="Q496">
        <v>3838</v>
      </c>
      <c r="R496">
        <v>3880</v>
      </c>
      <c r="S496">
        <v>4042</v>
      </c>
      <c r="T496">
        <v>3889</v>
      </c>
      <c r="U496">
        <v>3418</v>
      </c>
      <c r="V496">
        <v>2107</v>
      </c>
      <c r="W496">
        <v>1684</v>
      </c>
      <c r="X496">
        <v>1477</v>
      </c>
      <c r="Y496">
        <v>948</v>
      </c>
      <c r="Z496">
        <v>477</v>
      </c>
      <c r="AA496">
        <v>144</v>
      </c>
      <c r="AB496">
        <v>33</v>
      </c>
      <c r="AC496">
        <v>5</v>
      </c>
      <c r="AD496">
        <v>18224</v>
      </c>
      <c r="AE496">
        <v>7559</v>
      </c>
      <c r="AF496">
        <v>38615</v>
      </c>
      <c r="AG496">
        <v>6875</v>
      </c>
      <c r="AH496" t="s">
        <v>892</v>
      </c>
    </row>
    <row r="497" spans="1:37">
      <c r="A497" t="s">
        <v>892</v>
      </c>
      <c r="B497" t="s">
        <v>517</v>
      </c>
      <c r="C497">
        <v>27105</v>
      </c>
      <c r="D497">
        <v>214</v>
      </c>
      <c r="E497">
        <v>933</v>
      </c>
      <c r="F497">
        <v>226</v>
      </c>
      <c r="G497">
        <v>234</v>
      </c>
      <c r="H497">
        <v>260</v>
      </c>
      <c r="I497">
        <v>213</v>
      </c>
      <c r="J497">
        <v>1274</v>
      </c>
      <c r="K497">
        <v>1573</v>
      </c>
      <c r="L497">
        <v>1788</v>
      </c>
      <c r="M497">
        <v>1902</v>
      </c>
      <c r="N497">
        <v>1946</v>
      </c>
      <c r="O497">
        <v>2133</v>
      </c>
      <c r="P497">
        <v>2312</v>
      </c>
      <c r="Q497">
        <v>2018</v>
      </c>
      <c r="R497">
        <v>2022</v>
      </c>
      <c r="S497">
        <v>2056</v>
      </c>
      <c r="T497">
        <v>1988</v>
      </c>
      <c r="U497">
        <v>1678</v>
      </c>
      <c r="V497">
        <v>1046</v>
      </c>
      <c r="W497">
        <v>840</v>
      </c>
      <c r="X497">
        <v>707</v>
      </c>
      <c r="Y497">
        <v>427</v>
      </c>
      <c r="Z497">
        <v>185</v>
      </c>
      <c r="AA497">
        <v>49</v>
      </c>
      <c r="AB497">
        <v>11</v>
      </c>
      <c r="AC497">
        <v>3</v>
      </c>
      <c r="AD497">
        <v>8990</v>
      </c>
    </row>
    <row r="498" spans="1:37">
      <c r="B498" t="s">
        <v>518</v>
      </c>
      <c r="C498">
        <v>25944</v>
      </c>
      <c r="D498">
        <v>189</v>
      </c>
      <c r="E498">
        <v>817</v>
      </c>
      <c r="F498">
        <v>196</v>
      </c>
      <c r="G498">
        <v>206</v>
      </c>
      <c r="H498">
        <v>218</v>
      </c>
      <c r="I498">
        <v>197</v>
      </c>
      <c r="J498">
        <v>1153</v>
      </c>
      <c r="K498">
        <v>1406</v>
      </c>
      <c r="L498">
        <v>1612</v>
      </c>
      <c r="M498">
        <v>1636</v>
      </c>
      <c r="N498">
        <v>1751</v>
      </c>
      <c r="O498">
        <v>2188</v>
      </c>
      <c r="P498">
        <v>2280</v>
      </c>
      <c r="Q498">
        <v>1820</v>
      </c>
      <c r="R498">
        <v>1858</v>
      </c>
      <c r="S498">
        <v>1986</v>
      </c>
      <c r="T498">
        <v>1901</v>
      </c>
      <c r="U498">
        <v>1740</v>
      </c>
      <c r="V498">
        <v>1061</v>
      </c>
      <c r="W498">
        <v>844</v>
      </c>
      <c r="X498">
        <v>770</v>
      </c>
      <c r="Y498">
        <v>521</v>
      </c>
      <c r="Z498">
        <v>292</v>
      </c>
      <c r="AA498">
        <v>95</v>
      </c>
      <c r="AB498">
        <v>22</v>
      </c>
      <c r="AC498">
        <v>2</v>
      </c>
      <c r="AD498">
        <v>9234</v>
      </c>
      <c r="AI498" t="s">
        <v>892</v>
      </c>
      <c r="AJ498">
        <v>13145</v>
      </c>
      <c r="AK498">
        <v>22379</v>
      </c>
    </row>
    <row r="499" spans="1:37">
      <c r="B499" t="s">
        <v>516</v>
      </c>
      <c r="C499">
        <v>29507</v>
      </c>
      <c r="D499">
        <v>240</v>
      </c>
      <c r="E499">
        <v>961</v>
      </c>
      <c r="F499">
        <v>262</v>
      </c>
      <c r="G499">
        <v>268</v>
      </c>
      <c r="H499">
        <v>234</v>
      </c>
      <c r="I499">
        <v>197</v>
      </c>
      <c r="J499">
        <v>987</v>
      </c>
      <c r="K499">
        <v>1176</v>
      </c>
      <c r="L499">
        <v>1772</v>
      </c>
      <c r="M499">
        <v>1953</v>
      </c>
      <c r="N499">
        <v>2097</v>
      </c>
      <c r="O499">
        <v>2521</v>
      </c>
      <c r="P499">
        <v>2751</v>
      </c>
      <c r="Q499">
        <v>2496</v>
      </c>
      <c r="R499">
        <v>2384</v>
      </c>
      <c r="S499">
        <v>2286</v>
      </c>
      <c r="T499">
        <v>2172</v>
      </c>
      <c r="U499">
        <v>1860</v>
      </c>
      <c r="V499">
        <v>1202</v>
      </c>
      <c r="W499">
        <v>961</v>
      </c>
      <c r="X499">
        <v>795</v>
      </c>
      <c r="Y499">
        <v>544</v>
      </c>
      <c r="Z499">
        <v>254</v>
      </c>
      <c r="AA499">
        <v>82</v>
      </c>
      <c r="AB499">
        <v>10</v>
      </c>
      <c r="AC499">
        <v>3</v>
      </c>
      <c r="AD499">
        <v>10169</v>
      </c>
      <c r="AE499">
        <v>3364</v>
      </c>
      <c r="AF499">
        <v>22292</v>
      </c>
      <c r="AG499">
        <v>3851</v>
      </c>
      <c r="AH499" t="s">
        <v>893</v>
      </c>
    </row>
    <row r="500" spans="1:37">
      <c r="A500" t="s">
        <v>893</v>
      </c>
      <c r="B500" t="s">
        <v>517</v>
      </c>
      <c r="C500">
        <v>15090</v>
      </c>
      <c r="D500">
        <v>123</v>
      </c>
      <c r="E500">
        <v>496</v>
      </c>
      <c r="F500">
        <v>140</v>
      </c>
      <c r="G500">
        <v>138</v>
      </c>
      <c r="H500">
        <v>118</v>
      </c>
      <c r="I500">
        <v>100</v>
      </c>
      <c r="J500">
        <v>493</v>
      </c>
      <c r="K500">
        <v>631</v>
      </c>
      <c r="L500">
        <v>896</v>
      </c>
      <c r="M500">
        <v>981</v>
      </c>
      <c r="N500">
        <v>1090</v>
      </c>
      <c r="O500">
        <v>1318</v>
      </c>
      <c r="P500">
        <v>1449</v>
      </c>
      <c r="Q500">
        <v>1304</v>
      </c>
      <c r="R500">
        <v>1309</v>
      </c>
      <c r="S500">
        <v>1181</v>
      </c>
      <c r="T500">
        <v>1101</v>
      </c>
      <c r="U500">
        <v>911</v>
      </c>
      <c r="V500">
        <v>597</v>
      </c>
      <c r="W500">
        <v>457</v>
      </c>
      <c r="X500">
        <v>372</v>
      </c>
      <c r="Y500">
        <v>235</v>
      </c>
      <c r="Z500">
        <v>114</v>
      </c>
      <c r="AA500">
        <v>26</v>
      </c>
      <c r="AB500">
        <v>5</v>
      </c>
      <c r="AC500">
        <v>1</v>
      </c>
      <c r="AD500">
        <v>5000</v>
      </c>
    </row>
    <row r="501" spans="1:37">
      <c r="B501" t="s">
        <v>518</v>
      </c>
      <c r="C501">
        <v>14417</v>
      </c>
      <c r="D501">
        <v>117</v>
      </c>
      <c r="E501">
        <v>465</v>
      </c>
      <c r="F501">
        <v>122</v>
      </c>
      <c r="G501">
        <v>130</v>
      </c>
      <c r="H501">
        <v>116</v>
      </c>
      <c r="I501">
        <v>97</v>
      </c>
      <c r="J501">
        <v>494</v>
      </c>
      <c r="K501">
        <v>545</v>
      </c>
      <c r="L501">
        <v>876</v>
      </c>
      <c r="M501">
        <v>972</v>
      </c>
      <c r="N501">
        <v>1007</v>
      </c>
      <c r="O501">
        <v>1203</v>
      </c>
      <c r="P501">
        <v>1302</v>
      </c>
      <c r="Q501">
        <v>1192</v>
      </c>
      <c r="R501">
        <v>1075</v>
      </c>
      <c r="S501">
        <v>1105</v>
      </c>
      <c r="T501">
        <v>1071</v>
      </c>
      <c r="U501">
        <v>949</v>
      </c>
      <c r="V501">
        <v>605</v>
      </c>
      <c r="W501">
        <v>504</v>
      </c>
      <c r="X501">
        <v>423</v>
      </c>
      <c r="Y501">
        <v>309</v>
      </c>
      <c r="Z501">
        <v>140</v>
      </c>
      <c r="AA501">
        <v>56</v>
      </c>
      <c r="AB501">
        <v>5</v>
      </c>
      <c r="AC501">
        <v>2</v>
      </c>
      <c r="AD501">
        <v>5169</v>
      </c>
      <c r="AI501" t="s">
        <v>893</v>
      </c>
      <c r="AJ501">
        <v>7627</v>
      </c>
      <c r="AK501">
        <v>12796</v>
      </c>
    </row>
    <row r="502" spans="1:37">
      <c r="B502" t="s">
        <v>516</v>
      </c>
      <c r="C502">
        <v>30620</v>
      </c>
      <c r="D502">
        <v>202</v>
      </c>
      <c r="E502">
        <v>730</v>
      </c>
      <c r="F502">
        <v>204</v>
      </c>
      <c r="G502">
        <v>205</v>
      </c>
      <c r="H502">
        <v>174</v>
      </c>
      <c r="I502">
        <v>147</v>
      </c>
      <c r="J502">
        <v>1105</v>
      </c>
      <c r="K502">
        <v>1353</v>
      </c>
      <c r="L502">
        <v>1803</v>
      </c>
      <c r="M502">
        <v>1999</v>
      </c>
      <c r="N502">
        <v>2173</v>
      </c>
      <c r="O502">
        <v>2504</v>
      </c>
      <c r="P502">
        <v>2731</v>
      </c>
      <c r="Q502">
        <v>2573</v>
      </c>
      <c r="R502">
        <v>2506</v>
      </c>
      <c r="S502">
        <v>2406</v>
      </c>
      <c r="T502">
        <v>2159</v>
      </c>
      <c r="U502">
        <v>2012</v>
      </c>
      <c r="V502">
        <v>1391</v>
      </c>
      <c r="W502">
        <v>1198</v>
      </c>
      <c r="X502">
        <v>896</v>
      </c>
      <c r="Y502">
        <v>571</v>
      </c>
      <c r="Z502">
        <v>231</v>
      </c>
      <c r="AA502">
        <v>69</v>
      </c>
      <c r="AB502">
        <v>7</v>
      </c>
      <c r="AC502">
        <v>1</v>
      </c>
      <c r="AD502">
        <v>10941</v>
      </c>
      <c r="AE502">
        <v>3390</v>
      </c>
      <c r="AF502">
        <v>22866</v>
      </c>
      <c r="AG502">
        <v>4364</v>
      </c>
      <c r="AH502" t="s">
        <v>894</v>
      </c>
    </row>
    <row r="503" spans="1:37">
      <c r="A503" t="s">
        <v>894</v>
      </c>
      <c r="B503" t="s">
        <v>517</v>
      </c>
      <c r="C503">
        <v>15836</v>
      </c>
      <c r="D503">
        <v>102</v>
      </c>
      <c r="E503">
        <v>385</v>
      </c>
      <c r="F503">
        <v>107</v>
      </c>
      <c r="G503">
        <v>114</v>
      </c>
      <c r="H503">
        <v>93</v>
      </c>
      <c r="I503">
        <v>71</v>
      </c>
      <c r="J503">
        <v>562</v>
      </c>
      <c r="K503">
        <v>684</v>
      </c>
      <c r="L503">
        <v>894</v>
      </c>
      <c r="M503">
        <v>1056</v>
      </c>
      <c r="N503">
        <v>1145</v>
      </c>
      <c r="O503">
        <v>1312</v>
      </c>
      <c r="P503">
        <v>1420</v>
      </c>
      <c r="Q503">
        <v>1387</v>
      </c>
      <c r="R503">
        <v>1425</v>
      </c>
      <c r="S503">
        <v>1281</v>
      </c>
      <c r="T503">
        <v>1118</v>
      </c>
      <c r="U503">
        <v>1000</v>
      </c>
      <c r="V503">
        <v>680</v>
      </c>
      <c r="W503">
        <v>539</v>
      </c>
      <c r="X503">
        <v>432</v>
      </c>
      <c r="Y503">
        <v>285</v>
      </c>
      <c r="Z503">
        <v>98</v>
      </c>
      <c r="AA503">
        <v>28</v>
      </c>
      <c r="AB503">
        <v>3</v>
      </c>
      <c r="AC503">
        <v>0</v>
      </c>
      <c r="AD503">
        <v>5464</v>
      </c>
    </row>
    <row r="504" spans="1:37">
      <c r="B504" t="s">
        <v>518</v>
      </c>
      <c r="C504">
        <v>14784</v>
      </c>
      <c r="D504">
        <v>100</v>
      </c>
      <c r="E504">
        <v>345</v>
      </c>
      <c r="F504">
        <v>97</v>
      </c>
      <c r="G504">
        <v>91</v>
      </c>
      <c r="H504">
        <v>81</v>
      </c>
      <c r="I504">
        <v>76</v>
      </c>
      <c r="J504">
        <v>543</v>
      </c>
      <c r="K504">
        <v>669</v>
      </c>
      <c r="L504">
        <v>909</v>
      </c>
      <c r="M504">
        <v>943</v>
      </c>
      <c r="N504">
        <v>1028</v>
      </c>
      <c r="O504">
        <v>1192</v>
      </c>
      <c r="P504">
        <v>1311</v>
      </c>
      <c r="Q504">
        <v>1186</v>
      </c>
      <c r="R504">
        <v>1081</v>
      </c>
      <c r="S504">
        <v>1125</v>
      </c>
      <c r="T504">
        <v>1041</v>
      </c>
      <c r="U504">
        <v>1012</v>
      </c>
      <c r="V504">
        <v>711</v>
      </c>
      <c r="W504">
        <v>659</v>
      </c>
      <c r="X504">
        <v>464</v>
      </c>
      <c r="Y504">
        <v>286</v>
      </c>
      <c r="Z504">
        <v>133</v>
      </c>
      <c r="AA504">
        <v>41</v>
      </c>
      <c r="AB504">
        <v>4</v>
      </c>
      <c r="AC504">
        <v>1</v>
      </c>
      <c r="AD504">
        <v>5477</v>
      </c>
      <c r="AI504" t="s">
        <v>894</v>
      </c>
      <c r="AJ504">
        <v>7650</v>
      </c>
      <c r="AK504">
        <v>13127</v>
      </c>
    </row>
    <row r="505" spans="1:37" ht="16.5">
      <c r="B505" t="s">
        <v>516</v>
      </c>
      <c r="C505">
        <v>14150</v>
      </c>
      <c r="D505" s="68">
        <v>161</v>
      </c>
      <c r="E505">
        <v>568</v>
      </c>
      <c r="F505" s="68">
        <v>161</v>
      </c>
      <c r="G505" s="68">
        <v>155</v>
      </c>
      <c r="H505" s="68">
        <v>144</v>
      </c>
      <c r="I505" s="68">
        <v>108</v>
      </c>
      <c r="J505" s="68">
        <v>427</v>
      </c>
      <c r="K505" s="68">
        <v>566</v>
      </c>
      <c r="L505" s="68">
        <v>927</v>
      </c>
      <c r="M505" s="68">
        <v>990</v>
      </c>
      <c r="N505" s="68">
        <v>995</v>
      </c>
      <c r="O505" s="68">
        <v>1189</v>
      </c>
      <c r="P505" s="68">
        <v>1269</v>
      </c>
      <c r="Q505" s="68">
        <v>1127</v>
      </c>
      <c r="R505" s="68">
        <v>1165</v>
      </c>
      <c r="S505" s="68">
        <v>1199</v>
      </c>
      <c r="T505" s="68">
        <v>1086</v>
      </c>
      <c r="U505" s="68">
        <v>853</v>
      </c>
      <c r="V505" s="68">
        <v>518</v>
      </c>
      <c r="W505" s="68">
        <v>384</v>
      </c>
      <c r="X505" s="68">
        <v>340</v>
      </c>
      <c r="Y505" s="68">
        <v>212</v>
      </c>
      <c r="Z505" s="68">
        <v>121</v>
      </c>
      <c r="AA505" s="68">
        <v>45</v>
      </c>
      <c r="AB505" s="68">
        <v>8</v>
      </c>
      <c r="AC505" s="68">
        <v>0</v>
      </c>
      <c r="AD505">
        <v>4766</v>
      </c>
      <c r="AE505">
        <v>1722</v>
      </c>
      <c r="AF505">
        <v>10800</v>
      </c>
      <c r="AG505">
        <v>1628</v>
      </c>
      <c r="AH505" t="s">
        <v>895</v>
      </c>
    </row>
    <row r="506" spans="1:37" ht="16.5">
      <c r="A506" t="s">
        <v>895</v>
      </c>
      <c r="B506" t="s">
        <v>517</v>
      </c>
      <c r="C506">
        <v>7102</v>
      </c>
      <c r="D506" s="68">
        <v>84</v>
      </c>
      <c r="E506">
        <v>296</v>
      </c>
      <c r="F506" s="68">
        <v>80</v>
      </c>
      <c r="G506" s="68">
        <v>76</v>
      </c>
      <c r="H506" s="68">
        <v>77</v>
      </c>
      <c r="I506" s="68">
        <v>63</v>
      </c>
      <c r="J506" s="68">
        <v>225</v>
      </c>
      <c r="K506" s="68">
        <v>294</v>
      </c>
      <c r="L506" s="68">
        <v>456</v>
      </c>
      <c r="M506" s="68">
        <v>500</v>
      </c>
      <c r="N506" s="68">
        <v>492</v>
      </c>
      <c r="O506" s="68">
        <v>592</v>
      </c>
      <c r="P506" s="68">
        <v>645</v>
      </c>
      <c r="Q506" s="68">
        <v>557</v>
      </c>
      <c r="R506" s="68">
        <v>598</v>
      </c>
      <c r="S506" s="68">
        <v>634</v>
      </c>
      <c r="T506" s="68">
        <v>544</v>
      </c>
      <c r="U506" s="68">
        <v>439</v>
      </c>
      <c r="V506" s="68">
        <v>251</v>
      </c>
      <c r="W506" s="68">
        <v>178</v>
      </c>
      <c r="X506" s="68">
        <v>160</v>
      </c>
      <c r="Y506" s="68">
        <v>91</v>
      </c>
      <c r="Z506" s="68">
        <v>45</v>
      </c>
      <c r="AA506" s="68">
        <v>16</v>
      </c>
      <c r="AB506" s="68">
        <v>5</v>
      </c>
      <c r="AC506" s="68">
        <v>0</v>
      </c>
      <c r="AD506">
        <v>2363</v>
      </c>
    </row>
    <row r="507" spans="1:37" ht="16.5">
      <c r="B507" t="s">
        <v>518</v>
      </c>
      <c r="C507">
        <v>7048</v>
      </c>
      <c r="D507" s="68">
        <v>77</v>
      </c>
      <c r="E507">
        <v>272</v>
      </c>
      <c r="F507" s="68">
        <v>81</v>
      </c>
      <c r="G507" s="68">
        <v>79</v>
      </c>
      <c r="H507" s="68">
        <v>67</v>
      </c>
      <c r="I507" s="68">
        <v>45</v>
      </c>
      <c r="J507" s="68">
        <v>202</v>
      </c>
      <c r="K507" s="68">
        <v>272</v>
      </c>
      <c r="L507" s="68">
        <v>471</v>
      </c>
      <c r="M507" s="68">
        <v>490</v>
      </c>
      <c r="N507" s="68">
        <v>503</v>
      </c>
      <c r="O507" s="68">
        <v>597</v>
      </c>
      <c r="P507" s="68">
        <v>624</v>
      </c>
      <c r="Q507" s="68">
        <v>570</v>
      </c>
      <c r="R507" s="68">
        <v>567</v>
      </c>
      <c r="S507" s="68">
        <v>565</v>
      </c>
      <c r="T507" s="68">
        <v>542</v>
      </c>
      <c r="U507" s="68">
        <v>414</v>
      </c>
      <c r="V507" s="68">
        <v>267</v>
      </c>
      <c r="W507" s="68">
        <v>206</v>
      </c>
      <c r="X507" s="68">
        <v>180</v>
      </c>
      <c r="Y507" s="68">
        <v>121</v>
      </c>
      <c r="Z507" s="68">
        <v>76</v>
      </c>
      <c r="AA507" s="68">
        <v>29</v>
      </c>
      <c r="AB507" s="68">
        <v>3</v>
      </c>
      <c r="AC507" s="68">
        <v>0</v>
      </c>
      <c r="AD507">
        <v>2403</v>
      </c>
      <c r="AI507" t="s">
        <v>895</v>
      </c>
      <c r="AJ507">
        <v>3822</v>
      </c>
      <c r="AK507">
        <v>6225</v>
      </c>
    </row>
    <row r="508" spans="1:37" ht="16.5">
      <c r="B508" t="s">
        <v>516</v>
      </c>
      <c r="C508">
        <v>19755</v>
      </c>
      <c r="D508" s="68">
        <v>152</v>
      </c>
      <c r="E508">
        <v>596</v>
      </c>
      <c r="F508" s="68">
        <v>149</v>
      </c>
      <c r="G508" s="68">
        <v>152</v>
      </c>
      <c r="H508" s="68">
        <v>159</v>
      </c>
      <c r="I508" s="68">
        <v>136</v>
      </c>
      <c r="J508" s="68">
        <v>790</v>
      </c>
      <c r="K508" s="68">
        <v>958</v>
      </c>
      <c r="L508" s="68">
        <v>1280</v>
      </c>
      <c r="M508" s="68">
        <v>1353</v>
      </c>
      <c r="N508" s="68">
        <v>1231</v>
      </c>
      <c r="O508" s="68">
        <v>1639</v>
      </c>
      <c r="P508" s="68">
        <v>1784</v>
      </c>
      <c r="Q508" s="68">
        <v>1523</v>
      </c>
      <c r="R508" s="68">
        <v>1507</v>
      </c>
      <c r="S508" s="68">
        <v>1559</v>
      </c>
      <c r="T508" s="68">
        <v>1425</v>
      </c>
      <c r="U508" s="68">
        <v>1255</v>
      </c>
      <c r="V508" s="68">
        <v>778</v>
      </c>
      <c r="W508" s="68">
        <v>665</v>
      </c>
      <c r="X508" s="68">
        <v>562</v>
      </c>
      <c r="Y508" s="68">
        <v>369</v>
      </c>
      <c r="Z508" s="68">
        <v>244</v>
      </c>
      <c r="AA508" s="68">
        <v>76</v>
      </c>
      <c r="AB508" s="68">
        <v>8</v>
      </c>
      <c r="AC508" s="68">
        <v>1</v>
      </c>
      <c r="AD508">
        <v>6942</v>
      </c>
      <c r="AE508">
        <v>2496</v>
      </c>
      <c r="AF508">
        <v>14556</v>
      </c>
      <c r="AG508">
        <v>2703</v>
      </c>
      <c r="AH508" t="s">
        <v>896</v>
      </c>
    </row>
    <row r="509" spans="1:37" ht="16.5">
      <c r="A509" t="s">
        <v>896</v>
      </c>
      <c r="B509" t="s">
        <v>517</v>
      </c>
      <c r="C509">
        <v>10214</v>
      </c>
      <c r="D509" s="68">
        <v>79</v>
      </c>
      <c r="E509">
        <v>308</v>
      </c>
      <c r="F509" s="68">
        <v>78</v>
      </c>
      <c r="G509" s="68">
        <v>83</v>
      </c>
      <c r="H509" s="68">
        <v>83</v>
      </c>
      <c r="I509" s="68">
        <v>64</v>
      </c>
      <c r="J509" s="68">
        <v>401</v>
      </c>
      <c r="K509" s="68">
        <v>505</v>
      </c>
      <c r="L509" s="68">
        <v>663</v>
      </c>
      <c r="M509" s="68">
        <v>714</v>
      </c>
      <c r="N509" s="68">
        <v>618</v>
      </c>
      <c r="O509" s="68">
        <v>853</v>
      </c>
      <c r="P509" s="68">
        <v>945</v>
      </c>
      <c r="Q509" s="68">
        <v>799</v>
      </c>
      <c r="R509" s="68">
        <v>810</v>
      </c>
      <c r="S509" s="68">
        <v>866</v>
      </c>
      <c r="T509" s="68">
        <v>755</v>
      </c>
      <c r="U509" s="68">
        <v>603</v>
      </c>
      <c r="V509" s="68">
        <v>391</v>
      </c>
      <c r="W509" s="68">
        <v>315</v>
      </c>
      <c r="X509" s="68">
        <v>280</v>
      </c>
      <c r="Y509" s="68">
        <v>169</v>
      </c>
      <c r="Z509" s="68">
        <v>110</v>
      </c>
      <c r="AA509" s="68">
        <v>27</v>
      </c>
      <c r="AB509" s="68">
        <v>3</v>
      </c>
      <c r="AC509" s="68">
        <v>0</v>
      </c>
      <c r="AD509">
        <v>3519</v>
      </c>
    </row>
    <row r="510" spans="1:37" ht="16.5">
      <c r="B510" t="s">
        <v>518</v>
      </c>
      <c r="C510">
        <v>9541</v>
      </c>
      <c r="D510" s="68">
        <v>73</v>
      </c>
      <c r="E510">
        <v>288</v>
      </c>
      <c r="F510" s="68">
        <v>71</v>
      </c>
      <c r="G510" s="68">
        <v>69</v>
      </c>
      <c r="H510" s="68">
        <v>76</v>
      </c>
      <c r="I510" s="68">
        <v>72</v>
      </c>
      <c r="J510" s="68">
        <v>389</v>
      </c>
      <c r="K510" s="68">
        <v>453</v>
      </c>
      <c r="L510" s="68">
        <v>617</v>
      </c>
      <c r="M510" s="68">
        <v>639</v>
      </c>
      <c r="N510" s="68">
        <v>613</v>
      </c>
      <c r="O510" s="68">
        <v>786</v>
      </c>
      <c r="P510" s="68">
        <v>839</v>
      </c>
      <c r="Q510" s="68">
        <v>724</v>
      </c>
      <c r="R510" s="68">
        <v>697</v>
      </c>
      <c r="S510" s="68">
        <v>693</v>
      </c>
      <c r="T510" s="68">
        <v>670</v>
      </c>
      <c r="U510" s="68">
        <v>652</v>
      </c>
      <c r="V510" s="68">
        <v>387</v>
      </c>
      <c r="W510" s="68">
        <v>350</v>
      </c>
      <c r="X510" s="68">
        <v>282</v>
      </c>
      <c r="Y510" s="68">
        <v>200</v>
      </c>
      <c r="Z510" s="68">
        <v>134</v>
      </c>
      <c r="AA510" s="68">
        <v>49</v>
      </c>
      <c r="AB510" s="68">
        <v>5</v>
      </c>
      <c r="AC510" s="68">
        <v>1</v>
      </c>
      <c r="AD510">
        <v>3423</v>
      </c>
      <c r="AI510" t="s">
        <v>896</v>
      </c>
      <c r="AJ510">
        <v>4915</v>
      </c>
      <c r="AK510">
        <v>8338</v>
      </c>
    </row>
    <row r="511" spans="1:37" ht="16.5">
      <c r="B511" t="s">
        <v>516</v>
      </c>
      <c r="C511">
        <v>36407</v>
      </c>
      <c r="D511" s="68">
        <v>278</v>
      </c>
      <c r="E511">
        <v>1037</v>
      </c>
      <c r="F511" s="68">
        <v>271</v>
      </c>
      <c r="G511" s="68">
        <v>273</v>
      </c>
      <c r="H511" s="68">
        <v>269</v>
      </c>
      <c r="I511" s="68">
        <v>224</v>
      </c>
      <c r="J511" s="68">
        <v>1190</v>
      </c>
      <c r="K511" s="68">
        <v>1571</v>
      </c>
      <c r="L511" s="68">
        <v>2229</v>
      </c>
      <c r="M511" s="68">
        <v>2583</v>
      </c>
      <c r="N511" s="68">
        <v>2556</v>
      </c>
      <c r="O511" s="68">
        <v>3107</v>
      </c>
      <c r="P511" s="68">
        <v>3399</v>
      </c>
      <c r="Q511" s="68">
        <v>3052</v>
      </c>
      <c r="R511" s="68">
        <v>2881</v>
      </c>
      <c r="S511" s="68">
        <v>2901</v>
      </c>
      <c r="T511" s="68">
        <v>2801</v>
      </c>
      <c r="U511" s="68">
        <v>2553</v>
      </c>
      <c r="V511" s="68">
        <v>1557</v>
      </c>
      <c r="W511" s="68">
        <v>1151</v>
      </c>
      <c r="X511" s="68">
        <v>772</v>
      </c>
      <c r="Y511" s="68">
        <v>479</v>
      </c>
      <c r="Z511" s="68">
        <v>227</v>
      </c>
      <c r="AA511" s="68">
        <v>74</v>
      </c>
      <c r="AB511" s="68">
        <v>8</v>
      </c>
      <c r="AC511" s="68">
        <v>1</v>
      </c>
      <c r="AD511">
        <v>12524</v>
      </c>
      <c r="AE511">
        <v>4076</v>
      </c>
      <c r="AF511">
        <v>28062</v>
      </c>
      <c r="AG511">
        <v>4269</v>
      </c>
      <c r="AH511" t="s">
        <v>897</v>
      </c>
    </row>
    <row r="512" spans="1:37" ht="16.5">
      <c r="A512" t="s">
        <v>897</v>
      </c>
      <c r="B512" t="s">
        <v>517</v>
      </c>
      <c r="C512">
        <v>18806</v>
      </c>
      <c r="D512" s="68">
        <v>147</v>
      </c>
      <c r="E512">
        <v>551</v>
      </c>
      <c r="F512" s="68">
        <v>141</v>
      </c>
      <c r="G512" s="68">
        <v>150</v>
      </c>
      <c r="H512" s="68">
        <v>144</v>
      </c>
      <c r="I512" s="68">
        <v>116</v>
      </c>
      <c r="J512" s="68">
        <v>596</v>
      </c>
      <c r="K512" s="68">
        <v>798</v>
      </c>
      <c r="L512" s="68">
        <v>1174</v>
      </c>
      <c r="M512" s="68">
        <v>1371</v>
      </c>
      <c r="N512" s="68">
        <v>1318</v>
      </c>
      <c r="O512" s="68">
        <v>1624</v>
      </c>
      <c r="P512" s="68">
        <v>1853</v>
      </c>
      <c r="Q512" s="68">
        <v>1707</v>
      </c>
      <c r="R512" s="68">
        <v>1564</v>
      </c>
      <c r="S512" s="68">
        <v>1494</v>
      </c>
      <c r="T512" s="68">
        <v>1402</v>
      </c>
      <c r="U512" s="68">
        <v>1202</v>
      </c>
      <c r="V512" s="68">
        <v>749</v>
      </c>
      <c r="W512" s="68">
        <v>549</v>
      </c>
      <c r="X512" s="68">
        <v>367</v>
      </c>
      <c r="Y512" s="68">
        <v>214</v>
      </c>
      <c r="Z512" s="68">
        <v>105</v>
      </c>
      <c r="AA512" s="68">
        <v>19</v>
      </c>
      <c r="AB512" s="68">
        <v>2</v>
      </c>
      <c r="AC512" s="68">
        <v>0</v>
      </c>
      <c r="AD512">
        <v>6103</v>
      </c>
    </row>
    <row r="513" spans="1:37" ht="16.5">
      <c r="B513" t="s">
        <v>518</v>
      </c>
      <c r="C513">
        <v>17601</v>
      </c>
      <c r="D513" s="68">
        <v>131</v>
      </c>
      <c r="E513">
        <v>486</v>
      </c>
      <c r="F513" s="68">
        <v>130</v>
      </c>
      <c r="G513" s="68">
        <v>123</v>
      </c>
      <c r="H513" s="68">
        <v>125</v>
      </c>
      <c r="I513" s="68">
        <v>108</v>
      </c>
      <c r="J513" s="68">
        <v>594</v>
      </c>
      <c r="K513" s="68">
        <v>773</v>
      </c>
      <c r="L513" s="68">
        <v>1055</v>
      </c>
      <c r="M513" s="68">
        <v>1212</v>
      </c>
      <c r="N513" s="68">
        <v>1238</v>
      </c>
      <c r="O513" s="68">
        <v>1483</v>
      </c>
      <c r="P513" s="68">
        <v>1546</v>
      </c>
      <c r="Q513" s="68">
        <v>1345</v>
      </c>
      <c r="R513" s="68">
        <v>1317</v>
      </c>
      <c r="S513" s="68">
        <v>1407</v>
      </c>
      <c r="T513" s="68">
        <v>1399</v>
      </c>
      <c r="U513" s="68">
        <v>1351</v>
      </c>
      <c r="V513" s="68">
        <v>808</v>
      </c>
      <c r="W513" s="68">
        <v>602</v>
      </c>
      <c r="X513" s="68">
        <v>405</v>
      </c>
      <c r="Y513" s="68">
        <v>265</v>
      </c>
      <c r="Z513" s="68">
        <v>122</v>
      </c>
      <c r="AA513" s="68">
        <v>55</v>
      </c>
      <c r="AB513" s="68">
        <v>6</v>
      </c>
      <c r="AC513" s="68">
        <v>1</v>
      </c>
      <c r="AD513">
        <v>6421</v>
      </c>
      <c r="AI513" t="s">
        <v>897</v>
      </c>
      <c r="AJ513">
        <v>9196</v>
      </c>
      <c r="AK513">
        <v>15617</v>
      </c>
    </row>
    <row r="514" spans="1:37" ht="16.5">
      <c r="B514" t="s">
        <v>516</v>
      </c>
      <c r="C514">
        <v>37935</v>
      </c>
      <c r="D514" s="68">
        <v>210</v>
      </c>
      <c r="E514">
        <v>815</v>
      </c>
      <c r="F514" s="68">
        <v>184</v>
      </c>
      <c r="G514" s="68">
        <v>203</v>
      </c>
      <c r="H514" s="68">
        <v>226</v>
      </c>
      <c r="I514" s="68">
        <v>202</v>
      </c>
      <c r="J514" s="68">
        <v>1192</v>
      </c>
      <c r="K514" s="68">
        <v>1804</v>
      </c>
      <c r="L514" s="68">
        <v>2235</v>
      </c>
      <c r="M514" s="68">
        <v>2561</v>
      </c>
      <c r="N514" s="68">
        <v>2354</v>
      </c>
      <c r="O514" s="68">
        <v>2491</v>
      </c>
      <c r="P514" s="68">
        <v>2571</v>
      </c>
      <c r="Q514" s="68">
        <v>2514</v>
      </c>
      <c r="R514" s="68">
        <v>3070</v>
      </c>
      <c r="S514" s="68">
        <v>3308</v>
      </c>
      <c r="T514" s="68">
        <v>3057</v>
      </c>
      <c r="U514" s="68">
        <v>2652</v>
      </c>
      <c r="V514" s="68">
        <v>1839</v>
      </c>
      <c r="W514" s="68">
        <v>1775</v>
      </c>
      <c r="X514" s="68">
        <v>1575</v>
      </c>
      <c r="Y514" s="68">
        <v>1174</v>
      </c>
      <c r="Z514" s="68">
        <v>527</v>
      </c>
      <c r="AA514" s="68">
        <v>160</v>
      </c>
      <c r="AB514" s="68">
        <v>41</v>
      </c>
      <c r="AC514" s="68">
        <v>10</v>
      </c>
      <c r="AD514">
        <v>16118</v>
      </c>
      <c r="AE514">
        <v>4021</v>
      </c>
      <c r="AF514">
        <v>26813</v>
      </c>
      <c r="AG514">
        <v>7101</v>
      </c>
      <c r="AH514" t="s">
        <v>898</v>
      </c>
    </row>
    <row r="515" spans="1:37" ht="16.5">
      <c r="A515" t="s">
        <v>898</v>
      </c>
      <c r="B515" t="s">
        <v>517</v>
      </c>
      <c r="C515">
        <v>19673</v>
      </c>
      <c r="D515" s="68">
        <v>115</v>
      </c>
      <c r="E515">
        <v>439</v>
      </c>
      <c r="F515" s="68">
        <v>100</v>
      </c>
      <c r="G515" s="68">
        <v>110</v>
      </c>
      <c r="H515" s="68">
        <v>120</v>
      </c>
      <c r="I515" s="68">
        <v>109</v>
      </c>
      <c r="J515" s="68">
        <v>608</v>
      </c>
      <c r="K515" s="68">
        <v>946</v>
      </c>
      <c r="L515" s="68">
        <v>1147</v>
      </c>
      <c r="M515" s="68">
        <v>1353</v>
      </c>
      <c r="N515" s="68">
        <v>1239</v>
      </c>
      <c r="O515" s="68">
        <v>1310</v>
      </c>
      <c r="P515" s="68">
        <v>1394</v>
      </c>
      <c r="Q515" s="68">
        <v>1320</v>
      </c>
      <c r="R515" s="68">
        <v>1674</v>
      </c>
      <c r="S515" s="68">
        <v>1840</v>
      </c>
      <c r="T515" s="68">
        <v>1625</v>
      </c>
      <c r="U515" s="68">
        <v>1379</v>
      </c>
      <c r="V515" s="68">
        <v>858</v>
      </c>
      <c r="W515" s="68">
        <v>837</v>
      </c>
      <c r="X515" s="68">
        <v>739</v>
      </c>
      <c r="Y515" s="68">
        <v>530</v>
      </c>
      <c r="Z515" s="68">
        <v>232</v>
      </c>
      <c r="AA515" s="68">
        <v>67</v>
      </c>
      <c r="AB515" s="68">
        <v>15</v>
      </c>
      <c r="AC515" s="68">
        <v>6</v>
      </c>
      <c r="AD515">
        <v>8128</v>
      </c>
    </row>
    <row r="516" spans="1:37" ht="16.5">
      <c r="B516" t="s">
        <v>518</v>
      </c>
      <c r="C516">
        <v>18262</v>
      </c>
      <c r="D516" s="68">
        <v>95</v>
      </c>
      <c r="E516">
        <v>376</v>
      </c>
      <c r="F516" s="68">
        <v>84</v>
      </c>
      <c r="G516" s="68">
        <v>93</v>
      </c>
      <c r="H516" s="68">
        <v>106</v>
      </c>
      <c r="I516" s="68">
        <v>93</v>
      </c>
      <c r="J516" s="68">
        <v>584</v>
      </c>
      <c r="K516" s="68">
        <v>858</v>
      </c>
      <c r="L516" s="68">
        <v>1088</v>
      </c>
      <c r="M516" s="68">
        <v>1208</v>
      </c>
      <c r="N516" s="68">
        <v>1115</v>
      </c>
      <c r="O516" s="68">
        <v>1181</v>
      </c>
      <c r="P516" s="68">
        <v>1177</v>
      </c>
      <c r="Q516" s="68">
        <v>1194</v>
      </c>
      <c r="R516" s="68">
        <v>1396</v>
      </c>
      <c r="S516" s="68">
        <v>1468</v>
      </c>
      <c r="T516" s="68">
        <v>1432</v>
      </c>
      <c r="U516" s="68">
        <v>1273</v>
      </c>
      <c r="V516" s="68">
        <v>981</v>
      </c>
      <c r="W516" s="68">
        <v>938</v>
      </c>
      <c r="X516" s="68">
        <v>836</v>
      </c>
      <c r="Y516" s="68">
        <v>644</v>
      </c>
      <c r="Z516" s="68">
        <v>295</v>
      </c>
      <c r="AA516" s="68">
        <v>93</v>
      </c>
      <c r="AB516" s="68">
        <v>26</v>
      </c>
      <c r="AC516" s="68">
        <v>4</v>
      </c>
      <c r="AD516">
        <v>7990</v>
      </c>
      <c r="AI516" t="s">
        <v>898</v>
      </c>
      <c r="AJ516">
        <v>8359</v>
      </c>
      <c r="AK516">
        <v>16349</v>
      </c>
    </row>
    <row r="517" spans="1:37" ht="16.5">
      <c r="B517" t="s">
        <v>516</v>
      </c>
      <c r="C517">
        <v>41034</v>
      </c>
      <c r="D517" s="68">
        <v>219</v>
      </c>
      <c r="E517">
        <v>832</v>
      </c>
      <c r="F517" s="68">
        <v>209</v>
      </c>
      <c r="G517" s="68">
        <v>229</v>
      </c>
      <c r="H517" s="68">
        <v>222</v>
      </c>
      <c r="I517" s="68">
        <v>172</v>
      </c>
      <c r="J517" s="68">
        <v>1124</v>
      </c>
      <c r="K517" s="68">
        <v>1686</v>
      </c>
      <c r="L517" s="68">
        <v>2235</v>
      </c>
      <c r="M517" s="68">
        <v>2586</v>
      </c>
      <c r="N517" s="68">
        <v>2310</v>
      </c>
      <c r="O517" s="68">
        <v>2413</v>
      </c>
      <c r="P517" s="68">
        <v>2452</v>
      </c>
      <c r="Q517" s="68">
        <v>2629</v>
      </c>
      <c r="R517" s="68">
        <v>3350</v>
      </c>
      <c r="S517" s="68">
        <v>3530</v>
      </c>
      <c r="T517" s="68">
        <v>3474</v>
      </c>
      <c r="U517" s="68">
        <v>2949</v>
      </c>
      <c r="V517" s="68">
        <v>2389</v>
      </c>
      <c r="W517" s="68">
        <v>2284</v>
      </c>
      <c r="X517" s="68">
        <v>2145</v>
      </c>
      <c r="Y517" s="68">
        <v>1476</v>
      </c>
      <c r="Z517" s="68">
        <v>689</v>
      </c>
      <c r="AA517" s="68">
        <v>219</v>
      </c>
      <c r="AB517" s="68">
        <v>39</v>
      </c>
      <c r="AC517" s="68">
        <v>4</v>
      </c>
      <c r="AD517">
        <v>19198</v>
      </c>
      <c r="AE517">
        <v>3861</v>
      </c>
      <c r="AF517">
        <v>27928</v>
      </c>
      <c r="AG517">
        <v>9245</v>
      </c>
      <c r="AH517" t="s">
        <v>899</v>
      </c>
    </row>
    <row r="518" spans="1:37" ht="16.5">
      <c r="A518" t="s">
        <v>899</v>
      </c>
      <c r="B518" t="s">
        <v>517</v>
      </c>
      <c r="C518">
        <v>21498</v>
      </c>
      <c r="D518" s="68">
        <v>116</v>
      </c>
      <c r="E518">
        <v>421</v>
      </c>
      <c r="F518" s="68">
        <v>112</v>
      </c>
      <c r="G518" s="68">
        <v>113</v>
      </c>
      <c r="H518" s="68">
        <v>110</v>
      </c>
      <c r="I518" s="68">
        <v>86</v>
      </c>
      <c r="J518" s="68">
        <v>594</v>
      </c>
      <c r="K518" s="68">
        <v>890</v>
      </c>
      <c r="L518" s="68">
        <v>1216</v>
      </c>
      <c r="M518" s="68">
        <v>1334</v>
      </c>
      <c r="N518" s="68">
        <v>1234</v>
      </c>
      <c r="O518" s="68">
        <v>1290</v>
      </c>
      <c r="P518" s="68">
        <v>1241</v>
      </c>
      <c r="Q518" s="68">
        <v>1354</v>
      </c>
      <c r="R518" s="68">
        <v>1889</v>
      </c>
      <c r="S518" s="68">
        <v>1985</v>
      </c>
      <c r="T518" s="68">
        <v>1913</v>
      </c>
      <c r="U518" s="68">
        <v>1581</v>
      </c>
      <c r="V518" s="68">
        <v>1239</v>
      </c>
      <c r="W518" s="68">
        <v>1108</v>
      </c>
      <c r="X518" s="68">
        <v>1049</v>
      </c>
      <c r="Y518" s="68">
        <v>671</v>
      </c>
      <c r="Z518" s="68">
        <v>280</v>
      </c>
      <c r="AA518" s="68">
        <v>78</v>
      </c>
      <c r="AB518" s="68">
        <v>12</v>
      </c>
      <c r="AC518" s="68">
        <v>3</v>
      </c>
      <c r="AD518">
        <v>9919</v>
      </c>
    </row>
    <row r="519" spans="1:37" ht="16.5">
      <c r="B519" t="s">
        <v>518</v>
      </c>
      <c r="C519">
        <v>19536</v>
      </c>
      <c r="D519" s="68">
        <v>103</v>
      </c>
      <c r="E519">
        <v>411</v>
      </c>
      <c r="F519" s="68">
        <v>97</v>
      </c>
      <c r="G519" s="68">
        <v>116</v>
      </c>
      <c r="H519" s="68">
        <v>112</v>
      </c>
      <c r="I519" s="68">
        <v>86</v>
      </c>
      <c r="J519" s="68">
        <v>530</v>
      </c>
      <c r="K519" s="68">
        <v>796</v>
      </c>
      <c r="L519" s="68">
        <v>1019</v>
      </c>
      <c r="M519" s="68">
        <v>1252</v>
      </c>
      <c r="N519" s="68">
        <v>1076</v>
      </c>
      <c r="O519" s="68">
        <v>1123</v>
      </c>
      <c r="P519" s="68">
        <v>1211</v>
      </c>
      <c r="Q519" s="68">
        <v>1275</v>
      </c>
      <c r="R519" s="68">
        <v>1461</v>
      </c>
      <c r="S519" s="68">
        <v>1545</v>
      </c>
      <c r="T519" s="68">
        <v>1561</v>
      </c>
      <c r="U519" s="68">
        <v>1368</v>
      </c>
      <c r="V519" s="68">
        <v>1150</v>
      </c>
      <c r="W519" s="68">
        <v>1176</v>
      </c>
      <c r="X519" s="68">
        <v>1096</v>
      </c>
      <c r="Y519" s="68">
        <v>805</v>
      </c>
      <c r="Z519" s="68">
        <v>409</v>
      </c>
      <c r="AA519" s="68">
        <v>141</v>
      </c>
      <c r="AB519" s="68">
        <v>27</v>
      </c>
      <c r="AC519" s="68">
        <v>1</v>
      </c>
      <c r="AD519">
        <v>9279</v>
      </c>
      <c r="AI519" t="s">
        <v>899</v>
      </c>
      <c r="AJ519">
        <v>8417</v>
      </c>
      <c r="AK519">
        <v>17696</v>
      </c>
    </row>
    <row r="520" spans="1:37" ht="16.5">
      <c r="B520" t="s">
        <v>516</v>
      </c>
      <c r="C520">
        <v>13565</v>
      </c>
      <c r="D520" s="68">
        <v>77</v>
      </c>
      <c r="E520">
        <v>337</v>
      </c>
      <c r="F520" s="68">
        <v>90</v>
      </c>
      <c r="G520" s="68">
        <v>92</v>
      </c>
      <c r="H520" s="68">
        <v>83</v>
      </c>
      <c r="I520" s="68">
        <v>72</v>
      </c>
      <c r="J520" s="68">
        <v>403</v>
      </c>
      <c r="K520" s="68">
        <v>559</v>
      </c>
      <c r="L520" s="68">
        <v>738</v>
      </c>
      <c r="M520" s="68">
        <v>824</v>
      </c>
      <c r="N520" s="68">
        <v>707</v>
      </c>
      <c r="O520" s="68">
        <v>842</v>
      </c>
      <c r="P520" s="68">
        <v>930</v>
      </c>
      <c r="Q520" s="68">
        <v>993</v>
      </c>
      <c r="R520" s="68">
        <v>1196</v>
      </c>
      <c r="S520" s="68">
        <v>1228</v>
      </c>
      <c r="T520" s="68">
        <v>1144</v>
      </c>
      <c r="U520" s="68">
        <v>984</v>
      </c>
      <c r="V520" s="68">
        <v>689</v>
      </c>
      <c r="W520" s="68">
        <v>608</v>
      </c>
      <c r="X520" s="68">
        <v>586</v>
      </c>
      <c r="Y520" s="68">
        <v>438</v>
      </c>
      <c r="Z520" s="68">
        <v>206</v>
      </c>
      <c r="AA520" s="68">
        <v>63</v>
      </c>
      <c r="AB520" s="68">
        <v>12</v>
      </c>
      <c r="AC520" s="68">
        <v>1</v>
      </c>
      <c r="AD520">
        <v>5959</v>
      </c>
      <c r="AE520">
        <v>1376</v>
      </c>
      <c r="AF520">
        <v>9586</v>
      </c>
      <c r="AG520">
        <v>2603</v>
      </c>
      <c r="AH520" t="s">
        <v>900</v>
      </c>
    </row>
    <row r="521" spans="1:37" ht="16.5">
      <c r="A521" t="s">
        <v>900</v>
      </c>
      <c r="B521" t="s">
        <v>517</v>
      </c>
      <c r="C521">
        <v>7322</v>
      </c>
      <c r="D521" s="68">
        <v>37</v>
      </c>
      <c r="E521">
        <v>181</v>
      </c>
      <c r="F521" s="68">
        <v>48</v>
      </c>
      <c r="G521" s="68">
        <v>52</v>
      </c>
      <c r="H521" s="68">
        <v>45</v>
      </c>
      <c r="I521" s="68">
        <v>36</v>
      </c>
      <c r="J521" s="68">
        <v>202</v>
      </c>
      <c r="K521" s="68">
        <v>282</v>
      </c>
      <c r="L521" s="68">
        <v>390</v>
      </c>
      <c r="M521" s="68">
        <v>435</v>
      </c>
      <c r="N521" s="68">
        <v>363</v>
      </c>
      <c r="O521" s="68">
        <v>455</v>
      </c>
      <c r="P521" s="68">
        <v>536</v>
      </c>
      <c r="Q521" s="68">
        <v>615</v>
      </c>
      <c r="R521" s="68">
        <v>745</v>
      </c>
      <c r="S521" s="68">
        <v>719</v>
      </c>
      <c r="T521" s="68">
        <v>601</v>
      </c>
      <c r="U521" s="68">
        <v>506</v>
      </c>
      <c r="V521" s="68">
        <v>342</v>
      </c>
      <c r="W521" s="68">
        <v>299</v>
      </c>
      <c r="X521" s="68">
        <v>282</v>
      </c>
      <c r="Y521" s="68">
        <v>220</v>
      </c>
      <c r="Z521" s="68">
        <v>88</v>
      </c>
      <c r="AA521" s="68">
        <v>20</v>
      </c>
      <c r="AB521" s="68">
        <v>3</v>
      </c>
      <c r="AC521" s="68">
        <v>1</v>
      </c>
      <c r="AD521">
        <v>3081</v>
      </c>
    </row>
    <row r="522" spans="1:37" ht="16.5">
      <c r="B522" t="s">
        <v>518</v>
      </c>
      <c r="C522">
        <v>6243</v>
      </c>
      <c r="D522" s="68">
        <v>40</v>
      </c>
      <c r="E522">
        <v>156</v>
      </c>
      <c r="F522" s="68">
        <v>42</v>
      </c>
      <c r="G522" s="68">
        <v>40</v>
      </c>
      <c r="H522" s="68">
        <v>38</v>
      </c>
      <c r="I522" s="68">
        <v>36</v>
      </c>
      <c r="J522" s="68">
        <v>201</v>
      </c>
      <c r="K522" s="68">
        <v>277</v>
      </c>
      <c r="L522" s="68">
        <v>348</v>
      </c>
      <c r="M522" s="68">
        <v>389</v>
      </c>
      <c r="N522" s="68">
        <v>344</v>
      </c>
      <c r="O522" s="68">
        <v>387</v>
      </c>
      <c r="P522" s="68">
        <v>394</v>
      </c>
      <c r="Q522" s="68">
        <v>378</v>
      </c>
      <c r="R522" s="68">
        <v>451</v>
      </c>
      <c r="S522" s="68">
        <v>509</v>
      </c>
      <c r="T522" s="68">
        <v>543</v>
      </c>
      <c r="U522" s="68">
        <v>478</v>
      </c>
      <c r="V522" s="68">
        <v>347</v>
      </c>
      <c r="W522" s="68">
        <v>309</v>
      </c>
      <c r="X522" s="68">
        <v>304</v>
      </c>
      <c r="Y522" s="68">
        <v>218</v>
      </c>
      <c r="Z522" s="68">
        <v>118</v>
      </c>
      <c r="AA522" s="68">
        <v>43</v>
      </c>
      <c r="AB522" s="68">
        <v>9</v>
      </c>
      <c r="AC522" s="68">
        <v>0</v>
      </c>
      <c r="AD522">
        <v>2878</v>
      </c>
      <c r="AI522" t="s">
        <v>900</v>
      </c>
      <c r="AJ522">
        <v>2691</v>
      </c>
      <c r="AK522">
        <v>5569</v>
      </c>
    </row>
    <row r="523" spans="1:37" ht="16.5">
      <c r="B523" t="s">
        <v>516</v>
      </c>
      <c r="C523">
        <v>6355</v>
      </c>
      <c r="D523" s="68">
        <v>40</v>
      </c>
      <c r="E523">
        <v>162</v>
      </c>
      <c r="F523" s="68">
        <v>43</v>
      </c>
      <c r="G523" s="68">
        <v>41</v>
      </c>
      <c r="H523" s="68">
        <v>44</v>
      </c>
      <c r="I523" s="68">
        <v>34</v>
      </c>
      <c r="J523" s="68">
        <v>162</v>
      </c>
      <c r="K523" s="68">
        <v>223</v>
      </c>
      <c r="L523" s="68">
        <v>352</v>
      </c>
      <c r="M523" s="68">
        <v>392</v>
      </c>
      <c r="N523" s="68">
        <v>348</v>
      </c>
      <c r="O523" s="68">
        <v>447</v>
      </c>
      <c r="P523" s="68">
        <v>477</v>
      </c>
      <c r="Q523" s="68">
        <v>499</v>
      </c>
      <c r="R523" s="68">
        <v>514</v>
      </c>
      <c r="S523" s="68">
        <v>546</v>
      </c>
      <c r="T523" s="68">
        <v>554</v>
      </c>
      <c r="U523" s="68">
        <v>498</v>
      </c>
      <c r="V523" s="68">
        <v>291</v>
      </c>
      <c r="W523" s="68">
        <v>277</v>
      </c>
      <c r="X523" s="68">
        <v>249</v>
      </c>
      <c r="Y523" s="68">
        <v>176</v>
      </c>
      <c r="Z523" s="68">
        <v>117</v>
      </c>
      <c r="AA523" s="68">
        <v>26</v>
      </c>
      <c r="AB523" s="68">
        <v>5</v>
      </c>
      <c r="AC523" s="68">
        <v>0</v>
      </c>
      <c r="AD523">
        <v>2739</v>
      </c>
      <c r="AE523">
        <v>587</v>
      </c>
      <c r="AF523">
        <v>4627</v>
      </c>
      <c r="AG523">
        <v>1141</v>
      </c>
      <c r="AH523" t="s">
        <v>901</v>
      </c>
    </row>
    <row r="524" spans="1:37" ht="16.5">
      <c r="A524" t="s">
        <v>901</v>
      </c>
      <c r="B524" t="s">
        <v>517</v>
      </c>
      <c r="C524">
        <v>3371</v>
      </c>
      <c r="D524" s="68">
        <v>25</v>
      </c>
      <c r="E524">
        <v>91</v>
      </c>
      <c r="F524" s="68">
        <v>23</v>
      </c>
      <c r="G524" s="68">
        <v>23</v>
      </c>
      <c r="H524" s="68">
        <v>27</v>
      </c>
      <c r="I524" s="68">
        <v>18</v>
      </c>
      <c r="J524" s="68">
        <v>85</v>
      </c>
      <c r="K524" s="68">
        <v>118</v>
      </c>
      <c r="L524" s="68">
        <v>191</v>
      </c>
      <c r="M524" s="68">
        <v>191</v>
      </c>
      <c r="N524" s="68">
        <v>192</v>
      </c>
      <c r="O524" s="68">
        <v>233</v>
      </c>
      <c r="P524" s="68">
        <v>265</v>
      </c>
      <c r="Q524" s="68">
        <v>284</v>
      </c>
      <c r="R524" s="68">
        <v>308</v>
      </c>
      <c r="S524" s="68">
        <v>305</v>
      </c>
      <c r="T524" s="68">
        <v>302</v>
      </c>
      <c r="U524" s="68">
        <v>251</v>
      </c>
      <c r="V524" s="68">
        <v>135</v>
      </c>
      <c r="W524" s="68">
        <v>145</v>
      </c>
      <c r="X524" s="68">
        <v>101</v>
      </c>
      <c r="Y524" s="68">
        <v>83</v>
      </c>
      <c r="Z524" s="68">
        <v>52</v>
      </c>
      <c r="AA524" s="68">
        <v>11</v>
      </c>
      <c r="AB524" s="68">
        <v>3</v>
      </c>
      <c r="AC524" s="68">
        <v>0</v>
      </c>
      <c r="AD524">
        <v>1388</v>
      </c>
    </row>
    <row r="525" spans="1:37" ht="16.5">
      <c r="B525" t="s">
        <v>518</v>
      </c>
      <c r="C525">
        <v>2984</v>
      </c>
      <c r="D525" s="68">
        <v>15</v>
      </c>
      <c r="E525">
        <v>71</v>
      </c>
      <c r="F525" s="68">
        <v>20</v>
      </c>
      <c r="G525" s="68">
        <v>18</v>
      </c>
      <c r="H525" s="68">
        <v>17</v>
      </c>
      <c r="I525" s="68">
        <v>16</v>
      </c>
      <c r="J525" s="68">
        <v>77</v>
      </c>
      <c r="K525" s="68">
        <v>105</v>
      </c>
      <c r="L525" s="68">
        <v>161</v>
      </c>
      <c r="M525" s="68">
        <v>201</v>
      </c>
      <c r="N525" s="68">
        <v>156</v>
      </c>
      <c r="O525" s="68">
        <v>214</v>
      </c>
      <c r="P525" s="68">
        <v>212</v>
      </c>
      <c r="Q525" s="68">
        <v>215</v>
      </c>
      <c r="R525" s="68">
        <v>206</v>
      </c>
      <c r="S525" s="68">
        <v>241</v>
      </c>
      <c r="T525" s="68">
        <v>252</v>
      </c>
      <c r="U525" s="68">
        <v>247</v>
      </c>
      <c r="V525" s="68">
        <v>156</v>
      </c>
      <c r="W525" s="68">
        <v>132</v>
      </c>
      <c r="X525" s="68">
        <v>148</v>
      </c>
      <c r="Y525" s="68">
        <v>93</v>
      </c>
      <c r="Z525" s="68">
        <v>65</v>
      </c>
      <c r="AA525" s="68">
        <v>15</v>
      </c>
      <c r="AB525" s="68">
        <v>2</v>
      </c>
      <c r="AC525" s="68">
        <v>0</v>
      </c>
      <c r="AD525">
        <v>1351</v>
      </c>
      <c r="AI525" t="s">
        <v>901</v>
      </c>
      <c r="AJ525">
        <v>1365</v>
      </c>
      <c r="AK525">
        <v>2716</v>
      </c>
    </row>
    <row r="526" spans="1:37" ht="16.5">
      <c r="B526" t="s">
        <v>516</v>
      </c>
      <c r="C526">
        <v>12457</v>
      </c>
      <c r="D526" s="68">
        <v>56</v>
      </c>
      <c r="E526">
        <v>278</v>
      </c>
      <c r="F526" s="68">
        <v>68</v>
      </c>
      <c r="G526" s="68">
        <v>77</v>
      </c>
      <c r="H526" s="68">
        <v>72</v>
      </c>
      <c r="I526" s="68">
        <v>61</v>
      </c>
      <c r="J526" s="68">
        <v>314</v>
      </c>
      <c r="K526" s="68">
        <v>480</v>
      </c>
      <c r="L526" s="68">
        <v>621</v>
      </c>
      <c r="M526" s="68">
        <v>715</v>
      </c>
      <c r="N526" s="68">
        <v>639</v>
      </c>
      <c r="O526" s="68">
        <v>745</v>
      </c>
      <c r="P526" s="68">
        <v>871</v>
      </c>
      <c r="Q526" s="68">
        <v>927</v>
      </c>
      <c r="R526" s="68">
        <v>1142</v>
      </c>
      <c r="S526" s="68">
        <v>1164</v>
      </c>
      <c r="T526" s="68">
        <v>1054</v>
      </c>
      <c r="U526" s="68">
        <v>959</v>
      </c>
      <c r="V526" s="68">
        <v>650</v>
      </c>
      <c r="W526" s="68">
        <v>597</v>
      </c>
      <c r="X526" s="68">
        <v>573</v>
      </c>
      <c r="Y526" s="68">
        <v>410</v>
      </c>
      <c r="Z526" s="68">
        <v>200</v>
      </c>
      <c r="AA526" s="68">
        <v>50</v>
      </c>
      <c r="AB526" s="68">
        <v>11</v>
      </c>
      <c r="AC526" s="68">
        <v>1</v>
      </c>
      <c r="AD526">
        <v>5669</v>
      </c>
      <c r="AE526">
        <v>1128</v>
      </c>
      <c r="AF526">
        <v>8837</v>
      </c>
      <c r="AG526">
        <v>2492</v>
      </c>
      <c r="AH526" t="s">
        <v>902</v>
      </c>
    </row>
    <row r="527" spans="1:37" ht="16.5">
      <c r="A527" t="s">
        <v>902</v>
      </c>
      <c r="B527" t="s">
        <v>517</v>
      </c>
      <c r="C527">
        <v>6793</v>
      </c>
      <c r="D527" s="68">
        <v>29</v>
      </c>
      <c r="E527">
        <v>144</v>
      </c>
      <c r="F527" s="68">
        <v>32</v>
      </c>
      <c r="G527" s="68">
        <v>39</v>
      </c>
      <c r="H527" s="68">
        <v>40</v>
      </c>
      <c r="I527" s="68">
        <v>33</v>
      </c>
      <c r="J527" s="68">
        <v>153</v>
      </c>
      <c r="K527" s="68">
        <v>237</v>
      </c>
      <c r="L527" s="68">
        <v>332</v>
      </c>
      <c r="M527" s="68">
        <v>358</v>
      </c>
      <c r="N527" s="68">
        <v>333</v>
      </c>
      <c r="O527" s="68">
        <v>414</v>
      </c>
      <c r="P527" s="68">
        <v>473</v>
      </c>
      <c r="Q527" s="68">
        <v>557</v>
      </c>
      <c r="R527" s="68">
        <v>723</v>
      </c>
      <c r="S527" s="68">
        <v>747</v>
      </c>
      <c r="T527" s="68">
        <v>599</v>
      </c>
      <c r="U527" s="68">
        <v>522</v>
      </c>
      <c r="V527" s="68">
        <v>320</v>
      </c>
      <c r="W527" s="68">
        <v>308</v>
      </c>
      <c r="X527" s="68">
        <v>255</v>
      </c>
      <c r="Y527" s="68">
        <v>183</v>
      </c>
      <c r="Z527" s="68">
        <v>83</v>
      </c>
      <c r="AA527" s="68">
        <v>17</v>
      </c>
      <c r="AB527" s="68">
        <v>5</v>
      </c>
      <c r="AC527" s="68">
        <v>1</v>
      </c>
      <c r="AD527">
        <v>3040</v>
      </c>
    </row>
    <row r="528" spans="1:37" ht="16.5">
      <c r="B528" t="s">
        <v>518</v>
      </c>
      <c r="C528">
        <v>5664</v>
      </c>
      <c r="D528" s="68">
        <v>27</v>
      </c>
      <c r="E528">
        <v>134</v>
      </c>
      <c r="F528" s="68">
        <v>36</v>
      </c>
      <c r="G528" s="68">
        <v>38</v>
      </c>
      <c r="H528" s="68">
        <v>32</v>
      </c>
      <c r="I528" s="68">
        <v>28</v>
      </c>
      <c r="J528" s="68">
        <v>161</v>
      </c>
      <c r="K528" s="68">
        <v>243</v>
      </c>
      <c r="L528" s="68">
        <v>289</v>
      </c>
      <c r="M528" s="68">
        <v>357</v>
      </c>
      <c r="N528" s="68">
        <v>306</v>
      </c>
      <c r="O528" s="68">
        <v>331</v>
      </c>
      <c r="P528" s="68">
        <v>398</v>
      </c>
      <c r="Q528" s="68">
        <v>370</v>
      </c>
      <c r="R528" s="68">
        <v>419</v>
      </c>
      <c r="S528" s="68">
        <v>417</v>
      </c>
      <c r="T528" s="68">
        <v>455</v>
      </c>
      <c r="U528" s="68">
        <v>437</v>
      </c>
      <c r="V528" s="68">
        <v>330</v>
      </c>
      <c r="W528" s="68">
        <v>289</v>
      </c>
      <c r="X528" s="68">
        <v>318</v>
      </c>
      <c r="Y528" s="68">
        <v>227</v>
      </c>
      <c r="Z528" s="68">
        <v>117</v>
      </c>
      <c r="AA528" s="68">
        <v>33</v>
      </c>
      <c r="AB528" s="68">
        <v>6</v>
      </c>
      <c r="AC528" s="68">
        <v>0</v>
      </c>
      <c r="AD528">
        <v>2629</v>
      </c>
      <c r="AI528" t="s">
        <v>902</v>
      </c>
      <c r="AJ528">
        <v>2470</v>
      </c>
      <c r="AK528">
        <v>5099</v>
      </c>
    </row>
    <row r="529" spans="1:37" ht="16.5">
      <c r="B529" t="s">
        <v>516</v>
      </c>
      <c r="C529">
        <v>15078</v>
      </c>
      <c r="D529" s="68">
        <v>87</v>
      </c>
      <c r="E529">
        <v>328</v>
      </c>
      <c r="F529" s="68">
        <v>85</v>
      </c>
      <c r="G529" s="68">
        <v>91</v>
      </c>
      <c r="H529" s="68">
        <v>86</v>
      </c>
      <c r="I529" s="68">
        <v>66</v>
      </c>
      <c r="J529" s="68">
        <v>364</v>
      </c>
      <c r="K529" s="68">
        <v>582</v>
      </c>
      <c r="L529" s="68">
        <v>809</v>
      </c>
      <c r="M529" s="68">
        <v>958</v>
      </c>
      <c r="N529" s="68">
        <v>839</v>
      </c>
      <c r="O529" s="68">
        <v>974</v>
      </c>
      <c r="P529" s="68">
        <v>1010</v>
      </c>
      <c r="Q529" s="68">
        <v>1130</v>
      </c>
      <c r="R529" s="68">
        <v>1355</v>
      </c>
      <c r="S529" s="68">
        <v>1446</v>
      </c>
      <c r="T529" s="68">
        <v>1195</v>
      </c>
      <c r="U529" s="68">
        <v>1049</v>
      </c>
      <c r="V529" s="68">
        <v>754</v>
      </c>
      <c r="W529" s="68">
        <v>713</v>
      </c>
      <c r="X529" s="68">
        <v>683</v>
      </c>
      <c r="Y529" s="68">
        <v>469</v>
      </c>
      <c r="Z529" s="68">
        <v>237</v>
      </c>
      <c r="AA529" s="68">
        <v>78</v>
      </c>
      <c r="AB529" s="68">
        <v>17</v>
      </c>
      <c r="AC529" s="68">
        <v>1</v>
      </c>
      <c r="AD529">
        <v>6642</v>
      </c>
      <c r="AE529">
        <v>1361</v>
      </c>
      <c r="AF529">
        <v>10765</v>
      </c>
      <c r="AG529">
        <v>2952</v>
      </c>
      <c r="AH529" t="s">
        <v>903</v>
      </c>
    </row>
    <row r="530" spans="1:37" ht="16.5">
      <c r="A530" t="s">
        <v>903</v>
      </c>
      <c r="B530" t="s">
        <v>517</v>
      </c>
      <c r="C530">
        <v>8162</v>
      </c>
      <c r="D530" s="68">
        <v>43</v>
      </c>
      <c r="E530">
        <v>160</v>
      </c>
      <c r="F530" s="68">
        <v>39</v>
      </c>
      <c r="G530" s="68">
        <v>44</v>
      </c>
      <c r="H530" s="68">
        <v>44</v>
      </c>
      <c r="I530" s="68">
        <v>33</v>
      </c>
      <c r="J530" s="68">
        <v>194</v>
      </c>
      <c r="K530" s="68">
        <v>295</v>
      </c>
      <c r="L530" s="68">
        <v>401</v>
      </c>
      <c r="M530" s="68">
        <v>487</v>
      </c>
      <c r="N530" s="68">
        <v>449</v>
      </c>
      <c r="O530" s="68">
        <v>520</v>
      </c>
      <c r="P530" s="68">
        <v>548</v>
      </c>
      <c r="Q530" s="68">
        <v>637</v>
      </c>
      <c r="R530" s="68">
        <v>828</v>
      </c>
      <c r="S530" s="68">
        <v>895</v>
      </c>
      <c r="T530" s="68">
        <v>707</v>
      </c>
      <c r="U530" s="68">
        <v>589</v>
      </c>
      <c r="V530" s="68">
        <v>380</v>
      </c>
      <c r="W530" s="68">
        <v>376</v>
      </c>
      <c r="X530" s="68">
        <v>313</v>
      </c>
      <c r="Y530" s="68">
        <v>213</v>
      </c>
      <c r="Z530" s="68">
        <v>94</v>
      </c>
      <c r="AA530" s="68">
        <v>28</v>
      </c>
      <c r="AB530" s="68">
        <v>5</v>
      </c>
      <c r="AC530" s="68">
        <v>0</v>
      </c>
      <c r="AD530">
        <v>3600</v>
      </c>
    </row>
    <row r="531" spans="1:37" ht="16.5">
      <c r="B531" t="s">
        <v>518</v>
      </c>
      <c r="C531">
        <v>6916</v>
      </c>
      <c r="D531" s="68">
        <v>44</v>
      </c>
      <c r="E531">
        <v>168</v>
      </c>
      <c r="F531" s="68">
        <v>46</v>
      </c>
      <c r="G531" s="68">
        <v>47</v>
      </c>
      <c r="H531" s="68">
        <v>42</v>
      </c>
      <c r="I531" s="68">
        <v>33</v>
      </c>
      <c r="J531" s="68">
        <v>170</v>
      </c>
      <c r="K531" s="68">
        <v>287</v>
      </c>
      <c r="L531" s="68">
        <v>408</v>
      </c>
      <c r="M531" s="68">
        <v>471</v>
      </c>
      <c r="N531" s="68">
        <v>390</v>
      </c>
      <c r="O531" s="68">
        <v>454</v>
      </c>
      <c r="P531" s="68">
        <v>462</v>
      </c>
      <c r="Q531" s="68">
        <v>493</v>
      </c>
      <c r="R531" s="68">
        <v>527</v>
      </c>
      <c r="S531" s="68">
        <v>551</v>
      </c>
      <c r="T531" s="68">
        <v>488</v>
      </c>
      <c r="U531" s="68">
        <v>460</v>
      </c>
      <c r="V531" s="68">
        <v>374</v>
      </c>
      <c r="W531" s="68">
        <v>337</v>
      </c>
      <c r="X531" s="68">
        <v>370</v>
      </c>
      <c r="Y531" s="68">
        <v>256</v>
      </c>
      <c r="Z531" s="68">
        <v>143</v>
      </c>
      <c r="AA531" s="68">
        <v>50</v>
      </c>
      <c r="AB531" s="68">
        <v>12</v>
      </c>
      <c r="AC531" s="68">
        <v>1</v>
      </c>
      <c r="AD531">
        <v>3042</v>
      </c>
      <c r="AI531" t="s">
        <v>903</v>
      </c>
      <c r="AJ531">
        <v>3205</v>
      </c>
      <c r="AK531">
        <v>6247</v>
      </c>
    </row>
    <row r="532" spans="1:37" ht="16.5">
      <c r="B532" t="s">
        <v>516</v>
      </c>
      <c r="C532">
        <v>1903</v>
      </c>
      <c r="D532" s="68">
        <v>20</v>
      </c>
      <c r="E532">
        <v>93</v>
      </c>
      <c r="F532" s="68">
        <v>27</v>
      </c>
      <c r="G532" s="68">
        <v>29</v>
      </c>
      <c r="H532" s="68">
        <v>21</v>
      </c>
      <c r="I532" s="68">
        <v>16</v>
      </c>
      <c r="J532" s="68">
        <v>83</v>
      </c>
      <c r="K532" s="68">
        <v>121</v>
      </c>
      <c r="L532" s="68">
        <v>129</v>
      </c>
      <c r="M532" s="68">
        <v>200</v>
      </c>
      <c r="N532" s="68">
        <v>166</v>
      </c>
      <c r="O532" s="68">
        <v>126</v>
      </c>
      <c r="P532" s="68">
        <v>128</v>
      </c>
      <c r="Q532" s="68">
        <v>160</v>
      </c>
      <c r="R532" s="68">
        <v>195</v>
      </c>
      <c r="S532" s="68">
        <v>149</v>
      </c>
      <c r="T532" s="68">
        <v>108</v>
      </c>
      <c r="U532" s="68">
        <v>66</v>
      </c>
      <c r="V532" s="68">
        <v>47</v>
      </c>
      <c r="W532" s="68">
        <v>42</v>
      </c>
      <c r="X532" s="68">
        <v>32</v>
      </c>
      <c r="Y532" s="68">
        <v>20</v>
      </c>
      <c r="Z532" s="68">
        <v>14</v>
      </c>
      <c r="AA532" s="68">
        <v>3</v>
      </c>
      <c r="AB532" s="68">
        <v>1</v>
      </c>
      <c r="AC532" s="68">
        <v>0</v>
      </c>
      <c r="AD532">
        <v>482</v>
      </c>
      <c r="AE532">
        <v>317</v>
      </c>
      <c r="AF532">
        <v>1427</v>
      </c>
      <c r="AG532">
        <v>159</v>
      </c>
      <c r="AH532" t="s">
        <v>904</v>
      </c>
    </row>
    <row r="533" spans="1:37" ht="16.5">
      <c r="A533" t="s">
        <v>904</v>
      </c>
      <c r="B533" t="s">
        <v>517</v>
      </c>
      <c r="C533">
        <v>940</v>
      </c>
      <c r="D533" s="68">
        <v>11</v>
      </c>
      <c r="E533">
        <v>52</v>
      </c>
      <c r="F533" s="68">
        <v>13</v>
      </c>
      <c r="G533" s="68">
        <v>15</v>
      </c>
      <c r="H533" s="68">
        <v>14</v>
      </c>
      <c r="I533" s="68">
        <v>10</v>
      </c>
      <c r="J533" s="68">
        <v>44</v>
      </c>
      <c r="K533" s="68">
        <v>57</v>
      </c>
      <c r="L533" s="68">
        <v>60</v>
      </c>
      <c r="M533" s="68">
        <v>97</v>
      </c>
      <c r="N533" s="68">
        <v>82</v>
      </c>
      <c r="O533" s="68">
        <v>60</v>
      </c>
      <c r="P533" s="68">
        <v>59</v>
      </c>
      <c r="Q533" s="68">
        <v>78</v>
      </c>
      <c r="R533" s="68">
        <v>106</v>
      </c>
      <c r="S533" s="68">
        <v>73</v>
      </c>
      <c r="T533" s="68">
        <v>66</v>
      </c>
      <c r="U533" s="68">
        <v>33</v>
      </c>
      <c r="V533" s="68">
        <v>17</v>
      </c>
      <c r="W533" s="68">
        <v>19</v>
      </c>
      <c r="X533" s="68">
        <v>11</v>
      </c>
      <c r="Y533" s="68">
        <v>9</v>
      </c>
      <c r="Z533" s="68">
        <v>4</v>
      </c>
      <c r="AA533" s="68">
        <v>1</v>
      </c>
      <c r="AB533" s="68">
        <v>1</v>
      </c>
      <c r="AC533" s="68">
        <v>0</v>
      </c>
      <c r="AD533">
        <v>234</v>
      </c>
    </row>
    <row r="534" spans="1:37" ht="16.5">
      <c r="B534" t="s">
        <v>518</v>
      </c>
      <c r="C534">
        <v>963</v>
      </c>
      <c r="D534" s="68">
        <v>9</v>
      </c>
      <c r="E534">
        <v>41</v>
      </c>
      <c r="F534" s="68">
        <v>14</v>
      </c>
      <c r="G534" s="68">
        <v>14</v>
      </c>
      <c r="H534" s="68">
        <v>7</v>
      </c>
      <c r="I534" s="68">
        <v>6</v>
      </c>
      <c r="J534" s="68">
        <v>39</v>
      </c>
      <c r="K534" s="68">
        <v>64</v>
      </c>
      <c r="L534" s="68">
        <v>69</v>
      </c>
      <c r="M534" s="68">
        <v>103</v>
      </c>
      <c r="N534" s="68">
        <v>84</v>
      </c>
      <c r="O534" s="68">
        <v>66</v>
      </c>
      <c r="P534" s="68">
        <v>69</v>
      </c>
      <c r="Q534" s="68">
        <v>82</v>
      </c>
      <c r="R534" s="68">
        <v>89</v>
      </c>
      <c r="S534" s="68">
        <v>76</v>
      </c>
      <c r="T534" s="68">
        <v>42</v>
      </c>
      <c r="U534" s="68">
        <v>33</v>
      </c>
      <c r="V534" s="68">
        <v>30</v>
      </c>
      <c r="W534" s="68">
        <v>23</v>
      </c>
      <c r="X534" s="68">
        <v>21</v>
      </c>
      <c r="Y534" s="68">
        <v>11</v>
      </c>
      <c r="Z534" s="68">
        <v>10</v>
      </c>
      <c r="AA534" s="68">
        <v>2</v>
      </c>
      <c r="AB534" s="68">
        <v>0</v>
      </c>
      <c r="AC534" s="68">
        <v>0</v>
      </c>
      <c r="AD534">
        <v>248</v>
      </c>
      <c r="AI534" t="s">
        <v>904</v>
      </c>
      <c r="AJ534">
        <v>562</v>
      </c>
      <c r="AK534">
        <v>810</v>
      </c>
    </row>
    <row r="535" spans="1:37" ht="16.5">
      <c r="B535" t="s">
        <v>516</v>
      </c>
      <c r="C535">
        <v>4268</v>
      </c>
      <c r="D535" s="68">
        <v>52</v>
      </c>
      <c r="E535">
        <v>214</v>
      </c>
      <c r="F535" s="68">
        <v>47</v>
      </c>
      <c r="G535" s="68">
        <v>53</v>
      </c>
      <c r="H535" s="68">
        <v>58</v>
      </c>
      <c r="I535" s="68">
        <v>56</v>
      </c>
      <c r="J535" s="68">
        <v>226</v>
      </c>
      <c r="K535" s="68">
        <v>214</v>
      </c>
      <c r="L535" s="68">
        <v>308</v>
      </c>
      <c r="M535" s="68">
        <v>383</v>
      </c>
      <c r="N535" s="68">
        <v>380</v>
      </c>
      <c r="O535" s="68">
        <v>397</v>
      </c>
      <c r="P535" s="68">
        <v>379</v>
      </c>
      <c r="Q535" s="68">
        <v>369</v>
      </c>
      <c r="R535" s="68">
        <v>319</v>
      </c>
      <c r="S535" s="68">
        <v>311</v>
      </c>
      <c r="T535" s="68">
        <v>276</v>
      </c>
      <c r="U535" s="68">
        <v>164</v>
      </c>
      <c r="V535" s="68">
        <v>87</v>
      </c>
      <c r="W535" s="68">
        <v>65</v>
      </c>
      <c r="X535" s="68">
        <v>69</v>
      </c>
      <c r="Y535" s="68">
        <v>33</v>
      </c>
      <c r="Z535" s="68">
        <v>15</v>
      </c>
      <c r="AA535" s="68">
        <v>5</v>
      </c>
      <c r="AB535" s="68">
        <v>1</v>
      </c>
      <c r="AC535" s="68">
        <v>1</v>
      </c>
      <c r="AD535">
        <v>1027</v>
      </c>
      <c r="AE535">
        <v>706</v>
      </c>
      <c r="AF535">
        <v>3286</v>
      </c>
      <c r="AG535">
        <v>276</v>
      </c>
      <c r="AH535" t="s">
        <v>905</v>
      </c>
    </row>
    <row r="536" spans="1:37" ht="16.5">
      <c r="A536" t="s">
        <v>905</v>
      </c>
      <c r="B536" t="s">
        <v>517</v>
      </c>
      <c r="C536">
        <v>2242</v>
      </c>
      <c r="D536" s="68">
        <v>29</v>
      </c>
      <c r="E536">
        <v>103</v>
      </c>
      <c r="F536" s="68">
        <v>23</v>
      </c>
      <c r="G536" s="68">
        <v>23</v>
      </c>
      <c r="H536" s="68">
        <v>29</v>
      </c>
      <c r="I536" s="68">
        <v>28</v>
      </c>
      <c r="J536" s="68">
        <v>122</v>
      </c>
      <c r="K536" s="68">
        <v>107</v>
      </c>
      <c r="L536" s="68">
        <v>162</v>
      </c>
      <c r="M536" s="68">
        <v>195</v>
      </c>
      <c r="N536" s="68">
        <v>200</v>
      </c>
      <c r="O536" s="68">
        <v>200</v>
      </c>
      <c r="P536" s="68">
        <v>210</v>
      </c>
      <c r="Q536" s="68">
        <v>211</v>
      </c>
      <c r="R536" s="68">
        <v>180</v>
      </c>
      <c r="S536" s="68">
        <v>171</v>
      </c>
      <c r="T536" s="68">
        <v>137</v>
      </c>
      <c r="U536" s="68">
        <v>80</v>
      </c>
      <c r="V536" s="68">
        <v>43</v>
      </c>
      <c r="W536" s="68">
        <v>36</v>
      </c>
      <c r="X536" s="68">
        <v>32</v>
      </c>
      <c r="Y536" s="68">
        <v>13</v>
      </c>
      <c r="Z536" s="68">
        <v>6</v>
      </c>
      <c r="AA536" s="68">
        <v>3</v>
      </c>
      <c r="AB536" s="68">
        <v>1</v>
      </c>
      <c r="AC536" s="68">
        <v>1</v>
      </c>
      <c r="AD536">
        <v>523</v>
      </c>
    </row>
    <row r="537" spans="1:37" ht="16.5">
      <c r="B537" t="s">
        <v>518</v>
      </c>
      <c r="C537">
        <v>2026</v>
      </c>
      <c r="D537" s="68">
        <v>23</v>
      </c>
      <c r="E537">
        <v>111</v>
      </c>
      <c r="F537" s="68">
        <v>24</v>
      </c>
      <c r="G537" s="68">
        <v>30</v>
      </c>
      <c r="H537" s="68">
        <v>29</v>
      </c>
      <c r="I537" s="68">
        <v>28</v>
      </c>
      <c r="J537" s="68">
        <v>104</v>
      </c>
      <c r="K537" s="68">
        <v>107</v>
      </c>
      <c r="L537" s="68">
        <v>146</v>
      </c>
      <c r="M537" s="68">
        <v>188</v>
      </c>
      <c r="N537" s="68">
        <v>180</v>
      </c>
      <c r="O537" s="68">
        <v>197</v>
      </c>
      <c r="P537" s="68">
        <v>169</v>
      </c>
      <c r="Q537" s="68">
        <v>158</v>
      </c>
      <c r="R537" s="68">
        <v>139</v>
      </c>
      <c r="S537" s="68">
        <v>140</v>
      </c>
      <c r="T537" s="68">
        <v>139</v>
      </c>
      <c r="U537" s="68">
        <v>84</v>
      </c>
      <c r="V537" s="68">
        <v>44</v>
      </c>
      <c r="W537" s="68">
        <v>29</v>
      </c>
      <c r="X537" s="68">
        <v>37</v>
      </c>
      <c r="Y537" s="68">
        <v>20</v>
      </c>
      <c r="Z537" s="68">
        <v>9</v>
      </c>
      <c r="AA537" s="68">
        <v>2</v>
      </c>
      <c r="AB537" s="68">
        <v>0</v>
      </c>
      <c r="AC537" s="68">
        <v>0</v>
      </c>
      <c r="AD537">
        <v>504</v>
      </c>
      <c r="AI537" t="s">
        <v>905</v>
      </c>
      <c r="AJ537">
        <v>1177</v>
      </c>
      <c r="AK537">
        <v>1681</v>
      </c>
    </row>
    <row r="538" spans="1:37" ht="16.5">
      <c r="B538" t="s">
        <v>516</v>
      </c>
      <c r="C538">
        <v>3177</v>
      </c>
      <c r="D538" s="68">
        <v>46</v>
      </c>
      <c r="E538">
        <v>207</v>
      </c>
      <c r="F538" s="68">
        <v>56</v>
      </c>
      <c r="G538" s="68">
        <v>56</v>
      </c>
      <c r="H538" s="68">
        <v>51</v>
      </c>
      <c r="I538" s="68">
        <v>44</v>
      </c>
      <c r="J538" s="68">
        <v>180</v>
      </c>
      <c r="K538" s="68">
        <v>204</v>
      </c>
      <c r="L538" s="68">
        <v>228</v>
      </c>
      <c r="M538" s="68">
        <v>269</v>
      </c>
      <c r="N538" s="68">
        <v>296</v>
      </c>
      <c r="O538" s="68">
        <v>320</v>
      </c>
      <c r="P538" s="68">
        <v>277</v>
      </c>
      <c r="Q538" s="68">
        <v>230</v>
      </c>
      <c r="R538" s="68">
        <v>195</v>
      </c>
      <c r="S538" s="68">
        <v>208</v>
      </c>
      <c r="T538" s="68">
        <v>180</v>
      </c>
      <c r="U538" s="68">
        <v>142</v>
      </c>
      <c r="V538" s="68">
        <v>68</v>
      </c>
      <c r="W538" s="68">
        <v>50</v>
      </c>
      <c r="X538" s="68">
        <v>30</v>
      </c>
      <c r="Y538" s="68">
        <v>23</v>
      </c>
      <c r="Z538" s="68">
        <v>12</v>
      </c>
      <c r="AA538" s="68">
        <v>10</v>
      </c>
      <c r="AB538" s="68">
        <v>1</v>
      </c>
      <c r="AC538" s="68">
        <v>1</v>
      </c>
      <c r="AD538">
        <v>725</v>
      </c>
      <c r="AE538">
        <v>637</v>
      </c>
      <c r="AF538">
        <v>2345</v>
      </c>
      <c r="AG538">
        <v>195</v>
      </c>
      <c r="AH538" t="s">
        <v>906</v>
      </c>
    </row>
    <row r="539" spans="1:37" ht="16.5">
      <c r="A539" t="s">
        <v>906</v>
      </c>
      <c r="B539" t="s">
        <v>517</v>
      </c>
      <c r="C539">
        <v>1646</v>
      </c>
      <c r="D539" s="68">
        <v>22</v>
      </c>
      <c r="E539">
        <v>104</v>
      </c>
      <c r="F539" s="68">
        <v>30</v>
      </c>
      <c r="G539" s="68">
        <v>28</v>
      </c>
      <c r="H539" s="68">
        <v>24</v>
      </c>
      <c r="I539" s="68">
        <v>22</v>
      </c>
      <c r="J539" s="68">
        <v>98</v>
      </c>
      <c r="K539" s="68">
        <v>94</v>
      </c>
      <c r="L539" s="68">
        <v>114</v>
      </c>
      <c r="M539" s="68">
        <v>143</v>
      </c>
      <c r="N539" s="68">
        <v>158</v>
      </c>
      <c r="O539" s="68">
        <v>175</v>
      </c>
      <c r="P539" s="68">
        <v>157</v>
      </c>
      <c r="Q539" s="68">
        <v>121</v>
      </c>
      <c r="R539" s="68">
        <v>105</v>
      </c>
      <c r="S539" s="68">
        <v>112</v>
      </c>
      <c r="T539" s="68">
        <v>94</v>
      </c>
      <c r="U539" s="68">
        <v>67</v>
      </c>
      <c r="V539" s="68">
        <v>30</v>
      </c>
      <c r="W539" s="68">
        <v>19</v>
      </c>
      <c r="X539" s="68">
        <v>14</v>
      </c>
      <c r="Y539" s="68">
        <v>7</v>
      </c>
      <c r="Z539" s="68">
        <v>5</v>
      </c>
      <c r="AA539" s="68">
        <v>5</v>
      </c>
      <c r="AB539" s="68">
        <v>1</v>
      </c>
      <c r="AC539" s="68">
        <v>1</v>
      </c>
      <c r="AD539">
        <v>355</v>
      </c>
    </row>
    <row r="540" spans="1:37" ht="16.5">
      <c r="B540" t="s">
        <v>518</v>
      </c>
      <c r="C540">
        <v>1531</v>
      </c>
      <c r="D540" s="68">
        <v>24</v>
      </c>
      <c r="E540">
        <v>103</v>
      </c>
      <c r="F540" s="68">
        <v>26</v>
      </c>
      <c r="G540" s="68">
        <v>28</v>
      </c>
      <c r="H540" s="68">
        <v>27</v>
      </c>
      <c r="I540" s="68">
        <v>22</v>
      </c>
      <c r="J540" s="68">
        <v>82</v>
      </c>
      <c r="K540" s="68">
        <v>110</v>
      </c>
      <c r="L540" s="68">
        <v>114</v>
      </c>
      <c r="M540" s="68">
        <v>126</v>
      </c>
      <c r="N540" s="68">
        <v>138</v>
      </c>
      <c r="O540" s="68">
        <v>145</v>
      </c>
      <c r="P540" s="68">
        <v>120</v>
      </c>
      <c r="Q540" s="68">
        <v>109</v>
      </c>
      <c r="R540" s="68">
        <v>90</v>
      </c>
      <c r="S540" s="68">
        <v>96</v>
      </c>
      <c r="T540" s="68">
        <v>86</v>
      </c>
      <c r="U540" s="68">
        <v>75</v>
      </c>
      <c r="V540" s="68">
        <v>38</v>
      </c>
      <c r="W540" s="68">
        <v>31</v>
      </c>
      <c r="X540" s="68">
        <v>16</v>
      </c>
      <c r="Y540" s="68">
        <v>16</v>
      </c>
      <c r="Z540" s="68">
        <v>7</v>
      </c>
      <c r="AA540" s="68">
        <v>5</v>
      </c>
      <c r="AB540" s="68">
        <v>0</v>
      </c>
      <c r="AC540" s="68">
        <v>0</v>
      </c>
      <c r="AD540">
        <v>370</v>
      </c>
      <c r="AI540" t="s">
        <v>906</v>
      </c>
      <c r="AJ540">
        <v>842</v>
      </c>
      <c r="AK540">
        <v>1212</v>
      </c>
    </row>
    <row r="541" spans="1:37">
      <c r="B541" t="s">
        <v>516</v>
      </c>
      <c r="C541">
        <v>143185</v>
      </c>
      <c r="D541">
        <v>1012</v>
      </c>
      <c r="E541">
        <v>4340</v>
      </c>
      <c r="F541">
        <v>1035</v>
      </c>
      <c r="G541">
        <v>1112</v>
      </c>
      <c r="H541">
        <v>1136</v>
      </c>
      <c r="I541">
        <v>1057</v>
      </c>
      <c r="J541">
        <v>6496</v>
      </c>
      <c r="K541">
        <v>8375</v>
      </c>
      <c r="L541">
        <v>9645</v>
      </c>
      <c r="M541">
        <v>9910</v>
      </c>
      <c r="N541">
        <v>9586</v>
      </c>
      <c r="O541">
        <v>10660</v>
      </c>
      <c r="P541">
        <v>10833</v>
      </c>
      <c r="Q541">
        <v>10288</v>
      </c>
      <c r="R541">
        <v>11145</v>
      </c>
      <c r="S541">
        <v>11164</v>
      </c>
      <c r="T541">
        <v>10270</v>
      </c>
      <c r="U541">
        <v>8958</v>
      </c>
      <c r="V541">
        <v>5467</v>
      </c>
      <c r="W541">
        <v>5095</v>
      </c>
      <c r="X541">
        <v>4587</v>
      </c>
      <c r="Y541">
        <v>3120</v>
      </c>
      <c r="Z541">
        <v>1598</v>
      </c>
      <c r="AA541">
        <v>517</v>
      </c>
      <c r="AB541">
        <v>108</v>
      </c>
      <c r="AC541">
        <v>11</v>
      </c>
      <c r="AD541">
        <v>50895</v>
      </c>
      <c r="AE541">
        <v>20223</v>
      </c>
      <c r="AF541">
        <v>102459</v>
      </c>
      <c r="AG541">
        <v>20503</v>
      </c>
      <c r="AH541" t="s">
        <v>528</v>
      </c>
    </row>
    <row r="542" spans="1:37">
      <c r="A542" t="s">
        <v>528</v>
      </c>
      <c r="B542" t="s">
        <v>517</v>
      </c>
      <c r="C542">
        <v>70761</v>
      </c>
      <c r="D542">
        <v>521</v>
      </c>
      <c r="E542">
        <v>2258</v>
      </c>
      <c r="F542">
        <v>529</v>
      </c>
      <c r="G542">
        <v>579</v>
      </c>
      <c r="H542">
        <v>602</v>
      </c>
      <c r="I542">
        <v>548</v>
      </c>
      <c r="J542">
        <v>3395</v>
      </c>
      <c r="K542">
        <v>4291</v>
      </c>
      <c r="L542">
        <v>5019</v>
      </c>
      <c r="M542">
        <v>5103</v>
      </c>
      <c r="N542">
        <v>4896</v>
      </c>
      <c r="O542">
        <v>5224</v>
      </c>
      <c r="P542">
        <v>5211</v>
      </c>
      <c r="Q542">
        <v>4960</v>
      </c>
      <c r="R542">
        <v>5606</v>
      </c>
      <c r="S542">
        <v>5605</v>
      </c>
      <c r="T542">
        <v>4994</v>
      </c>
      <c r="U542">
        <v>4366</v>
      </c>
      <c r="V542">
        <v>2562</v>
      </c>
      <c r="W542">
        <v>2326</v>
      </c>
      <c r="X542">
        <v>2093</v>
      </c>
      <c r="Y542">
        <v>1373</v>
      </c>
      <c r="Z542">
        <v>717</v>
      </c>
      <c r="AA542">
        <v>196</v>
      </c>
      <c r="AB542">
        <v>40</v>
      </c>
      <c r="AC542">
        <v>5</v>
      </c>
      <c r="AD542">
        <v>24277</v>
      </c>
    </row>
    <row r="543" spans="1:37">
      <c r="B543" t="s">
        <v>518</v>
      </c>
      <c r="C543">
        <v>72424</v>
      </c>
      <c r="D543">
        <v>491</v>
      </c>
      <c r="E543">
        <v>2082</v>
      </c>
      <c r="F543">
        <v>506</v>
      </c>
      <c r="G543">
        <v>533</v>
      </c>
      <c r="H543">
        <v>534</v>
      </c>
      <c r="I543">
        <v>509</v>
      </c>
      <c r="J543">
        <v>3101</v>
      </c>
      <c r="K543">
        <v>4084</v>
      </c>
      <c r="L543">
        <v>4626</v>
      </c>
      <c r="M543">
        <v>4807</v>
      </c>
      <c r="N543">
        <v>4690</v>
      </c>
      <c r="O543">
        <v>5436</v>
      </c>
      <c r="P543">
        <v>5622</v>
      </c>
      <c r="Q543">
        <v>5328</v>
      </c>
      <c r="R543">
        <v>5539</v>
      </c>
      <c r="S543">
        <v>5559</v>
      </c>
      <c r="T543">
        <v>5276</v>
      </c>
      <c r="U543">
        <v>4592</v>
      </c>
      <c r="V543">
        <v>2905</v>
      </c>
      <c r="W543">
        <v>2769</v>
      </c>
      <c r="X543">
        <v>2494</v>
      </c>
      <c r="Y543">
        <v>1747</v>
      </c>
      <c r="Z543">
        <v>881</v>
      </c>
      <c r="AA543">
        <v>321</v>
      </c>
      <c r="AB543">
        <v>68</v>
      </c>
      <c r="AC543">
        <v>6</v>
      </c>
      <c r="AD543">
        <v>26618</v>
      </c>
      <c r="AI543" t="s">
        <v>528</v>
      </c>
      <c r="AJ543">
        <v>36048</v>
      </c>
      <c r="AK543">
        <v>62666</v>
      </c>
    </row>
    <row r="544" spans="1:37">
      <c r="B544" t="s">
        <v>516</v>
      </c>
      <c r="C544">
        <v>219294</v>
      </c>
      <c r="D544">
        <v>1611</v>
      </c>
      <c r="E544">
        <v>6971</v>
      </c>
      <c r="F544">
        <v>1740</v>
      </c>
      <c r="G544">
        <v>1874</v>
      </c>
      <c r="H544">
        <v>1800</v>
      </c>
      <c r="I544">
        <v>1557</v>
      </c>
      <c r="J544">
        <v>7290</v>
      </c>
      <c r="K544">
        <v>9225</v>
      </c>
      <c r="L544">
        <v>14200</v>
      </c>
      <c r="M544">
        <v>16923</v>
      </c>
      <c r="N544">
        <v>15728</v>
      </c>
      <c r="O544">
        <v>17000</v>
      </c>
      <c r="P544">
        <v>16408</v>
      </c>
      <c r="Q544">
        <v>15921</v>
      </c>
      <c r="R544">
        <v>17500</v>
      </c>
      <c r="S544">
        <v>18664</v>
      </c>
      <c r="T544">
        <v>16715</v>
      </c>
      <c r="U544">
        <v>13585</v>
      </c>
      <c r="V544">
        <v>8128</v>
      </c>
      <c r="W544">
        <v>7804</v>
      </c>
      <c r="X544">
        <v>7036</v>
      </c>
      <c r="Y544">
        <v>4848</v>
      </c>
      <c r="Z544">
        <v>2673</v>
      </c>
      <c r="AA544">
        <v>852</v>
      </c>
      <c r="AB544">
        <v>185</v>
      </c>
      <c r="AC544">
        <v>27</v>
      </c>
      <c r="AD544">
        <v>80517</v>
      </c>
      <c r="AE544">
        <v>25097</v>
      </c>
      <c r="AF544">
        <v>162644</v>
      </c>
      <c r="AG544">
        <v>31553</v>
      </c>
      <c r="AH544" t="s">
        <v>529</v>
      </c>
    </row>
    <row r="545" spans="1:37">
      <c r="A545" t="s">
        <v>529</v>
      </c>
      <c r="B545" t="s">
        <v>517</v>
      </c>
      <c r="C545">
        <v>114847</v>
      </c>
      <c r="D545">
        <v>837</v>
      </c>
      <c r="E545">
        <v>3705</v>
      </c>
      <c r="F545">
        <v>936</v>
      </c>
      <c r="G545">
        <v>1009</v>
      </c>
      <c r="H545">
        <v>951</v>
      </c>
      <c r="I545">
        <v>809</v>
      </c>
      <c r="J545">
        <v>3795</v>
      </c>
      <c r="K545">
        <v>4819</v>
      </c>
      <c r="L545">
        <v>7520</v>
      </c>
      <c r="M545">
        <v>8803</v>
      </c>
      <c r="N545">
        <v>8394</v>
      </c>
      <c r="O545">
        <v>9017</v>
      </c>
      <c r="P545">
        <v>8807</v>
      </c>
      <c r="Q545">
        <v>8558</v>
      </c>
      <c r="R545">
        <v>9600</v>
      </c>
      <c r="S545">
        <v>9937</v>
      </c>
      <c r="T545">
        <v>8876</v>
      </c>
      <c r="U545">
        <v>7000</v>
      </c>
      <c r="V545">
        <v>4233</v>
      </c>
      <c r="W545">
        <v>3874</v>
      </c>
      <c r="X545">
        <v>3299</v>
      </c>
      <c r="Y545">
        <v>2181</v>
      </c>
      <c r="Z545">
        <v>1180</v>
      </c>
      <c r="AA545">
        <v>332</v>
      </c>
      <c r="AB545">
        <v>68</v>
      </c>
      <c r="AC545">
        <v>12</v>
      </c>
      <c r="AD545">
        <v>40992</v>
      </c>
    </row>
    <row r="546" spans="1:37">
      <c r="B546" t="s">
        <v>518</v>
      </c>
      <c r="C546">
        <v>104447</v>
      </c>
      <c r="D546">
        <v>774</v>
      </c>
      <c r="E546">
        <v>3266</v>
      </c>
      <c r="F546">
        <v>804</v>
      </c>
      <c r="G546">
        <v>865</v>
      </c>
      <c r="H546">
        <v>849</v>
      </c>
      <c r="I546">
        <v>748</v>
      </c>
      <c r="J546">
        <v>3495</v>
      </c>
      <c r="K546">
        <v>4406</v>
      </c>
      <c r="L546">
        <v>6680</v>
      </c>
      <c r="M546">
        <v>8120</v>
      </c>
      <c r="N546">
        <v>7334</v>
      </c>
      <c r="O546">
        <v>7983</v>
      </c>
      <c r="P546">
        <v>7601</v>
      </c>
      <c r="Q546">
        <v>7363</v>
      </c>
      <c r="R546">
        <v>7900</v>
      </c>
      <c r="S546">
        <v>8727</v>
      </c>
      <c r="T546">
        <v>7839</v>
      </c>
      <c r="U546">
        <v>6585</v>
      </c>
      <c r="V546">
        <v>3895</v>
      </c>
      <c r="W546">
        <v>3930</v>
      </c>
      <c r="X546">
        <v>3737</v>
      </c>
      <c r="Y546">
        <v>2667</v>
      </c>
      <c r="Z546">
        <v>1493</v>
      </c>
      <c r="AA546">
        <v>520</v>
      </c>
      <c r="AB546">
        <v>117</v>
      </c>
      <c r="AC546">
        <v>15</v>
      </c>
      <c r="AD546">
        <v>39525</v>
      </c>
      <c r="AI546" t="s">
        <v>529</v>
      </c>
      <c r="AJ546">
        <v>52981</v>
      </c>
      <c r="AK546">
        <v>92506</v>
      </c>
    </row>
    <row r="547" spans="1:37">
      <c r="B547" t="s">
        <v>516</v>
      </c>
      <c r="C547">
        <v>458447</v>
      </c>
      <c r="D547">
        <v>3286</v>
      </c>
      <c r="E547">
        <v>14135</v>
      </c>
      <c r="F547">
        <v>3445</v>
      </c>
      <c r="G547">
        <v>3691</v>
      </c>
      <c r="H547">
        <v>3698</v>
      </c>
      <c r="I547">
        <v>3301</v>
      </c>
      <c r="J547">
        <v>18366</v>
      </c>
      <c r="K547">
        <v>23543</v>
      </c>
      <c r="L547">
        <v>30778</v>
      </c>
      <c r="M547">
        <v>33996</v>
      </c>
      <c r="N547">
        <v>31856</v>
      </c>
      <c r="O547">
        <v>34920</v>
      </c>
      <c r="P547">
        <v>34621</v>
      </c>
      <c r="Q547">
        <v>33341</v>
      </c>
      <c r="R547">
        <v>36170</v>
      </c>
      <c r="S547">
        <v>37111</v>
      </c>
      <c r="T547">
        <v>33704</v>
      </c>
      <c r="U547">
        <v>28312</v>
      </c>
      <c r="V547">
        <v>17103</v>
      </c>
      <c r="W547">
        <v>15933</v>
      </c>
      <c r="X547">
        <v>14132</v>
      </c>
      <c r="Y547">
        <v>9627</v>
      </c>
      <c r="Z547">
        <v>5328</v>
      </c>
      <c r="AA547">
        <v>1752</v>
      </c>
      <c r="AB547">
        <v>377</v>
      </c>
      <c r="AC547">
        <v>56</v>
      </c>
      <c r="AD547">
        <v>163435</v>
      </c>
      <c r="AE547">
        <v>59330</v>
      </c>
      <c r="AF547">
        <v>334809</v>
      </c>
      <c r="AG547">
        <v>64308</v>
      </c>
      <c r="AH547" t="s">
        <v>530</v>
      </c>
    </row>
    <row r="548" spans="1:37">
      <c r="A548" t="s">
        <v>530</v>
      </c>
      <c r="B548" t="s">
        <v>517</v>
      </c>
      <c r="C548">
        <v>232515</v>
      </c>
      <c r="D548">
        <v>1697</v>
      </c>
      <c r="E548">
        <v>7402</v>
      </c>
      <c r="F548">
        <v>1806</v>
      </c>
      <c r="G548">
        <v>1951</v>
      </c>
      <c r="H548">
        <v>1944</v>
      </c>
      <c r="I548">
        <v>1701</v>
      </c>
      <c r="J548">
        <v>9514</v>
      </c>
      <c r="K548">
        <v>12257</v>
      </c>
      <c r="L548">
        <v>16143</v>
      </c>
      <c r="M548">
        <v>17614</v>
      </c>
      <c r="N548">
        <v>16710</v>
      </c>
      <c r="O548">
        <v>17838</v>
      </c>
      <c r="P548">
        <v>17577</v>
      </c>
      <c r="Q548">
        <v>16796</v>
      </c>
      <c r="R548">
        <v>18772</v>
      </c>
      <c r="S548">
        <v>19045</v>
      </c>
      <c r="T548">
        <v>17037</v>
      </c>
      <c r="U548">
        <v>14060</v>
      </c>
      <c r="V548">
        <v>8401</v>
      </c>
      <c r="W548">
        <v>7524</v>
      </c>
      <c r="X548">
        <v>6519</v>
      </c>
      <c r="Y548">
        <v>4311</v>
      </c>
      <c r="Z548">
        <v>2435</v>
      </c>
      <c r="AA548">
        <v>695</v>
      </c>
      <c r="AB548">
        <v>139</v>
      </c>
      <c r="AC548">
        <v>29</v>
      </c>
      <c r="AD548">
        <v>80195</v>
      </c>
    </row>
    <row r="549" spans="1:37">
      <c r="B549" t="s">
        <v>518</v>
      </c>
      <c r="C549">
        <v>225932</v>
      </c>
      <c r="D549">
        <v>1589</v>
      </c>
      <c r="E549">
        <v>6733</v>
      </c>
      <c r="F549">
        <v>1639</v>
      </c>
      <c r="G549">
        <v>1740</v>
      </c>
      <c r="H549">
        <v>1754</v>
      </c>
      <c r="I549">
        <v>1600</v>
      </c>
      <c r="J549">
        <v>8852</v>
      </c>
      <c r="K549">
        <v>11286</v>
      </c>
      <c r="L549">
        <v>14635</v>
      </c>
      <c r="M549">
        <v>16382</v>
      </c>
      <c r="N549">
        <v>15146</v>
      </c>
      <c r="O549">
        <v>17082</v>
      </c>
      <c r="P549">
        <v>17044</v>
      </c>
      <c r="Q549">
        <v>16545</v>
      </c>
      <c r="R549">
        <v>17398</v>
      </c>
      <c r="S549">
        <v>18066</v>
      </c>
      <c r="T549">
        <v>16667</v>
      </c>
      <c r="U549">
        <v>14252</v>
      </c>
      <c r="V549">
        <v>8702</v>
      </c>
      <c r="W549">
        <v>8409</v>
      </c>
      <c r="X549">
        <v>7613</v>
      </c>
      <c r="Y549">
        <v>5316</v>
      </c>
      <c r="Z549">
        <v>2893</v>
      </c>
      <c r="AA549">
        <v>1057</v>
      </c>
      <c r="AB549">
        <v>238</v>
      </c>
      <c r="AC549">
        <v>27</v>
      </c>
      <c r="AD549">
        <v>83240</v>
      </c>
      <c r="AI549" t="s">
        <v>530</v>
      </c>
      <c r="AJ549">
        <v>114232</v>
      </c>
      <c r="AK549">
        <v>197472</v>
      </c>
    </row>
    <row r="550" spans="1:37">
      <c r="B550" t="s">
        <v>516</v>
      </c>
      <c r="C550">
        <v>95968</v>
      </c>
      <c r="D550">
        <v>663</v>
      </c>
      <c r="E550">
        <v>2824</v>
      </c>
      <c r="F550">
        <v>670</v>
      </c>
      <c r="G550">
        <v>705</v>
      </c>
      <c r="H550">
        <v>762</v>
      </c>
      <c r="I550">
        <v>687</v>
      </c>
      <c r="J550">
        <v>4580</v>
      </c>
      <c r="K550">
        <v>5943</v>
      </c>
      <c r="L550">
        <v>6933</v>
      </c>
      <c r="M550">
        <v>7163</v>
      </c>
      <c r="N550">
        <v>6542</v>
      </c>
      <c r="O550">
        <v>7260</v>
      </c>
      <c r="P550">
        <v>7380</v>
      </c>
      <c r="Q550">
        <v>7132</v>
      </c>
      <c r="R550">
        <v>7525</v>
      </c>
      <c r="S550">
        <v>7283</v>
      </c>
      <c r="T550">
        <v>6719</v>
      </c>
      <c r="U550">
        <v>5769</v>
      </c>
      <c r="V550">
        <v>3508</v>
      </c>
      <c r="W550">
        <v>3034</v>
      </c>
      <c r="X550">
        <v>2509</v>
      </c>
      <c r="Y550">
        <v>1659</v>
      </c>
      <c r="Z550">
        <v>1057</v>
      </c>
      <c r="AA550">
        <v>383</v>
      </c>
      <c r="AB550">
        <v>84</v>
      </c>
      <c r="AC550">
        <v>18</v>
      </c>
      <c r="AD550">
        <v>32023</v>
      </c>
      <c r="AE550">
        <v>14010</v>
      </c>
      <c r="AF550">
        <v>69706</v>
      </c>
      <c r="AG550">
        <v>12252</v>
      </c>
      <c r="AH550" t="s">
        <v>531</v>
      </c>
    </row>
    <row r="551" spans="1:37">
      <c r="A551" t="s">
        <v>531</v>
      </c>
      <c r="B551" t="s">
        <v>517</v>
      </c>
      <c r="C551">
        <v>46907</v>
      </c>
      <c r="D551">
        <v>339</v>
      </c>
      <c r="E551">
        <v>1439</v>
      </c>
      <c r="F551">
        <v>341</v>
      </c>
      <c r="G551">
        <v>363</v>
      </c>
      <c r="H551">
        <v>391</v>
      </c>
      <c r="I551">
        <v>344</v>
      </c>
      <c r="J551">
        <v>2324</v>
      </c>
      <c r="K551">
        <v>3147</v>
      </c>
      <c r="L551">
        <v>3604</v>
      </c>
      <c r="M551">
        <v>3708</v>
      </c>
      <c r="N551">
        <v>3420</v>
      </c>
      <c r="O551">
        <v>3597</v>
      </c>
      <c r="P551">
        <v>3559</v>
      </c>
      <c r="Q551">
        <v>3278</v>
      </c>
      <c r="R551">
        <v>3566</v>
      </c>
      <c r="S551">
        <v>3503</v>
      </c>
      <c r="T551">
        <v>3167</v>
      </c>
      <c r="U551">
        <v>2694</v>
      </c>
      <c r="V551">
        <v>1606</v>
      </c>
      <c r="W551">
        <v>1324</v>
      </c>
      <c r="X551">
        <v>1127</v>
      </c>
      <c r="Y551">
        <v>757</v>
      </c>
      <c r="Z551">
        <v>538</v>
      </c>
      <c r="AA551">
        <v>167</v>
      </c>
      <c r="AB551">
        <v>31</v>
      </c>
      <c r="AC551">
        <v>12</v>
      </c>
      <c r="AD551">
        <v>14926</v>
      </c>
    </row>
    <row r="552" spans="1:37">
      <c r="B552" t="s">
        <v>518</v>
      </c>
      <c r="C552">
        <v>49061</v>
      </c>
      <c r="D552">
        <v>324</v>
      </c>
      <c r="E552">
        <v>1385</v>
      </c>
      <c r="F552">
        <v>329</v>
      </c>
      <c r="G552">
        <v>342</v>
      </c>
      <c r="H552">
        <v>371</v>
      </c>
      <c r="I552">
        <v>343</v>
      </c>
      <c r="J552">
        <v>2256</v>
      </c>
      <c r="K552">
        <v>2796</v>
      </c>
      <c r="L552">
        <v>3329</v>
      </c>
      <c r="M552">
        <v>3455</v>
      </c>
      <c r="N552">
        <v>3122</v>
      </c>
      <c r="O552">
        <v>3663</v>
      </c>
      <c r="P552">
        <v>3821</v>
      </c>
      <c r="Q552">
        <v>3854</v>
      </c>
      <c r="R552">
        <v>3959</v>
      </c>
      <c r="S552">
        <v>3780</v>
      </c>
      <c r="T552">
        <v>3552</v>
      </c>
      <c r="U552">
        <v>3075</v>
      </c>
      <c r="V552">
        <v>1902</v>
      </c>
      <c r="W552">
        <v>1710</v>
      </c>
      <c r="X552">
        <v>1382</v>
      </c>
      <c r="Y552">
        <v>902</v>
      </c>
      <c r="Z552">
        <v>519</v>
      </c>
      <c r="AA552">
        <v>216</v>
      </c>
      <c r="AB552">
        <v>53</v>
      </c>
      <c r="AC552">
        <v>6</v>
      </c>
      <c r="AD552">
        <v>17097</v>
      </c>
      <c r="AI552" t="s">
        <v>531</v>
      </c>
      <c r="AJ552">
        <v>25203</v>
      </c>
      <c r="AK552">
        <v>42300</v>
      </c>
    </row>
    <row r="553" spans="1:37" ht="16.5">
      <c r="B553" t="s">
        <v>516</v>
      </c>
      <c r="C553">
        <v>72469</v>
      </c>
      <c r="D553" s="68">
        <v>554</v>
      </c>
      <c r="E553">
        <v>2519</v>
      </c>
      <c r="F553" s="68">
        <v>593</v>
      </c>
      <c r="G553" s="68">
        <v>626</v>
      </c>
      <c r="H553" s="68">
        <v>659</v>
      </c>
      <c r="I553" s="68">
        <v>641</v>
      </c>
      <c r="J553" s="68">
        <v>4102</v>
      </c>
      <c r="K553" s="68">
        <v>5077</v>
      </c>
      <c r="L553" s="68">
        <v>5278</v>
      </c>
      <c r="M553" s="68">
        <v>4923</v>
      </c>
      <c r="N553" s="68">
        <v>4640</v>
      </c>
      <c r="O553" s="68">
        <v>5441</v>
      </c>
      <c r="P553" s="68">
        <v>5516</v>
      </c>
      <c r="Q553" s="68">
        <v>5164</v>
      </c>
      <c r="R553" s="68">
        <v>5415</v>
      </c>
      <c r="S553" s="68">
        <v>5266</v>
      </c>
      <c r="T553" s="68">
        <v>5071</v>
      </c>
      <c r="U553" s="68">
        <v>4336</v>
      </c>
      <c r="V553" s="68">
        <v>2637</v>
      </c>
      <c r="W553" s="68">
        <v>2245</v>
      </c>
      <c r="X553" s="68">
        <v>1958</v>
      </c>
      <c r="Y553" s="68">
        <v>1349</v>
      </c>
      <c r="Z553" s="68">
        <v>691</v>
      </c>
      <c r="AA553" s="68">
        <v>228</v>
      </c>
      <c r="AB553" s="68">
        <v>52</v>
      </c>
      <c r="AC553" s="68">
        <v>7</v>
      </c>
      <c r="AD553">
        <v>23840</v>
      </c>
      <c r="AE553">
        <v>12252</v>
      </c>
      <c r="AF553">
        <v>51050</v>
      </c>
      <c r="AG553">
        <v>9167</v>
      </c>
      <c r="AH553" t="s">
        <v>532</v>
      </c>
    </row>
    <row r="554" spans="1:37" ht="16.5">
      <c r="A554" t="s">
        <v>532</v>
      </c>
      <c r="B554" t="s">
        <v>517</v>
      </c>
      <c r="C554">
        <v>34504</v>
      </c>
      <c r="D554" s="68">
        <v>284</v>
      </c>
      <c r="E554">
        <v>1333</v>
      </c>
      <c r="F554" s="68">
        <v>306</v>
      </c>
      <c r="G554" s="68">
        <v>337</v>
      </c>
      <c r="H554" s="68">
        <v>360</v>
      </c>
      <c r="I554" s="68">
        <v>330</v>
      </c>
      <c r="J554" s="68">
        <v>2128</v>
      </c>
      <c r="K554" s="68">
        <v>2587</v>
      </c>
      <c r="L554" s="68">
        <v>2721</v>
      </c>
      <c r="M554" s="68">
        <v>2540</v>
      </c>
      <c r="N554" s="68">
        <v>2310</v>
      </c>
      <c r="O554" s="68">
        <v>2545</v>
      </c>
      <c r="P554" s="68">
        <v>2425</v>
      </c>
      <c r="Q554" s="68">
        <v>2284</v>
      </c>
      <c r="R554" s="68">
        <v>2478</v>
      </c>
      <c r="S554" s="68">
        <v>2434</v>
      </c>
      <c r="T554" s="68">
        <v>2281</v>
      </c>
      <c r="U554" s="68">
        <v>2077</v>
      </c>
      <c r="V554" s="68">
        <v>1195</v>
      </c>
      <c r="W554" s="68">
        <v>994</v>
      </c>
      <c r="X554" s="68">
        <v>871</v>
      </c>
      <c r="Y554" s="68">
        <v>589</v>
      </c>
      <c r="Z554" s="68">
        <v>310</v>
      </c>
      <c r="AA554" s="68">
        <v>92</v>
      </c>
      <c r="AB554" s="68">
        <v>22</v>
      </c>
      <c r="AC554" s="68">
        <v>4</v>
      </c>
      <c r="AD554">
        <v>10869</v>
      </c>
    </row>
    <row r="555" spans="1:37" ht="16.5">
      <c r="B555" t="s">
        <v>518</v>
      </c>
      <c r="C555">
        <v>37965</v>
      </c>
      <c r="D555" s="68">
        <v>270</v>
      </c>
      <c r="E555">
        <v>1186</v>
      </c>
      <c r="F555" s="68">
        <v>287</v>
      </c>
      <c r="G555" s="68">
        <v>289</v>
      </c>
      <c r="H555" s="68">
        <v>299</v>
      </c>
      <c r="I555" s="68">
        <v>311</v>
      </c>
      <c r="J555" s="68">
        <v>1974</v>
      </c>
      <c r="K555" s="68">
        <v>2490</v>
      </c>
      <c r="L555" s="68">
        <v>2557</v>
      </c>
      <c r="M555" s="68">
        <v>2383</v>
      </c>
      <c r="N555" s="68">
        <v>2330</v>
      </c>
      <c r="O555" s="68">
        <v>2896</v>
      </c>
      <c r="P555" s="68">
        <v>3091</v>
      </c>
      <c r="Q555" s="68">
        <v>2880</v>
      </c>
      <c r="R555" s="68">
        <v>2937</v>
      </c>
      <c r="S555" s="68">
        <v>2832</v>
      </c>
      <c r="T555" s="68">
        <v>2790</v>
      </c>
      <c r="U555" s="68">
        <v>2259</v>
      </c>
      <c r="V555" s="68">
        <v>1442</v>
      </c>
      <c r="W555" s="68">
        <v>1251</v>
      </c>
      <c r="X555" s="68">
        <v>1087</v>
      </c>
      <c r="Y555" s="68">
        <v>760</v>
      </c>
      <c r="Z555" s="68">
        <v>381</v>
      </c>
      <c r="AA555" s="68">
        <v>136</v>
      </c>
      <c r="AB555" s="68">
        <v>30</v>
      </c>
      <c r="AC555" s="68">
        <v>3</v>
      </c>
      <c r="AD555">
        <v>12971</v>
      </c>
      <c r="AI555" t="s">
        <v>532</v>
      </c>
      <c r="AJ555">
        <v>19074</v>
      </c>
      <c r="AK555">
        <v>32045</v>
      </c>
    </row>
    <row r="556" spans="1:37" ht="16.5">
      <c r="B556" t="s">
        <v>516</v>
      </c>
      <c r="C556">
        <v>40872</v>
      </c>
      <c r="D556" s="68">
        <v>256</v>
      </c>
      <c r="E556">
        <v>1052</v>
      </c>
      <c r="F556" s="68">
        <v>260</v>
      </c>
      <c r="G556" s="68">
        <v>282</v>
      </c>
      <c r="H556" s="68">
        <v>268</v>
      </c>
      <c r="I556" s="68">
        <v>242</v>
      </c>
      <c r="J556" s="68">
        <v>1387</v>
      </c>
      <c r="K556" s="68">
        <v>1808</v>
      </c>
      <c r="L556" s="68">
        <v>2458</v>
      </c>
      <c r="M556" s="68">
        <v>2860</v>
      </c>
      <c r="N556" s="68">
        <v>2784</v>
      </c>
      <c r="O556" s="68">
        <v>3066</v>
      </c>
      <c r="P556" s="68">
        <v>3074</v>
      </c>
      <c r="Q556" s="68">
        <v>2911</v>
      </c>
      <c r="R556" s="68">
        <v>3242</v>
      </c>
      <c r="S556" s="68">
        <v>3374</v>
      </c>
      <c r="T556" s="68">
        <v>3114</v>
      </c>
      <c r="U556" s="68">
        <v>2811</v>
      </c>
      <c r="V556" s="68">
        <v>1725</v>
      </c>
      <c r="W556" s="68">
        <v>1719</v>
      </c>
      <c r="X556" s="68">
        <v>1515</v>
      </c>
      <c r="Y556" s="68">
        <v>1040</v>
      </c>
      <c r="Z556" s="68">
        <v>500</v>
      </c>
      <c r="AA556" s="68">
        <v>151</v>
      </c>
      <c r="AB556" s="68">
        <v>24</v>
      </c>
      <c r="AC556" s="68">
        <v>1</v>
      </c>
      <c r="AD556">
        <v>15974</v>
      </c>
      <c r="AE556">
        <v>4503</v>
      </c>
      <c r="AF556">
        <v>29694</v>
      </c>
      <c r="AG556">
        <v>6675</v>
      </c>
      <c r="AH556" t="s">
        <v>533</v>
      </c>
    </row>
    <row r="557" spans="1:37" ht="16.5">
      <c r="A557" t="s">
        <v>533</v>
      </c>
      <c r="B557" t="s">
        <v>517</v>
      </c>
      <c r="C557">
        <v>20849</v>
      </c>
      <c r="D557" s="68">
        <v>133</v>
      </c>
      <c r="E557">
        <v>534</v>
      </c>
      <c r="F557" s="68">
        <v>133</v>
      </c>
      <c r="G557" s="68">
        <v>139</v>
      </c>
      <c r="H557" s="68">
        <v>133</v>
      </c>
      <c r="I557" s="68">
        <v>129</v>
      </c>
      <c r="J557" s="68">
        <v>751</v>
      </c>
      <c r="K557" s="68">
        <v>921</v>
      </c>
      <c r="L557" s="68">
        <v>1294</v>
      </c>
      <c r="M557" s="68">
        <v>1478</v>
      </c>
      <c r="N557" s="68">
        <v>1469</v>
      </c>
      <c r="O557" s="68">
        <v>1559</v>
      </c>
      <c r="P557" s="68">
        <v>1594</v>
      </c>
      <c r="Q557" s="68">
        <v>1482</v>
      </c>
      <c r="R557" s="68">
        <v>1740</v>
      </c>
      <c r="S557" s="68">
        <v>1790</v>
      </c>
      <c r="T557" s="68">
        <v>1597</v>
      </c>
      <c r="U557" s="68">
        <v>1402</v>
      </c>
      <c r="V557" s="68">
        <v>837</v>
      </c>
      <c r="W557" s="68">
        <v>811</v>
      </c>
      <c r="X557" s="68">
        <v>703</v>
      </c>
      <c r="Y557" s="68">
        <v>471</v>
      </c>
      <c r="Z557" s="68">
        <v>223</v>
      </c>
      <c r="AA557" s="68">
        <v>52</v>
      </c>
      <c r="AB557" s="68">
        <v>8</v>
      </c>
      <c r="AC557" s="68">
        <v>0</v>
      </c>
      <c r="AD557">
        <v>7894</v>
      </c>
    </row>
    <row r="558" spans="1:37" ht="16.5">
      <c r="B558" t="s">
        <v>518</v>
      </c>
      <c r="C558">
        <v>20023</v>
      </c>
      <c r="D558" s="68">
        <v>123</v>
      </c>
      <c r="E558">
        <v>518</v>
      </c>
      <c r="F558" s="68">
        <v>127</v>
      </c>
      <c r="G558" s="68">
        <v>143</v>
      </c>
      <c r="H558" s="68">
        <v>135</v>
      </c>
      <c r="I558" s="68">
        <v>113</v>
      </c>
      <c r="J558" s="68">
        <v>636</v>
      </c>
      <c r="K558" s="68">
        <v>887</v>
      </c>
      <c r="L558" s="68">
        <v>1164</v>
      </c>
      <c r="M558" s="68">
        <v>1382</v>
      </c>
      <c r="N558" s="68">
        <v>1315</v>
      </c>
      <c r="O558" s="68">
        <v>1507</v>
      </c>
      <c r="P558" s="68">
        <v>1480</v>
      </c>
      <c r="Q558" s="68">
        <v>1429</v>
      </c>
      <c r="R558" s="68">
        <v>1502</v>
      </c>
      <c r="S558" s="68">
        <v>1584</v>
      </c>
      <c r="T558" s="68">
        <v>1517</v>
      </c>
      <c r="U558" s="68">
        <v>1409</v>
      </c>
      <c r="V558" s="68">
        <v>888</v>
      </c>
      <c r="W558" s="68">
        <v>908</v>
      </c>
      <c r="X558" s="68">
        <v>812</v>
      </c>
      <c r="Y558" s="68">
        <v>569</v>
      </c>
      <c r="Z558" s="68">
        <v>277</v>
      </c>
      <c r="AA558" s="68">
        <v>99</v>
      </c>
      <c r="AB558" s="68">
        <v>16</v>
      </c>
      <c r="AC558" s="68">
        <v>1</v>
      </c>
      <c r="AD558">
        <v>8080</v>
      </c>
      <c r="AI558" t="s">
        <v>533</v>
      </c>
      <c r="AJ558">
        <v>9779</v>
      </c>
      <c r="AK558">
        <v>17859</v>
      </c>
    </row>
    <row r="559" spans="1:37" ht="16.5">
      <c r="B559" t="s">
        <v>516</v>
      </c>
      <c r="C559">
        <v>29844</v>
      </c>
      <c r="D559" s="68">
        <v>202</v>
      </c>
      <c r="E559">
        <v>769</v>
      </c>
      <c r="F559" s="68">
        <v>182</v>
      </c>
      <c r="G559" s="68">
        <v>204</v>
      </c>
      <c r="H559" s="68">
        <v>209</v>
      </c>
      <c r="I559" s="68">
        <v>174</v>
      </c>
      <c r="J559" s="68">
        <v>1007</v>
      </c>
      <c r="K559" s="68">
        <v>1490</v>
      </c>
      <c r="L559" s="68">
        <v>1909</v>
      </c>
      <c r="M559" s="68">
        <v>2127</v>
      </c>
      <c r="N559" s="68">
        <v>2162</v>
      </c>
      <c r="O559" s="68">
        <v>2153</v>
      </c>
      <c r="P559" s="68">
        <v>2243</v>
      </c>
      <c r="Q559" s="68">
        <v>2213</v>
      </c>
      <c r="R559" s="68">
        <v>2488</v>
      </c>
      <c r="S559" s="68">
        <v>2524</v>
      </c>
      <c r="T559" s="68">
        <v>2085</v>
      </c>
      <c r="U559" s="68">
        <v>1811</v>
      </c>
      <c r="V559" s="68">
        <v>1105</v>
      </c>
      <c r="W559" s="68">
        <v>1131</v>
      </c>
      <c r="X559" s="68">
        <v>1114</v>
      </c>
      <c r="Y559" s="68">
        <v>731</v>
      </c>
      <c r="Z559" s="68">
        <v>407</v>
      </c>
      <c r="AA559" s="68">
        <v>138</v>
      </c>
      <c r="AB559" s="68">
        <v>32</v>
      </c>
      <c r="AC559" s="68">
        <v>3</v>
      </c>
      <c r="AD559">
        <v>11081</v>
      </c>
      <c r="AE559">
        <v>3468</v>
      </c>
      <c r="AF559">
        <v>21715</v>
      </c>
      <c r="AG559">
        <v>4661</v>
      </c>
      <c r="AH559" t="s">
        <v>534</v>
      </c>
    </row>
    <row r="560" spans="1:37" ht="16.5">
      <c r="A560" t="s">
        <v>534</v>
      </c>
      <c r="B560" t="s">
        <v>517</v>
      </c>
      <c r="C560">
        <v>15408</v>
      </c>
      <c r="D560" s="68">
        <v>104</v>
      </c>
      <c r="E560">
        <v>391</v>
      </c>
      <c r="F560" s="68">
        <v>90</v>
      </c>
      <c r="G560" s="68">
        <v>103</v>
      </c>
      <c r="H560" s="68">
        <v>109</v>
      </c>
      <c r="I560" s="68">
        <v>89</v>
      </c>
      <c r="J560" s="68">
        <v>516</v>
      </c>
      <c r="K560" s="68">
        <v>783</v>
      </c>
      <c r="L560" s="68">
        <v>1004</v>
      </c>
      <c r="M560" s="68">
        <v>1085</v>
      </c>
      <c r="N560" s="68">
        <v>1117</v>
      </c>
      <c r="O560" s="68">
        <v>1120</v>
      </c>
      <c r="P560" s="68">
        <v>1192</v>
      </c>
      <c r="Q560" s="68">
        <v>1194</v>
      </c>
      <c r="R560" s="68">
        <v>1388</v>
      </c>
      <c r="S560" s="68">
        <v>1381</v>
      </c>
      <c r="T560" s="68">
        <v>1116</v>
      </c>
      <c r="U560" s="68">
        <v>887</v>
      </c>
      <c r="V560" s="68">
        <v>530</v>
      </c>
      <c r="W560" s="68">
        <v>521</v>
      </c>
      <c r="X560" s="68">
        <v>519</v>
      </c>
      <c r="Y560" s="68">
        <v>313</v>
      </c>
      <c r="Z560" s="68">
        <v>184</v>
      </c>
      <c r="AA560" s="68">
        <v>52</v>
      </c>
      <c r="AB560" s="68">
        <v>10</v>
      </c>
      <c r="AC560" s="68">
        <v>1</v>
      </c>
      <c r="AD560">
        <v>5514</v>
      </c>
    </row>
    <row r="561" spans="1:37" ht="16.5">
      <c r="B561" t="s">
        <v>518</v>
      </c>
      <c r="C561">
        <v>14436</v>
      </c>
      <c r="D561" s="68">
        <v>98</v>
      </c>
      <c r="E561">
        <v>378</v>
      </c>
      <c r="F561" s="68">
        <v>92</v>
      </c>
      <c r="G561" s="68">
        <v>101</v>
      </c>
      <c r="H561" s="68">
        <v>100</v>
      </c>
      <c r="I561" s="68">
        <v>85</v>
      </c>
      <c r="J561" s="68">
        <v>491</v>
      </c>
      <c r="K561" s="68">
        <v>707</v>
      </c>
      <c r="L561" s="68">
        <v>905</v>
      </c>
      <c r="M561" s="68">
        <v>1042</v>
      </c>
      <c r="N561" s="68">
        <v>1045</v>
      </c>
      <c r="O561" s="68">
        <v>1033</v>
      </c>
      <c r="P561" s="68">
        <v>1051</v>
      </c>
      <c r="Q561" s="68">
        <v>1019</v>
      </c>
      <c r="R561" s="68">
        <v>1100</v>
      </c>
      <c r="S561" s="68">
        <v>1143</v>
      </c>
      <c r="T561" s="68">
        <v>969</v>
      </c>
      <c r="U561" s="68">
        <v>924</v>
      </c>
      <c r="V561" s="68">
        <v>575</v>
      </c>
      <c r="W561" s="68">
        <v>610</v>
      </c>
      <c r="X561" s="68">
        <v>595</v>
      </c>
      <c r="Y561" s="68">
        <v>418</v>
      </c>
      <c r="Z561" s="68">
        <v>223</v>
      </c>
      <c r="AA561" s="68">
        <v>86</v>
      </c>
      <c r="AB561" s="68">
        <v>22</v>
      </c>
      <c r="AC561" s="68">
        <v>2</v>
      </c>
      <c r="AD561">
        <v>5567</v>
      </c>
      <c r="AI561" t="s">
        <v>534</v>
      </c>
      <c r="AJ561">
        <v>7195</v>
      </c>
      <c r="AK561">
        <v>12762</v>
      </c>
    </row>
    <row r="562" spans="1:37" ht="16.5">
      <c r="B562" t="s">
        <v>516</v>
      </c>
      <c r="C562">
        <v>35891</v>
      </c>
      <c r="D562" s="68">
        <v>284</v>
      </c>
      <c r="E562">
        <v>1155</v>
      </c>
      <c r="F562" s="68">
        <v>292</v>
      </c>
      <c r="G562" s="68">
        <v>323</v>
      </c>
      <c r="H562" s="68">
        <v>300</v>
      </c>
      <c r="I562" s="68">
        <v>240</v>
      </c>
      <c r="J562" s="68">
        <v>1162</v>
      </c>
      <c r="K562" s="68">
        <v>1426</v>
      </c>
      <c r="L562" s="68">
        <v>2165</v>
      </c>
      <c r="M562" s="68">
        <v>2741</v>
      </c>
      <c r="N562" s="68">
        <v>2694</v>
      </c>
      <c r="O562" s="68">
        <v>2841</v>
      </c>
      <c r="P562" s="68">
        <v>2721</v>
      </c>
      <c r="Q562" s="68">
        <v>2504</v>
      </c>
      <c r="R562" s="68">
        <v>2740</v>
      </c>
      <c r="S562" s="68">
        <v>3046</v>
      </c>
      <c r="T562" s="68">
        <v>2631</v>
      </c>
      <c r="U562" s="68">
        <v>2303</v>
      </c>
      <c r="V562" s="68">
        <v>1432</v>
      </c>
      <c r="W562" s="68">
        <v>1350</v>
      </c>
      <c r="X562" s="68">
        <v>1165</v>
      </c>
      <c r="Y562" s="68">
        <v>842</v>
      </c>
      <c r="Z562" s="68">
        <v>484</v>
      </c>
      <c r="AA562" s="68">
        <v>168</v>
      </c>
      <c r="AB562" s="68">
        <v>31</v>
      </c>
      <c r="AC562" s="68">
        <v>6</v>
      </c>
      <c r="AD562">
        <v>13458</v>
      </c>
      <c r="AE562">
        <v>4027</v>
      </c>
      <c r="AF562">
        <v>26386</v>
      </c>
      <c r="AG562">
        <v>5478</v>
      </c>
      <c r="AH562" t="s">
        <v>535</v>
      </c>
    </row>
    <row r="563" spans="1:37" ht="16.5">
      <c r="A563" t="s">
        <v>535</v>
      </c>
      <c r="B563" t="s">
        <v>517</v>
      </c>
      <c r="C563">
        <v>18738</v>
      </c>
      <c r="D563" s="68">
        <v>144</v>
      </c>
      <c r="E563">
        <v>617</v>
      </c>
      <c r="F563" s="68">
        <v>148</v>
      </c>
      <c r="G563" s="68">
        <v>178</v>
      </c>
      <c r="H563" s="68">
        <v>166</v>
      </c>
      <c r="I563" s="68">
        <v>125</v>
      </c>
      <c r="J563" s="68">
        <v>604</v>
      </c>
      <c r="K563" s="68">
        <v>762</v>
      </c>
      <c r="L563" s="68">
        <v>1130</v>
      </c>
      <c r="M563" s="68">
        <v>1407</v>
      </c>
      <c r="N563" s="68">
        <v>1385</v>
      </c>
      <c r="O563" s="68">
        <v>1436</v>
      </c>
      <c r="P563" s="68">
        <v>1463</v>
      </c>
      <c r="Q563" s="68">
        <v>1362</v>
      </c>
      <c r="R563" s="68">
        <v>1537</v>
      </c>
      <c r="S563" s="68">
        <v>1622</v>
      </c>
      <c r="T563" s="68">
        <v>1387</v>
      </c>
      <c r="U563" s="68">
        <v>1215</v>
      </c>
      <c r="V563" s="68">
        <v>755</v>
      </c>
      <c r="W563" s="68">
        <v>679</v>
      </c>
      <c r="X563" s="68">
        <v>566</v>
      </c>
      <c r="Y563" s="68">
        <v>385</v>
      </c>
      <c r="Z563" s="68">
        <v>207</v>
      </c>
      <c r="AA563" s="68">
        <v>65</v>
      </c>
      <c r="AB563" s="68">
        <v>8</v>
      </c>
      <c r="AC563" s="68">
        <v>2</v>
      </c>
      <c r="AD563">
        <v>6891</v>
      </c>
    </row>
    <row r="564" spans="1:37" ht="16.5">
      <c r="B564" t="s">
        <v>518</v>
      </c>
      <c r="C564">
        <v>17153</v>
      </c>
      <c r="D564" s="68">
        <v>140</v>
      </c>
      <c r="E564">
        <v>538</v>
      </c>
      <c r="F564" s="68">
        <v>144</v>
      </c>
      <c r="G564" s="68">
        <v>145</v>
      </c>
      <c r="H564" s="68">
        <v>134</v>
      </c>
      <c r="I564" s="68">
        <v>115</v>
      </c>
      <c r="J564" s="68">
        <v>558</v>
      </c>
      <c r="K564" s="68">
        <v>664</v>
      </c>
      <c r="L564" s="68">
        <v>1035</v>
      </c>
      <c r="M564" s="68">
        <v>1334</v>
      </c>
      <c r="N564" s="68">
        <v>1309</v>
      </c>
      <c r="O564" s="68">
        <v>1405</v>
      </c>
      <c r="P564" s="68">
        <v>1258</v>
      </c>
      <c r="Q564" s="68">
        <v>1142</v>
      </c>
      <c r="R564" s="68">
        <v>1203</v>
      </c>
      <c r="S564" s="68">
        <v>1424</v>
      </c>
      <c r="T564" s="68">
        <v>1244</v>
      </c>
      <c r="U564" s="68">
        <v>1088</v>
      </c>
      <c r="V564" s="68">
        <v>677</v>
      </c>
      <c r="W564" s="68">
        <v>671</v>
      </c>
      <c r="X564" s="68">
        <v>599</v>
      </c>
      <c r="Y564" s="68">
        <v>457</v>
      </c>
      <c r="Z564" s="68">
        <v>277</v>
      </c>
      <c r="AA564" s="68">
        <v>103</v>
      </c>
      <c r="AB564" s="68">
        <v>23</v>
      </c>
      <c r="AC564" s="68">
        <v>4</v>
      </c>
      <c r="AD564">
        <v>6567</v>
      </c>
      <c r="AI564" t="s">
        <v>535</v>
      </c>
      <c r="AJ564">
        <v>8686</v>
      </c>
      <c r="AK564">
        <v>15253</v>
      </c>
    </row>
    <row r="565" spans="1:37" ht="16.5">
      <c r="B565" t="s">
        <v>516</v>
      </c>
      <c r="C565">
        <v>24375</v>
      </c>
      <c r="D565" s="68">
        <v>164</v>
      </c>
      <c r="E565">
        <v>608</v>
      </c>
      <c r="F565" s="68">
        <v>170</v>
      </c>
      <c r="G565" s="68">
        <v>162</v>
      </c>
      <c r="H565" s="68">
        <v>144</v>
      </c>
      <c r="I565" s="68">
        <v>132</v>
      </c>
      <c r="J565" s="68">
        <v>656</v>
      </c>
      <c r="K565" s="68">
        <v>1020</v>
      </c>
      <c r="L565" s="68">
        <v>1623</v>
      </c>
      <c r="M565" s="68">
        <v>1936</v>
      </c>
      <c r="N565" s="68">
        <v>1806</v>
      </c>
      <c r="O565" s="68">
        <v>1844</v>
      </c>
      <c r="P565" s="68">
        <v>1802</v>
      </c>
      <c r="Q565" s="68">
        <v>1804</v>
      </c>
      <c r="R565" s="68">
        <v>2004</v>
      </c>
      <c r="S565" s="68">
        <v>2135</v>
      </c>
      <c r="T565" s="68">
        <v>1902</v>
      </c>
      <c r="U565" s="68">
        <v>1453</v>
      </c>
      <c r="V565" s="68">
        <v>914</v>
      </c>
      <c r="W565" s="68">
        <v>925</v>
      </c>
      <c r="X565" s="68">
        <v>809</v>
      </c>
      <c r="Y565" s="68">
        <v>554</v>
      </c>
      <c r="Z565" s="68">
        <v>296</v>
      </c>
      <c r="AA565" s="68">
        <v>98</v>
      </c>
      <c r="AB565" s="68">
        <v>19</v>
      </c>
      <c r="AC565" s="68">
        <v>3</v>
      </c>
      <c r="AD565">
        <v>9108</v>
      </c>
      <c r="AE565">
        <v>2448</v>
      </c>
      <c r="AF565">
        <v>18309</v>
      </c>
      <c r="AG565">
        <v>3618</v>
      </c>
      <c r="AH565" t="s">
        <v>536</v>
      </c>
    </row>
    <row r="566" spans="1:37" ht="16.5">
      <c r="A566" t="s">
        <v>536</v>
      </c>
      <c r="B566" t="s">
        <v>517</v>
      </c>
      <c r="C566">
        <v>12886</v>
      </c>
      <c r="D566" s="68">
        <v>87</v>
      </c>
      <c r="E566">
        <v>305</v>
      </c>
      <c r="F566" s="68">
        <v>86</v>
      </c>
      <c r="G566" s="68">
        <v>78</v>
      </c>
      <c r="H566" s="68">
        <v>70</v>
      </c>
      <c r="I566" s="68">
        <v>71</v>
      </c>
      <c r="J566" s="68">
        <v>350</v>
      </c>
      <c r="K566" s="68">
        <v>532</v>
      </c>
      <c r="L566" s="68">
        <v>898</v>
      </c>
      <c r="M566" s="68">
        <v>1003</v>
      </c>
      <c r="N566" s="68">
        <v>929</v>
      </c>
      <c r="O566" s="68">
        <v>966</v>
      </c>
      <c r="P566" s="68">
        <v>953</v>
      </c>
      <c r="Q566" s="68">
        <v>1021</v>
      </c>
      <c r="R566" s="68">
        <v>1131</v>
      </c>
      <c r="S566" s="68">
        <v>1185</v>
      </c>
      <c r="T566" s="68">
        <v>1026</v>
      </c>
      <c r="U566" s="68">
        <v>764</v>
      </c>
      <c r="V566" s="68">
        <v>468</v>
      </c>
      <c r="W566" s="68">
        <v>464</v>
      </c>
      <c r="X566" s="68">
        <v>392</v>
      </c>
      <c r="Y566" s="68">
        <v>246</v>
      </c>
      <c r="Z566" s="68">
        <v>130</v>
      </c>
      <c r="AA566" s="68">
        <v>26</v>
      </c>
      <c r="AB566" s="68">
        <v>9</v>
      </c>
      <c r="AC566" s="68">
        <v>1</v>
      </c>
      <c r="AD566">
        <v>4711</v>
      </c>
    </row>
    <row r="567" spans="1:37" ht="16.5">
      <c r="B567" t="s">
        <v>518</v>
      </c>
      <c r="C567">
        <v>11489</v>
      </c>
      <c r="D567" s="68">
        <v>77</v>
      </c>
      <c r="E567">
        <v>303</v>
      </c>
      <c r="F567" s="68">
        <v>84</v>
      </c>
      <c r="G567" s="68">
        <v>84</v>
      </c>
      <c r="H567" s="68">
        <v>74</v>
      </c>
      <c r="I567" s="68">
        <v>61</v>
      </c>
      <c r="J567" s="68">
        <v>306</v>
      </c>
      <c r="K567" s="68">
        <v>488</v>
      </c>
      <c r="L567" s="68">
        <v>725</v>
      </c>
      <c r="M567" s="68">
        <v>933</v>
      </c>
      <c r="N567" s="68">
        <v>877</v>
      </c>
      <c r="O567" s="68">
        <v>878</v>
      </c>
      <c r="P567" s="68">
        <v>849</v>
      </c>
      <c r="Q567" s="68">
        <v>783</v>
      </c>
      <c r="R567" s="68">
        <v>873</v>
      </c>
      <c r="S567" s="68">
        <v>950</v>
      </c>
      <c r="T567" s="68">
        <v>876</v>
      </c>
      <c r="U567" s="68">
        <v>689</v>
      </c>
      <c r="V567" s="68">
        <v>446</v>
      </c>
      <c r="W567" s="68">
        <v>461</v>
      </c>
      <c r="X567" s="68">
        <v>417</v>
      </c>
      <c r="Y567" s="68">
        <v>308</v>
      </c>
      <c r="Z567" s="68">
        <v>166</v>
      </c>
      <c r="AA567" s="68">
        <v>72</v>
      </c>
      <c r="AB567" s="68">
        <v>10</v>
      </c>
      <c r="AC567" s="68">
        <v>2</v>
      </c>
      <c r="AD567">
        <v>4397</v>
      </c>
      <c r="AI567" t="s">
        <v>536</v>
      </c>
      <c r="AJ567">
        <v>5918</v>
      </c>
      <c r="AK567">
        <v>10315</v>
      </c>
    </row>
    <row r="568" spans="1:37" ht="16.5">
      <c r="B568" t="s">
        <v>516</v>
      </c>
      <c r="C568">
        <v>32327</v>
      </c>
      <c r="D568" s="68">
        <v>219</v>
      </c>
      <c r="E568">
        <v>889</v>
      </c>
      <c r="F568" s="68">
        <v>218</v>
      </c>
      <c r="G568" s="68">
        <v>238</v>
      </c>
      <c r="H568" s="68">
        <v>232</v>
      </c>
      <c r="I568" s="68">
        <v>201</v>
      </c>
      <c r="J568" s="68">
        <v>952</v>
      </c>
      <c r="K568" s="68">
        <v>1352</v>
      </c>
      <c r="L568" s="68">
        <v>2216</v>
      </c>
      <c r="M568" s="68">
        <v>2684</v>
      </c>
      <c r="N568" s="68">
        <v>2288</v>
      </c>
      <c r="O568" s="68">
        <v>2362</v>
      </c>
      <c r="P568" s="68">
        <v>2355</v>
      </c>
      <c r="Q568" s="68">
        <v>2395</v>
      </c>
      <c r="R568" s="68">
        <v>2727</v>
      </c>
      <c r="S568" s="68">
        <v>2773</v>
      </c>
      <c r="T568" s="68">
        <v>2421</v>
      </c>
      <c r="U568" s="68">
        <v>1928</v>
      </c>
      <c r="V568" s="68">
        <v>1103</v>
      </c>
      <c r="W568" s="68">
        <v>1197</v>
      </c>
      <c r="X568" s="68">
        <v>1104</v>
      </c>
      <c r="Y568" s="68">
        <v>749</v>
      </c>
      <c r="Z568" s="68">
        <v>437</v>
      </c>
      <c r="AA568" s="68">
        <v>144</v>
      </c>
      <c r="AB568" s="68">
        <v>30</v>
      </c>
      <c r="AC568" s="68">
        <v>2</v>
      </c>
      <c r="AD568">
        <v>11888</v>
      </c>
      <c r="AE568">
        <v>3412</v>
      </c>
      <c r="AF568">
        <v>24149</v>
      </c>
      <c r="AG568">
        <v>4766</v>
      </c>
      <c r="AH568" t="s">
        <v>537</v>
      </c>
    </row>
    <row r="569" spans="1:37" ht="16.5">
      <c r="A569" t="s">
        <v>537</v>
      </c>
      <c r="B569" t="s">
        <v>517</v>
      </c>
      <c r="C569">
        <v>17165</v>
      </c>
      <c r="D569" s="68">
        <v>113</v>
      </c>
      <c r="E569">
        <v>484</v>
      </c>
      <c r="F569" s="68">
        <v>120</v>
      </c>
      <c r="G569" s="68">
        <v>129</v>
      </c>
      <c r="H569" s="68">
        <v>126</v>
      </c>
      <c r="I569" s="68">
        <v>109</v>
      </c>
      <c r="J569" s="68">
        <v>499</v>
      </c>
      <c r="K569" s="68">
        <v>704</v>
      </c>
      <c r="L569" s="68">
        <v>1147</v>
      </c>
      <c r="M569" s="68">
        <v>1420</v>
      </c>
      <c r="N569" s="68">
        <v>1246</v>
      </c>
      <c r="O569" s="68">
        <v>1286</v>
      </c>
      <c r="P569" s="68">
        <v>1286</v>
      </c>
      <c r="Q569" s="68">
        <v>1310</v>
      </c>
      <c r="R569" s="68">
        <v>1527</v>
      </c>
      <c r="S569" s="68">
        <v>1520</v>
      </c>
      <c r="T569" s="68">
        <v>1325</v>
      </c>
      <c r="U569" s="68">
        <v>990</v>
      </c>
      <c r="V569" s="68">
        <v>560</v>
      </c>
      <c r="W569" s="68">
        <v>595</v>
      </c>
      <c r="X569" s="68">
        <v>527</v>
      </c>
      <c r="Y569" s="68">
        <v>348</v>
      </c>
      <c r="Z569" s="68">
        <v>201</v>
      </c>
      <c r="AA569" s="68">
        <v>59</v>
      </c>
      <c r="AB569" s="68">
        <v>17</v>
      </c>
      <c r="AC569" s="68">
        <v>1</v>
      </c>
      <c r="AD569">
        <v>6143</v>
      </c>
    </row>
    <row r="570" spans="1:37" ht="16.5">
      <c r="B570" t="s">
        <v>518</v>
      </c>
      <c r="C570">
        <v>15162</v>
      </c>
      <c r="D570" s="68">
        <v>106</v>
      </c>
      <c r="E570">
        <v>405</v>
      </c>
      <c r="F570" s="68">
        <v>98</v>
      </c>
      <c r="G570" s="68">
        <v>109</v>
      </c>
      <c r="H570" s="68">
        <v>106</v>
      </c>
      <c r="I570" s="68">
        <v>92</v>
      </c>
      <c r="J570" s="68">
        <v>453</v>
      </c>
      <c r="K570" s="68">
        <v>648</v>
      </c>
      <c r="L570" s="68">
        <v>1069</v>
      </c>
      <c r="M570" s="68">
        <v>1264</v>
      </c>
      <c r="N570" s="68">
        <v>1042</v>
      </c>
      <c r="O570" s="68">
        <v>1076</v>
      </c>
      <c r="P570" s="68">
        <v>1069</v>
      </c>
      <c r="Q570" s="68">
        <v>1085</v>
      </c>
      <c r="R570" s="68">
        <v>1200</v>
      </c>
      <c r="S570" s="68">
        <v>1253</v>
      </c>
      <c r="T570" s="68">
        <v>1096</v>
      </c>
      <c r="U570" s="68">
        <v>938</v>
      </c>
      <c r="V570" s="68">
        <v>543</v>
      </c>
      <c r="W570" s="68">
        <v>602</v>
      </c>
      <c r="X570" s="68">
        <v>577</v>
      </c>
      <c r="Y570" s="68">
        <v>401</v>
      </c>
      <c r="Z570" s="68">
        <v>236</v>
      </c>
      <c r="AA570" s="68">
        <v>85</v>
      </c>
      <c r="AB570" s="68">
        <v>13</v>
      </c>
      <c r="AC570" s="68">
        <v>1</v>
      </c>
      <c r="AD570">
        <v>5745</v>
      </c>
      <c r="AI570" t="s">
        <v>537</v>
      </c>
      <c r="AJ570">
        <v>7805</v>
      </c>
      <c r="AK570">
        <v>13550</v>
      </c>
    </row>
    <row r="571" spans="1:37" ht="16.5">
      <c r="B571" t="s">
        <v>516</v>
      </c>
      <c r="C571">
        <v>53558</v>
      </c>
      <c r="D571" s="68">
        <v>343</v>
      </c>
      <c r="E571">
        <v>1849</v>
      </c>
      <c r="F571" s="68">
        <v>403</v>
      </c>
      <c r="G571" s="68">
        <v>482</v>
      </c>
      <c r="H571" s="68">
        <v>503</v>
      </c>
      <c r="I571" s="68">
        <v>461</v>
      </c>
      <c r="J571" s="68">
        <v>2154</v>
      </c>
      <c r="K571" s="68">
        <v>2373</v>
      </c>
      <c r="L571" s="68">
        <v>3474</v>
      </c>
      <c r="M571" s="68">
        <v>4008</v>
      </c>
      <c r="N571" s="68">
        <v>3772</v>
      </c>
      <c r="O571" s="68">
        <v>4287</v>
      </c>
      <c r="P571" s="68">
        <v>4100</v>
      </c>
      <c r="Q571" s="68">
        <v>3948</v>
      </c>
      <c r="R571" s="68">
        <v>4089</v>
      </c>
      <c r="S571" s="68">
        <v>4401</v>
      </c>
      <c r="T571" s="68">
        <v>4101</v>
      </c>
      <c r="U571" s="68">
        <v>3391</v>
      </c>
      <c r="V571" s="68">
        <v>1993</v>
      </c>
      <c r="W571" s="68">
        <v>1835</v>
      </c>
      <c r="X571" s="68">
        <v>1576</v>
      </c>
      <c r="Y571" s="68">
        <v>1064</v>
      </c>
      <c r="Z571" s="68">
        <v>577</v>
      </c>
      <c r="AA571" s="68">
        <v>176</v>
      </c>
      <c r="AB571" s="68">
        <v>42</v>
      </c>
      <c r="AC571" s="68">
        <v>5</v>
      </c>
      <c r="AD571">
        <v>19161</v>
      </c>
      <c r="AE571">
        <v>6719</v>
      </c>
      <c r="AF571">
        <v>39571</v>
      </c>
      <c r="AG571">
        <v>7268</v>
      </c>
      <c r="AH571" t="s">
        <v>538</v>
      </c>
    </row>
    <row r="572" spans="1:37" ht="16.5">
      <c r="A572" t="s">
        <v>538</v>
      </c>
      <c r="B572" t="s">
        <v>517</v>
      </c>
      <c r="C572">
        <v>27541</v>
      </c>
      <c r="D572" s="68">
        <v>181</v>
      </c>
      <c r="E572">
        <v>973</v>
      </c>
      <c r="F572" s="68">
        <v>222</v>
      </c>
      <c r="G572" s="68">
        <v>266</v>
      </c>
      <c r="H572" s="68">
        <v>261</v>
      </c>
      <c r="I572" s="68">
        <v>224</v>
      </c>
      <c r="J572" s="68">
        <v>1106</v>
      </c>
      <c r="K572" s="68">
        <v>1222</v>
      </c>
      <c r="L572" s="68">
        <v>1853</v>
      </c>
      <c r="M572" s="68">
        <v>2090</v>
      </c>
      <c r="N572" s="68">
        <v>2050</v>
      </c>
      <c r="O572" s="68">
        <v>2257</v>
      </c>
      <c r="P572" s="68">
        <v>2136</v>
      </c>
      <c r="Q572" s="68">
        <v>2072</v>
      </c>
      <c r="R572" s="68">
        <v>2158</v>
      </c>
      <c r="S572" s="68">
        <v>2221</v>
      </c>
      <c r="T572" s="68">
        <v>2097</v>
      </c>
      <c r="U572" s="68">
        <v>1687</v>
      </c>
      <c r="V572" s="68">
        <v>1020</v>
      </c>
      <c r="W572" s="68">
        <v>898</v>
      </c>
      <c r="X572" s="68">
        <v>714</v>
      </c>
      <c r="Y572" s="68">
        <v>468</v>
      </c>
      <c r="Z572" s="68">
        <v>248</v>
      </c>
      <c r="AA572" s="68">
        <v>72</v>
      </c>
      <c r="AB572" s="68">
        <v>16</v>
      </c>
      <c r="AC572" s="68">
        <v>2</v>
      </c>
      <c r="AD572">
        <v>9443</v>
      </c>
    </row>
    <row r="573" spans="1:37" ht="16.5">
      <c r="B573" t="s">
        <v>518</v>
      </c>
      <c r="C573">
        <v>26017</v>
      </c>
      <c r="D573" s="68">
        <v>162</v>
      </c>
      <c r="E573">
        <v>876</v>
      </c>
      <c r="F573" s="68">
        <v>181</v>
      </c>
      <c r="G573" s="68">
        <v>216</v>
      </c>
      <c r="H573" s="68">
        <v>242</v>
      </c>
      <c r="I573" s="68">
        <v>237</v>
      </c>
      <c r="J573" s="68">
        <v>1048</v>
      </c>
      <c r="K573" s="68">
        <v>1151</v>
      </c>
      <c r="L573" s="68">
        <v>1621</v>
      </c>
      <c r="M573" s="68">
        <v>1918</v>
      </c>
      <c r="N573" s="68">
        <v>1722</v>
      </c>
      <c r="O573" s="68">
        <v>2030</v>
      </c>
      <c r="P573" s="68">
        <v>1964</v>
      </c>
      <c r="Q573" s="68">
        <v>1876</v>
      </c>
      <c r="R573" s="68">
        <v>1931</v>
      </c>
      <c r="S573" s="68">
        <v>2180</v>
      </c>
      <c r="T573" s="68">
        <v>2004</v>
      </c>
      <c r="U573" s="68">
        <v>1704</v>
      </c>
      <c r="V573" s="68">
        <v>973</v>
      </c>
      <c r="W573" s="68">
        <v>937</v>
      </c>
      <c r="X573" s="68">
        <v>862</v>
      </c>
      <c r="Y573" s="68">
        <v>596</v>
      </c>
      <c r="Z573" s="68">
        <v>329</v>
      </c>
      <c r="AA573" s="68">
        <v>104</v>
      </c>
      <c r="AB573" s="68">
        <v>26</v>
      </c>
      <c r="AC573" s="68">
        <v>3</v>
      </c>
      <c r="AD573">
        <v>9718</v>
      </c>
      <c r="AI573" t="s">
        <v>538</v>
      </c>
      <c r="AJ573">
        <v>13062</v>
      </c>
      <c r="AK573">
        <v>22780</v>
      </c>
    </row>
    <row r="574" spans="1:37" ht="16.5">
      <c r="B574" t="s">
        <v>516</v>
      </c>
      <c r="C574">
        <v>39469</v>
      </c>
      <c r="D574" s="68">
        <v>276</v>
      </c>
      <c r="E574">
        <v>1191</v>
      </c>
      <c r="F574" s="68">
        <v>308</v>
      </c>
      <c r="G574" s="68">
        <v>329</v>
      </c>
      <c r="H574" s="68">
        <v>309</v>
      </c>
      <c r="I574" s="68">
        <v>245</v>
      </c>
      <c r="J574" s="68">
        <v>1068</v>
      </c>
      <c r="K574" s="68">
        <v>1466</v>
      </c>
      <c r="L574" s="68">
        <v>2569</v>
      </c>
      <c r="M574" s="68">
        <v>3055</v>
      </c>
      <c r="N574" s="68">
        <v>2893</v>
      </c>
      <c r="O574" s="68">
        <v>3157</v>
      </c>
      <c r="P574" s="68">
        <v>3065</v>
      </c>
      <c r="Q574" s="68">
        <v>2940</v>
      </c>
      <c r="R574" s="68">
        <v>3210</v>
      </c>
      <c r="S574" s="68">
        <v>3380</v>
      </c>
      <c r="T574" s="68">
        <v>3065</v>
      </c>
      <c r="U574" s="68">
        <v>2545</v>
      </c>
      <c r="V574" s="68">
        <v>1486</v>
      </c>
      <c r="W574" s="68">
        <v>1359</v>
      </c>
      <c r="X574" s="68">
        <v>1254</v>
      </c>
      <c r="Y574" s="68">
        <v>848</v>
      </c>
      <c r="Z574" s="68">
        <v>470</v>
      </c>
      <c r="AA574" s="68">
        <v>136</v>
      </c>
      <c r="AB574" s="68">
        <v>34</v>
      </c>
      <c r="AC574" s="68">
        <v>2</v>
      </c>
      <c r="AD574">
        <v>14579</v>
      </c>
      <c r="AE574">
        <v>4001</v>
      </c>
      <c r="AF574">
        <v>29879</v>
      </c>
      <c r="AG574">
        <v>5589</v>
      </c>
      <c r="AH574" t="s">
        <v>539</v>
      </c>
    </row>
    <row r="575" spans="1:37" ht="16.5">
      <c r="A575" t="s">
        <v>539</v>
      </c>
      <c r="B575" t="s">
        <v>517</v>
      </c>
      <c r="C575">
        <v>20439</v>
      </c>
      <c r="D575" s="68">
        <v>150</v>
      </c>
      <c r="E575">
        <v>643</v>
      </c>
      <c r="F575" s="68">
        <v>177</v>
      </c>
      <c r="G575" s="68">
        <v>177</v>
      </c>
      <c r="H575" s="68">
        <v>160</v>
      </c>
      <c r="I575" s="68">
        <v>129</v>
      </c>
      <c r="J575" s="68">
        <v>561</v>
      </c>
      <c r="K575" s="68">
        <v>771</v>
      </c>
      <c r="L575" s="68">
        <v>1369</v>
      </c>
      <c r="M575" s="68">
        <v>1602</v>
      </c>
      <c r="N575" s="68">
        <v>1543</v>
      </c>
      <c r="O575" s="68">
        <v>1693</v>
      </c>
      <c r="P575" s="68">
        <v>1628</v>
      </c>
      <c r="Q575" s="68">
        <v>1518</v>
      </c>
      <c r="R575" s="68">
        <v>1670</v>
      </c>
      <c r="S575" s="68">
        <v>1730</v>
      </c>
      <c r="T575" s="68">
        <v>1611</v>
      </c>
      <c r="U575" s="68">
        <v>1274</v>
      </c>
      <c r="V575" s="68">
        <v>798</v>
      </c>
      <c r="W575" s="68">
        <v>653</v>
      </c>
      <c r="X575" s="68">
        <v>576</v>
      </c>
      <c r="Y575" s="68">
        <v>381</v>
      </c>
      <c r="Z575" s="68">
        <v>209</v>
      </c>
      <c r="AA575" s="68">
        <v>52</v>
      </c>
      <c r="AB575" s="68">
        <v>6</v>
      </c>
      <c r="AC575" s="68">
        <v>1</v>
      </c>
      <c r="AD575">
        <v>7291</v>
      </c>
    </row>
    <row r="576" spans="1:37" ht="16.5">
      <c r="B576" t="s">
        <v>518</v>
      </c>
      <c r="C576">
        <v>19030</v>
      </c>
      <c r="D576" s="68">
        <v>126</v>
      </c>
      <c r="E576">
        <v>548</v>
      </c>
      <c r="F576" s="68">
        <v>131</v>
      </c>
      <c r="G576" s="68">
        <v>152</v>
      </c>
      <c r="H576" s="68">
        <v>149</v>
      </c>
      <c r="I576" s="68">
        <v>116</v>
      </c>
      <c r="J576" s="68">
        <v>507</v>
      </c>
      <c r="K576" s="68">
        <v>695</v>
      </c>
      <c r="L576" s="68">
        <v>1200</v>
      </c>
      <c r="M576" s="68">
        <v>1453</v>
      </c>
      <c r="N576" s="68">
        <v>1350</v>
      </c>
      <c r="O576" s="68">
        <v>1464</v>
      </c>
      <c r="P576" s="68">
        <v>1437</v>
      </c>
      <c r="Q576" s="68">
        <v>1422</v>
      </c>
      <c r="R576" s="68">
        <v>1540</v>
      </c>
      <c r="S576" s="68">
        <v>1650</v>
      </c>
      <c r="T576" s="68">
        <v>1454</v>
      </c>
      <c r="U576" s="68">
        <v>1271</v>
      </c>
      <c r="V576" s="68">
        <v>688</v>
      </c>
      <c r="W576" s="68">
        <v>706</v>
      </c>
      <c r="X576" s="68">
        <v>678</v>
      </c>
      <c r="Y576" s="68">
        <v>467</v>
      </c>
      <c r="Z576" s="68">
        <v>261</v>
      </c>
      <c r="AA576" s="68">
        <v>84</v>
      </c>
      <c r="AB576" s="68">
        <v>28</v>
      </c>
      <c r="AC576" s="68">
        <v>1</v>
      </c>
      <c r="AD576">
        <v>7288</v>
      </c>
      <c r="AI576" t="s">
        <v>539</v>
      </c>
      <c r="AJ576">
        <v>9866</v>
      </c>
      <c r="AK576">
        <v>17154</v>
      </c>
    </row>
    <row r="577" spans="1:37" ht="16.5">
      <c r="B577" t="s">
        <v>516</v>
      </c>
      <c r="C577">
        <v>21472</v>
      </c>
      <c r="D577" s="68">
        <v>124</v>
      </c>
      <c r="E577">
        <v>500</v>
      </c>
      <c r="F577" s="68">
        <v>143</v>
      </c>
      <c r="G577" s="68">
        <v>128</v>
      </c>
      <c r="H577" s="68">
        <v>121</v>
      </c>
      <c r="I577" s="68">
        <v>108</v>
      </c>
      <c r="J577" s="68">
        <v>548</v>
      </c>
      <c r="K577" s="68">
        <v>865</v>
      </c>
      <c r="L577" s="68">
        <v>1286</v>
      </c>
      <c r="M577" s="68">
        <v>1545</v>
      </c>
      <c r="N577" s="68">
        <v>1362</v>
      </c>
      <c r="O577" s="68">
        <v>1488</v>
      </c>
      <c r="P577" s="68">
        <v>1495</v>
      </c>
      <c r="Q577" s="68">
        <v>1525</v>
      </c>
      <c r="R577" s="68">
        <v>1856</v>
      </c>
      <c r="S577" s="68">
        <v>1934</v>
      </c>
      <c r="T577" s="68">
        <v>1723</v>
      </c>
      <c r="U577" s="68">
        <v>1429</v>
      </c>
      <c r="V577" s="68">
        <v>902</v>
      </c>
      <c r="W577" s="68">
        <v>888</v>
      </c>
      <c r="X577" s="68">
        <v>908</v>
      </c>
      <c r="Y577" s="68">
        <v>614</v>
      </c>
      <c r="Z577" s="68">
        <v>334</v>
      </c>
      <c r="AA577" s="68">
        <v>111</v>
      </c>
      <c r="AB577" s="68">
        <v>28</v>
      </c>
      <c r="AC577" s="68">
        <v>7</v>
      </c>
      <c r="AD577">
        <v>8878</v>
      </c>
      <c r="AE577">
        <v>2037</v>
      </c>
      <c r="AF577">
        <v>15643</v>
      </c>
      <c r="AG577">
        <v>3792</v>
      </c>
      <c r="AH577" t="s">
        <v>540</v>
      </c>
    </row>
    <row r="578" spans="1:37" ht="16.5">
      <c r="A578" t="s">
        <v>540</v>
      </c>
      <c r="B578" t="s">
        <v>517</v>
      </c>
      <c r="C578">
        <v>11569</v>
      </c>
      <c r="D578" s="68">
        <v>63</v>
      </c>
      <c r="E578">
        <v>263</v>
      </c>
      <c r="F578" s="68">
        <v>77</v>
      </c>
      <c r="G578" s="68">
        <v>68</v>
      </c>
      <c r="H578" s="68">
        <v>62</v>
      </c>
      <c r="I578" s="68">
        <v>56</v>
      </c>
      <c r="J578" s="68">
        <v>291</v>
      </c>
      <c r="K578" s="68">
        <v>471</v>
      </c>
      <c r="L578" s="68">
        <v>682</v>
      </c>
      <c r="M578" s="68">
        <v>792</v>
      </c>
      <c r="N578" s="68">
        <v>752</v>
      </c>
      <c r="O578" s="68">
        <v>816</v>
      </c>
      <c r="P578" s="68">
        <v>827</v>
      </c>
      <c r="Q578" s="68">
        <v>826</v>
      </c>
      <c r="R578" s="68">
        <v>1086</v>
      </c>
      <c r="S578" s="68">
        <v>1109</v>
      </c>
      <c r="T578" s="68">
        <v>958</v>
      </c>
      <c r="U578" s="68">
        <v>780</v>
      </c>
      <c r="V578" s="68">
        <v>473</v>
      </c>
      <c r="W578" s="68">
        <v>457</v>
      </c>
      <c r="X578" s="68">
        <v>430</v>
      </c>
      <c r="Y578" s="68">
        <v>286</v>
      </c>
      <c r="Z578" s="68">
        <v>146</v>
      </c>
      <c r="AA578" s="68">
        <v>47</v>
      </c>
      <c r="AB578" s="68">
        <v>11</v>
      </c>
      <c r="AC578" s="68">
        <v>3</v>
      </c>
      <c r="AD578">
        <v>4700</v>
      </c>
    </row>
    <row r="579" spans="1:37" ht="16.5">
      <c r="B579" t="s">
        <v>518</v>
      </c>
      <c r="C579">
        <v>9903</v>
      </c>
      <c r="D579" s="68">
        <v>61</v>
      </c>
      <c r="E579">
        <v>237</v>
      </c>
      <c r="F579" s="68">
        <v>66</v>
      </c>
      <c r="G579" s="68">
        <v>60</v>
      </c>
      <c r="H579" s="68">
        <v>59</v>
      </c>
      <c r="I579" s="68">
        <v>52</v>
      </c>
      <c r="J579" s="68">
        <v>257</v>
      </c>
      <c r="K579" s="68">
        <v>394</v>
      </c>
      <c r="L579" s="68">
        <v>604</v>
      </c>
      <c r="M579" s="68">
        <v>753</v>
      </c>
      <c r="N579" s="68">
        <v>610</v>
      </c>
      <c r="O579" s="68">
        <v>672</v>
      </c>
      <c r="P579" s="68">
        <v>668</v>
      </c>
      <c r="Q579" s="68">
        <v>699</v>
      </c>
      <c r="R579" s="68">
        <v>770</v>
      </c>
      <c r="S579" s="68">
        <v>825</v>
      </c>
      <c r="T579" s="68">
        <v>765</v>
      </c>
      <c r="U579" s="68">
        <v>649</v>
      </c>
      <c r="V579" s="68">
        <v>429</v>
      </c>
      <c r="W579" s="68">
        <v>431</v>
      </c>
      <c r="X579" s="68">
        <v>478</v>
      </c>
      <c r="Y579" s="68">
        <v>328</v>
      </c>
      <c r="Z579" s="68">
        <v>188</v>
      </c>
      <c r="AA579" s="68">
        <v>64</v>
      </c>
      <c r="AB579" s="68">
        <v>17</v>
      </c>
      <c r="AC579" s="68">
        <v>4</v>
      </c>
      <c r="AD579">
        <v>4178</v>
      </c>
      <c r="AI579" t="s">
        <v>540</v>
      </c>
      <c r="AJ579">
        <v>4776</v>
      </c>
      <c r="AK579">
        <v>8954</v>
      </c>
    </row>
    <row r="580" spans="1:37" ht="16.5">
      <c r="B580" t="s">
        <v>516</v>
      </c>
      <c r="C580">
        <v>6103</v>
      </c>
      <c r="D580" s="68">
        <v>95</v>
      </c>
      <c r="E580">
        <v>380</v>
      </c>
      <c r="F580" s="68">
        <v>103</v>
      </c>
      <c r="G580" s="68">
        <v>107</v>
      </c>
      <c r="H580" s="68">
        <v>89</v>
      </c>
      <c r="I580" s="68">
        <v>81</v>
      </c>
      <c r="J580" s="68">
        <v>345</v>
      </c>
      <c r="K580" s="68">
        <v>349</v>
      </c>
      <c r="L580" s="68">
        <v>424</v>
      </c>
      <c r="M580" s="68">
        <v>453</v>
      </c>
      <c r="N580" s="68">
        <v>432</v>
      </c>
      <c r="O580" s="68">
        <v>498</v>
      </c>
      <c r="P580" s="68">
        <v>475</v>
      </c>
      <c r="Q580" s="68">
        <v>423</v>
      </c>
      <c r="R580" s="68">
        <v>468</v>
      </c>
      <c r="S580" s="68">
        <v>517</v>
      </c>
      <c r="T580" s="68">
        <v>440</v>
      </c>
      <c r="U580" s="68">
        <v>265</v>
      </c>
      <c r="V580" s="68">
        <v>150</v>
      </c>
      <c r="W580" s="68">
        <v>129</v>
      </c>
      <c r="X580" s="68">
        <v>114</v>
      </c>
      <c r="Y580" s="68">
        <v>93</v>
      </c>
      <c r="Z580" s="68">
        <v>40</v>
      </c>
      <c r="AA580" s="68">
        <v>12</v>
      </c>
      <c r="AB580" s="68">
        <v>0</v>
      </c>
      <c r="AC580" s="68">
        <v>1</v>
      </c>
      <c r="AD580">
        <v>1761</v>
      </c>
      <c r="AE580">
        <v>1169</v>
      </c>
      <c r="AF580">
        <v>4395</v>
      </c>
      <c r="AG580">
        <v>539</v>
      </c>
      <c r="AH580" t="s">
        <v>541</v>
      </c>
    </row>
    <row r="581" spans="1:37" ht="16.5">
      <c r="A581" t="s">
        <v>541</v>
      </c>
      <c r="B581" t="s">
        <v>517</v>
      </c>
      <c r="C581">
        <v>3309</v>
      </c>
      <c r="D581" s="68">
        <v>45</v>
      </c>
      <c r="E581">
        <v>214</v>
      </c>
      <c r="F581" s="68">
        <v>52</v>
      </c>
      <c r="G581" s="68">
        <v>64</v>
      </c>
      <c r="H581" s="68">
        <v>53</v>
      </c>
      <c r="I581" s="68">
        <v>45</v>
      </c>
      <c r="J581" s="68">
        <v>172</v>
      </c>
      <c r="K581" s="68">
        <v>168</v>
      </c>
      <c r="L581" s="68">
        <v>226</v>
      </c>
      <c r="M581" s="68">
        <v>237</v>
      </c>
      <c r="N581" s="68">
        <v>232</v>
      </c>
      <c r="O581" s="68">
        <v>274</v>
      </c>
      <c r="P581" s="68">
        <v>277</v>
      </c>
      <c r="Q581" s="68">
        <v>250</v>
      </c>
      <c r="R581" s="68">
        <v>269</v>
      </c>
      <c r="S581" s="68">
        <v>290</v>
      </c>
      <c r="T581" s="68">
        <v>240</v>
      </c>
      <c r="U581" s="68">
        <v>151</v>
      </c>
      <c r="V581" s="68">
        <v>82</v>
      </c>
      <c r="W581" s="68">
        <v>69</v>
      </c>
      <c r="X581" s="68">
        <v>48</v>
      </c>
      <c r="Y581" s="68">
        <v>37</v>
      </c>
      <c r="Z581" s="68">
        <v>20</v>
      </c>
      <c r="AA581" s="68">
        <v>7</v>
      </c>
      <c r="AB581" s="68">
        <v>0</v>
      </c>
      <c r="AC581" s="68">
        <v>1</v>
      </c>
      <c r="AD581">
        <v>945</v>
      </c>
    </row>
    <row r="582" spans="1:37" ht="16.5">
      <c r="B582" t="s">
        <v>518</v>
      </c>
      <c r="C582">
        <v>2794</v>
      </c>
      <c r="D582" s="68">
        <v>50</v>
      </c>
      <c r="E582">
        <v>166</v>
      </c>
      <c r="F582" s="68">
        <v>51</v>
      </c>
      <c r="G582" s="68">
        <v>43</v>
      </c>
      <c r="H582" s="68">
        <v>36</v>
      </c>
      <c r="I582" s="68">
        <v>36</v>
      </c>
      <c r="J582" s="68">
        <v>173</v>
      </c>
      <c r="K582" s="68">
        <v>181</v>
      </c>
      <c r="L582" s="68">
        <v>198</v>
      </c>
      <c r="M582" s="68">
        <v>216</v>
      </c>
      <c r="N582" s="68">
        <v>200</v>
      </c>
      <c r="O582" s="68">
        <v>224</v>
      </c>
      <c r="P582" s="68">
        <v>198</v>
      </c>
      <c r="Q582" s="68">
        <v>173</v>
      </c>
      <c r="R582" s="68">
        <v>199</v>
      </c>
      <c r="S582" s="68">
        <v>227</v>
      </c>
      <c r="T582" s="68">
        <v>200</v>
      </c>
      <c r="U582" s="68">
        <v>114</v>
      </c>
      <c r="V582" s="68">
        <v>68</v>
      </c>
      <c r="W582" s="68">
        <v>60</v>
      </c>
      <c r="X582" s="68">
        <v>66</v>
      </c>
      <c r="Y582" s="68">
        <v>56</v>
      </c>
      <c r="Z582" s="68">
        <v>20</v>
      </c>
      <c r="AA582" s="68">
        <v>5</v>
      </c>
      <c r="AB582" s="68">
        <v>0</v>
      </c>
      <c r="AC582" s="68">
        <v>0</v>
      </c>
      <c r="AD582">
        <v>816</v>
      </c>
      <c r="AI582" t="s">
        <v>541</v>
      </c>
      <c r="AJ582">
        <v>1408</v>
      </c>
      <c r="AK582">
        <v>2224</v>
      </c>
    </row>
    <row r="583" spans="1:37" ht="16.5">
      <c r="B583" t="s">
        <v>516</v>
      </c>
      <c r="C583">
        <v>6099</v>
      </c>
      <c r="D583" s="68">
        <v>106</v>
      </c>
      <c r="E583">
        <v>399</v>
      </c>
      <c r="F583" s="68">
        <v>103</v>
      </c>
      <c r="G583" s="68">
        <v>105</v>
      </c>
      <c r="H583" s="68">
        <v>102</v>
      </c>
      <c r="I583" s="68">
        <v>89</v>
      </c>
      <c r="J583" s="68">
        <v>405</v>
      </c>
      <c r="K583" s="68">
        <v>374</v>
      </c>
      <c r="L583" s="68">
        <v>443</v>
      </c>
      <c r="M583" s="68">
        <v>501</v>
      </c>
      <c r="N583" s="68">
        <v>481</v>
      </c>
      <c r="O583" s="68">
        <v>523</v>
      </c>
      <c r="P583" s="68">
        <v>395</v>
      </c>
      <c r="Q583" s="68">
        <v>382</v>
      </c>
      <c r="R583" s="68">
        <v>406</v>
      </c>
      <c r="S583" s="68">
        <v>478</v>
      </c>
      <c r="T583" s="68">
        <v>432</v>
      </c>
      <c r="U583" s="68">
        <v>271</v>
      </c>
      <c r="V583" s="68">
        <v>148</v>
      </c>
      <c r="W583" s="68">
        <v>121</v>
      </c>
      <c r="X583" s="68">
        <v>106</v>
      </c>
      <c r="Y583" s="68">
        <v>84</v>
      </c>
      <c r="Z583" s="68">
        <v>35</v>
      </c>
      <c r="AA583" s="68">
        <v>7</v>
      </c>
      <c r="AB583" s="68">
        <v>1</v>
      </c>
      <c r="AC583" s="68">
        <v>1</v>
      </c>
      <c r="AD583">
        <v>1684</v>
      </c>
      <c r="AE583">
        <v>1284</v>
      </c>
      <c r="AF583">
        <v>4312</v>
      </c>
      <c r="AG583">
        <v>503</v>
      </c>
      <c r="AH583" t="s">
        <v>542</v>
      </c>
    </row>
    <row r="584" spans="1:37" ht="16.5">
      <c r="A584" t="s">
        <v>542</v>
      </c>
      <c r="B584" t="s">
        <v>517</v>
      </c>
      <c r="C584">
        <v>3200</v>
      </c>
      <c r="D584" s="68">
        <v>54</v>
      </c>
      <c r="E584">
        <v>206</v>
      </c>
      <c r="F584" s="68">
        <v>54</v>
      </c>
      <c r="G584" s="68">
        <v>49</v>
      </c>
      <c r="H584" s="68">
        <v>53</v>
      </c>
      <c r="I584" s="68">
        <v>50</v>
      </c>
      <c r="J584" s="68">
        <v>212</v>
      </c>
      <c r="K584" s="68">
        <v>189</v>
      </c>
      <c r="L584" s="68">
        <v>215</v>
      </c>
      <c r="M584" s="68">
        <v>252</v>
      </c>
      <c r="N584" s="68">
        <v>257</v>
      </c>
      <c r="O584" s="68">
        <v>289</v>
      </c>
      <c r="P584" s="68">
        <v>237</v>
      </c>
      <c r="Q584" s="68">
        <v>199</v>
      </c>
      <c r="R584" s="68">
        <v>222</v>
      </c>
      <c r="S584" s="68">
        <v>260</v>
      </c>
      <c r="T584" s="68">
        <v>232</v>
      </c>
      <c r="U584" s="68">
        <v>139</v>
      </c>
      <c r="V584" s="68">
        <v>77</v>
      </c>
      <c r="W584" s="68">
        <v>59</v>
      </c>
      <c r="X584" s="68">
        <v>46</v>
      </c>
      <c r="Y584" s="68">
        <v>30</v>
      </c>
      <c r="Z584" s="68">
        <v>19</v>
      </c>
      <c r="AA584" s="68">
        <v>4</v>
      </c>
      <c r="AB584" s="68">
        <v>1</v>
      </c>
      <c r="AC584" s="68">
        <v>1</v>
      </c>
      <c r="AD584">
        <v>868</v>
      </c>
    </row>
    <row r="585" spans="1:37" ht="16.5">
      <c r="B585" t="s">
        <v>518</v>
      </c>
      <c r="C585">
        <v>2899</v>
      </c>
      <c r="D585" s="68">
        <v>52</v>
      </c>
      <c r="E585">
        <v>193</v>
      </c>
      <c r="F585" s="68">
        <v>49</v>
      </c>
      <c r="G585" s="68">
        <v>56</v>
      </c>
      <c r="H585" s="68">
        <v>49</v>
      </c>
      <c r="I585" s="68">
        <v>39</v>
      </c>
      <c r="J585" s="68">
        <v>193</v>
      </c>
      <c r="K585" s="68">
        <v>185</v>
      </c>
      <c r="L585" s="68">
        <v>228</v>
      </c>
      <c r="M585" s="68">
        <v>249</v>
      </c>
      <c r="N585" s="68">
        <v>224</v>
      </c>
      <c r="O585" s="68">
        <v>234</v>
      </c>
      <c r="P585" s="68">
        <v>158</v>
      </c>
      <c r="Q585" s="68">
        <v>183</v>
      </c>
      <c r="R585" s="68">
        <v>184</v>
      </c>
      <c r="S585" s="68">
        <v>218</v>
      </c>
      <c r="T585" s="68">
        <v>200</v>
      </c>
      <c r="U585" s="68">
        <v>132</v>
      </c>
      <c r="V585" s="68">
        <v>71</v>
      </c>
      <c r="W585" s="68">
        <v>62</v>
      </c>
      <c r="X585" s="68">
        <v>60</v>
      </c>
      <c r="Y585" s="68">
        <v>54</v>
      </c>
      <c r="Z585" s="68">
        <v>16</v>
      </c>
      <c r="AA585" s="68">
        <v>3</v>
      </c>
      <c r="AB585" s="68">
        <v>0</v>
      </c>
      <c r="AC585" s="68">
        <v>0</v>
      </c>
      <c r="AD585">
        <v>816</v>
      </c>
      <c r="AI585" t="s">
        <v>542</v>
      </c>
      <c r="AJ585">
        <v>1460</v>
      </c>
      <c r="AK585">
        <v>2276</v>
      </c>
    </row>
    <row r="586" spans="1:37" ht="16.5">
      <c r="B586" t="s">
        <v>516</v>
      </c>
      <c r="C586">
        <v>160798</v>
      </c>
      <c r="D586" s="68">
        <v>1270</v>
      </c>
      <c r="E586">
        <v>5412</v>
      </c>
      <c r="F586" s="68">
        <v>1326</v>
      </c>
      <c r="G586" s="68">
        <v>1405</v>
      </c>
      <c r="H586" s="68">
        <v>1437</v>
      </c>
      <c r="I586" s="68">
        <v>1244</v>
      </c>
      <c r="J586" s="68">
        <v>7129</v>
      </c>
      <c r="K586" s="68">
        <v>9032</v>
      </c>
      <c r="L586" s="68">
        <v>11184</v>
      </c>
      <c r="M586" s="68">
        <v>11850</v>
      </c>
      <c r="N586" s="68">
        <v>10692</v>
      </c>
      <c r="O586" s="68">
        <v>12291</v>
      </c>
      <c r="P586" s="68">
        <v>12510</v>
      </c>
      <c r="Q586" s="68">
        <v>11771</v>
      </c>
      <c r="R586" s="68">
        <v>12226</v>
      </c>
      <c r="S586" s="68">
        <v>12428</v>
      </c>
      <c r="T586" s="68">
        <v>10838</v>
      </c>
      <c r="U586" s="68">
        <v>9040</v>
      </c>
      <c r="V586" s="68">
        <v>5852</v>
      </c>
      <c r="W586" s="68">
        <v>5488</v>
      </c>
      <c r="X586" s="68">
        <v>5247</v>
      </c>
      <c r="Y586" s="68">
        <v>3639</v>
      </c>
      <c r="Z586" s="68">
        <v>2005</v>
      </c>
      <c r="AA586" s="68">
        <v>713</v>
      </c>
      <c r="AB586" s="68">
        <v>162</v>
      </c>
      <c r="AC586" s="68">
        <v>19</v>
      </c>
      <c r="AD586">
        <v>55431</v>
      </c>
      <c r="AE586">
        <v>22843</v>
      </c>
      <c r="AF586">
        <v>114830</v>
      </c>
      <c r="AG586">
        <v>23125</v>
      </c>
      <c r="AH586" t="s">
        <v>544</v>
      </c>
    </row>
    <row r="587" spans="1:37" ht="16.5">
      <c r="A587" t="s">
        <v>544</v>
      </c>
      <c r="B587" t="s">
        <v>517</v>
      </c>
      <c r="C587">
        <v>82763</v>
      </c>
      <c r="D587" s="68">
        <v>643</v>
      </c>
      <c r="E587">
        <v>2751</v>
      </c>
      <c r="F587" s="68">
        <v>667</v>
      </c>
      <c r="G587" s="68">
        <v>702</v>
      </c>
      <c r="H587" s="68">
        <v>735</v>
      </c>
      <c r="I587" s="68">
        <v>647</v>
      </c>
      <c r="J587" s="68">
        <v>3710</v>
      </c>
      <c r="K587" s="68">
        <v>4772</v>
      </c>
      <c r="L587" s="68">
        <v>5902</v>
      </c>
      <c r="M587" s="68">
        <v>6136</v>
      </c>
      <c r="N587" s="68">
        <v>5655</v>
      </c>
      <c r="O587" s="68">
        <v>6244</v>
      </c>
      <c r="P587" s="68">
        <v>6332</v>
      </c>
      <c r="Q587" s="68">
        <v>6100</v>
      </c>
      <c r="R587" s="68">
        <v>6507</v>
      </c>
      <c r="S587" s="68">
        <v>6600</v>
      </c>
      <c r="T587" s="68">
        <v>5682</v>
      </c>
      <c r="U587" s="68">
        <v>4629</v>
      </c>
      <c r="V587" s="68">
        <v>2937</v>
      </c>
      <c r="W587" s="68">
        <v>2674</v>
      </c>
      <c r="X587" s="68">
        <v>2492</v>
      </c>
      <c r="Y587" s="68">
        <v>1701</v>
      </c>
      <c r="Z587" s="68">
        <v>943</v>
      </c>
      <c r="AA587" s="68">
        <v>294</v>
      </c>
      <c r="AB587" s="68">
        <v>52</v>
      </c>
      <c r="AC587" s="68">
        <v>7</v>
      </c>
      <c r="AD587">
        <v>28011</v>
      </c>
    </row>
    <row r="588" spans="1:37" ht="16.5">
      <c r="B588" t="s">
        <v>518</v>
      </c>
      <c r="C588">
        <v>78035</v>
      </c>
      <c r="D588" s="68">
        <v>627</v>
      </c>
      <c r="E588">
        <v>2661</v>
      </c>
      <c r="F588" s="68">
        <v>659</v>
      </c>
      <c r="G588" s="68">
        <v>703</v>
      </c>
      <c r="H588" s="68">
        <v>702</v>
      </c>
      <c r="I588" s="68">
        <v>597</v>
      </c>
      <c r="J588" s="68">
        <v>3419</v>
      </c>
      <c r="K588" s="68">
        <v>4260</v>
      </c>
      <c r="L588" s="68">
        <v>5282</v>
      </c>
      <c r="M588" s="68">
        <v>5714</v>
      </c>
      <c r="N588" s="68">
        <v>5037</v>
      </c>
      <c r="O588" s="68">
        <v>6047</v>
      </c>
      <c r="P588" s="68">
        <v>6178</v>
      </c>
      <c r="Q588" s="68">
        <v>5671</v>
      </c>
      <c r="R588" s="68">
        <v>5719</v>
      </c>
      <c r="S588" s="68">
        <v>5828</v>
      </c>
      <c r="T588" s="68">
        <v>5156</v>
      </c>
      <c r="U588" s="68">
        <v>4411</v>
      </c>
      <c r="V588" s="68">
        <v>2915</v>
      </c>
      <c r="W588" s="68">
        <v>2814</v>
      </c>
      <c r="X588" s="68">
        <v>2755</v>
      </c>
      <c r="Y588" s="68">
        <v>1938</v>
      </c>
      <c r="Z588" s="68">
        <v>1062</v>
      </c>
      <c r="AA588" s="68">
        <v>419</v>
      </c>
      <c r="AB588" s="68">
        <v>110</v>
      </c>
      <c r="AC588" s="68">
        <v>12</v>
      </c>
      <c r="AD588">
        <v>27420</v>
      </c>
      <c r="AI588" t="s">
        <v>544</v>
      </c>
      <c r="AJ588">
        <v>39648</v>
      </c>
      <c r="AK588">
        <v>67068</v>
      </c>
    </row>
    <row r="589" spans="1:37" ht="16.5">
      <c r="B589" t="s">
        <v>516</v>
      </c>
      <c r="C589">
        <v>211084</v>
      </c>
      <c r="D589" s="68">
        <v>1853</v>
      </c>
      <c r="E589">
        <v>8064</v>
      </c>
      <c r="F589" s="68">
        <v>1935</v>
      </c>
      <c r="G589" s="68">
        <v>2132</v>
      </c>
      <c r="H589" s="68">
        <v>2197</v>
      </c>
      <c r="I589" s="68">
        <v>1800</v>
      </c>
      <c r="J589" s="68">
        <v>9788</v>
      </c>
      <c r="K589" s="68">
        <v>11512</v>
      </c>
      <c r="L589" s="68">
        <v>14975</v>
      </c>
      <c r="M589" s="68">
        <v>16277</v>
      </c>
      <c r="N589" s="68">
        <v>14659</v>
      </c>
      <c r="O589" s="68">
        <v>16951</v>
      </c>
      <c r="P589" s="68">
        <v>17348</v>
      </c>
      <c r="Q589" s="68">
        <v>15436</v>
      </c>
      <c r="R589" s="68">
        <v>16212</v>
      </c>
      <c r="S589" s="68">
        <v>16436</v>
      </c>
      <c r="T589" s="68">
        <v>14100</v>
      </c>
      <c r="U589" s="68">
        <v>11309</v>
      </c>
      <c r="V589" s="68">
        <v>6947</v>
      </c>
      <c r="W589" s="68">
        <v>6365</v>
      </c>
      <c r="X589" s="68">
        <v>5553</v>
      </c>
      <c r="Y589" s="68">
        <v>3823</v>
      </c>
      <c r="Z589" s="68">
        <v>2462</v>
      </c>
      <c r="AA589" s="68">
        <v>803</v>
      </c>
      <c r="AB589" s="68">
        <v>178</v>
      </c>
      <c r="AC589" s="68">
        <v>33</v>
      </c>
      <c r="AD589">
        <v>68009</v>
      </c>
      <c r="AE589">
        <v>31217</v>
      </c>
      <c r="AF589">
        <v>153703</v>
      </c>
      <c r="AG589">
        <v>26164</v>
      </c>
      <c r="AH589" t="s">
        <v>545</v>
      </c>
    </row>
    <row r="590" spans="1:37" ht="16.5">
      <c r="A590" t="s">
        <v>545</v>
      </c>
      <c r="B590" t="s">
        <v>517</v>
      </c>
      <c r="C590">
        <v>109836</v>
      </c>
      <c r="D590" s="68">
        <v>999</v>
      </c>
      <c r="E590">
        <v>4137</v>
      </c>
      <c r="F590" s="68">
        <v>996</v>
      </c>
      <c r="G590" s="68">
        <v>1078</v>
      </c>
      <c r="H590" s="68">
        <v>1112</v>
      </c>
      <c r="I590" s="68">
        <v>951</v>
      </c>
      <c r="J590" s="68">
        <v>5202</v>
      </c>
      <c r="K590" s="68">
        <v>6037</v>
      </c>
      <c r="L590" s="68">
        <v>7836</v>
      </c>
      <c r="M590" s="68">
        <v>8564</v>
      </c>
      <c r="N590" s="68">
        <v>7603</v>
      </c>
      <c r="O590" s="68">
        <v>8609</v>
      </c>
      <c r="P590" s="68">
        <v>8949</v>
      </c>
      <c r="Q590" s="68">
        <v>8134</v>
      </c>
      <c r="R590" s="68">
        <v>8584</v>
      </c>
      <c r="S590" s="68">
        <v>8836</v>
      </c>
      <c r="T590" s="68">
        <v>7576</v>
      </c>
      <c r="U590" s="68">
        <v>5874</v>
      </c>
      <c r="V590" s="68">
        <v>3517</v>
      </c>
      <c r="W590" s="68">
        <v>3132</v>
      </c>
      <c r="X590" s="68">
        <v>2676</v>
      </c>
      <c r="Y590" s="68">
        <v>1914</v>
      </c>
      <c r="Z590" s="68">
        <v>1204</v>
      </c>
      <c r="AA590" s="68">
        <v>357</v>
      </c>
      <c r="AB590" s="68">
        <v>86</v>
      </c>
      <c r="AC590" s="68">
        <v>10</v>
      </c>
      <c r="AD590">
        <v>35182</v>
      </c>
    </row>
    <row r="591" spans="1:37" ht="16.5">
      <c r="B591" t="s">
        <v>518</v>
      </c>
      <c r="C591">
        <v>101248</v>
      </c>
      <c r="D591" s="68">
        <v>854</v>
      </c>
      <c r="E591">
        <v>3927</v>
      </c>
      <c r="F591" s="68">
        <v>939</v>
      </c>
      <c r="G591" s="68">
        <v>1054</v>
      </c>
      <c r="H591" s="68">
        <v>1085</v>
      </c>
      <c r="I591" s="68">
        <v>849</v>
      </c>
      <c r="J591" s="68">
        <v>4586</v>
      </c>
      <c r="K591" s="68">
        <v>5475</v>
      </c>
      <c r="L591" s="68">
        <v>7139</v>
      </c>
      <c r="M591" s="68">
        <v>7713</v>
      </c>
      <c r="N591" s="68">
        <v>7056</v>
      </c>
      <c r="O591" s="68">
        <v>8342</v>
      </c>
      <c r="P591" s="68">
        <v>8399</v>
      </c>
      <c r="Q591" s="68">
        <v>7302</v>
      </c>
      <c r="R591" s="68">
        <v>7628</v>
      </c>
      <c r="S591" s="68">
        <v>7600</v>
      </c>
      <c r="T591" s="68">
        <v>6524</v>
      </c>
      <c r="U591" s="68">
        <v>5435</v>
      </c>
      <c r="V591" s="68">
        <v>3430</v>
      </c>
      <c r="W591" s="68">
        <v>3233</v>
      </c>
      <c r="X591" s="68">
        <v>2877</v>
      </c>
      <c r="Y591" s="68">
        <v>1909</v>
      </c>
      <c r="Z591" s="68">
        <v>1258</v>
      </c>
      <c r="AA591" s="68">
        <v>446</v>
      </c>
      <c r="AB591" s="68">
        <v>92</v>
      </c>
      <c r="AC591" s="68">
        <v>23</v>
      </c>
      <c r="AD591">
        <v>32827</v>
      </c>
      <c r="AI591" t="s">
        <v>545</v>
      </c>
      <c r="AJ591">
        <v>53579</v>
      </c>
      <c r="AK591">
        <v>86406</v>
      </c>
    </row>
    <row r="592" spans="1:37">
      <c r="B592" t="s">
        <v>516</v>
      </c>
      <c r="C592">
        <v>539836</v>
      </c>
      <c r="D592">
        <v>5437</v>
      </c>
      <c r="E592">
        <v>24373</v>
      </c>
      <c r="F592">
        <v>5801</v>
      </c>
      <c r="G592">
        <v>6326</v>
      </c>
      <c r="H592">
        <v>6602</v>
      </c>
      <c r="I592">
        <v>5644</v>
      </c>
      <c r="J592">
        <v>30408</v>
      </c>
      <c r="K592">
        <v>32385</v>
      </c>
      <c r="L592">
        <v>36904</v>
      </c>
      <c r="M592">
        <v>37674</v>
      </c>
      <c r="N592">
        <v>34002</v>
      </c>
      <c r="O592">
        <v>43447</v>
      </c>
      <c r="P592">
        <v>49695</v>
      </c>
      <c r="Q592">
        <v>44592</v>
      </c>
      <c r="R592">
        <v>41654</v>
      </c>
      <c r="S592">
        <v>39077</v>
      </c>
      <c r="T592">
        <v>32642</v>
      </c>
      <c r="U592">
        <v>26405</v>
      </c>
      <c r="V592">
        <v>16596</v>
      </c>
      <c r="W592">
        <v>14916</v>
      </c>
      <c r="X592">
        <v>13117</v>
      </c>
      <c r="Y592">
        <v>8939</v>
      </c>
      <c r="Z592">
        <v>5317</v>
      </c>
      <c r="AA592">
        <v>1792</v>
      </c>
      <c r="AB592">
        <v>400</v>
      </c>
      <c r="AC592">
        <v>64</v>
      </c>
      <c r="AD592">
        <v>159265</v>
      </c>
      <c r="AE592">
        <v>92603</v>
      </c>
      <c r="AF592">
        <v>386092</v>
      </c>
      <c r="AG592">
        <v>61141</v>
      </c>
      <c r="AH592" t="s">
        <v>546</v>
      </c>
    </row>
    <row r="593" spans="1:37">
      <c r="A593" t="s">
        <v>546</v>
      </c>
      <c r="B593" t="s">
        <v>517</v>
      </c>
      <c r="C593">
        <v>276331</v>
      </c>
      <c r="D593">
        <v>2826</v>
      </c>
      <c r="E593">
        <v>12517</v>
      </c>
      <c r="F593">
        <v>2983</v>
      </c>
      <c r="G593">
        <v>3221</v>
      </c>
      <c r="H593">
        <v>3379</v>
      </c>
      <c r="I593">
        <v>2934</v>
      </c>
      <c r="J593">
        <v>15948</v>
      </c>
      <c r="K593">
        <v>17019</v>
      </c>
      <c r="L593">
        <v>19355</v>
      </c>
      <c r="M593">
        <v>19637</v>
      </c>
      <c r="N593">
        <v>17623</v>
      </c>
      <c r="O593">
        <v>21534</v>
      </c>
      <c r="P593">
        <v>24485</v>
      </c>
      <c r="Q593">
        <v>22890</v>
      </c>
      <c r="R593">
        <v>21797</v>
      </c>
      <c r="S593">
        <v>20613</v>
      </c>
      <c r="T593">
        <v>17151</v>
      </c>
      <c r="U593">
        <v>13370</v>
      </c>
      <c r="V593">
        <v>8264</v>
      </c>
      <c r="W593">
        <v>7271</v>
      </c>
      <c r="X593">
        <v>6255</v>
      </c>
      <c r="Y593">
        <v>4262</v>
      </c>
      <c r="Z593">
        <v>2568</v>
      </c>
      <c r="AA593">
        <v>765</v>
      </c>
      <c r="AB593">
        <v>156</v>
      </c>
      <c r="AC593">
        <v>25</v>
      </c>
      <c r="AD593">
        <v>80700</v>
      </c>
    </row>
    <row r="594" spans="1:37">
      <c r="B594" t="s">
        <v>518</v>
      </c>
      <c r="C594">
        <v>263505</v>
      </c>
      <c r="D594">
        <v>2611</v>
      </c>
      <c r="E594">
        <v>11856</v>
      </c>
      <c r="F594">
        <v>2818</v>
      </c>
      <c r="G594">
        <v>3105</v>
      </c>
      <c r="H594">
        <v>3223</v>
      </c>
      <c r="I594">
        <v>2710</v>
      </c>
      <c r="J594">
        <v>14460</v>
      </c>
      <c r="K594">
        <v>15366</v>
      </c>
      <c r="L594">
        <v>17549</v>
      </c>
      <c r="M594">
        <v>18037</v>
      </c>
      <c r="N594">
        <v>16379</v>
      </c>
      <c r="O594">
        <v>21913</v>
      </c>
      <c r="P594">
        <v>25210</v>
      </c>
      <c r="Q594">
        <v>21702</v>
      </c>
      <c r="R594">
        <v>19857</v>
      </c>
      <c r="S594">
        <v>18464</v>
      </c>
      <c r="T594">
        <v>15491</v>
      </c>
      <c r="U594">
        <v>13035</v>
      </c>
      <c r="V594">
        <v>8332</v>
      </c>
      <c r="W594">
        <v>7645</v>
      </c>
      <c r="X594">
        <v>6862</v>
      </c>
      <c r="Y594">
        <v>4677</v>
      </c>
      <c r="Z594">
        <v>2749</v>
      </c>
      <c r="AA594">
        <v>1027</v>
      </c>
      <c r="AB594">
        <v>244</v>
      </c>
      <c r="AC594">
        <v>39</v>
      </c>
      <c r="AD594">
        <v>78565</v>
      </c>
      <c r="AI594" t="s">
        <v>546</v>
      </c>
      <c r="AJ594">
        <v>140647</v>
      </c>
      <c r="AK594">
        <v>219212</v>
      </c>
    </row>
    <row r="595" spans="1:37">
      <c r="B595" t="s">
        <v>516</v>
      </c>
      <c r="C595">
        <v>167954</v>
      </c>
      <c r="D595">
        <v>2314</v>
      </c>
      <c r="E595">
        <v>10897</v>
      </c>
      <c r="F595">
        <v>2540</v>
      </c>
      <c r="G595">
        <v>2789</v>
      </c>
      <c r="H595">
        <v>2968</v>
      </c>
      <c r="I595">
        <v>2600</v>
      </c>
      <c r="J595">
        <v>13491</v>
      </c>
      <c r="K595">
        <v>11841</v>
      </c>
      <c r="L595">
        <v>10745</v>
      </c>
      <c r="M595">
        <v>9547</v>
      </c>
      <c r="N595">
        <v>8651</v>
      </c>
      <c r="O595">
        <v>14205</v>
      </c>
      <c r="P595">
        <v>19837</v>
      </c>
      <c r="Q595">
        <v>17385</v>
      </c>
      <c r="R595">
        <v>13216</v>
      </c>
      <c r="S595">
        <v>10213</v>
      </c>
      <c r="T595">
        <v>7704</v>
      </c>
      <c r="U595">
        <v>6056</v>
      </c>
      <c r="V595">
        <v>3797</v>
      </c>
      <c r="W595">
        <v>3063</v>
      </c>
      <c r="X595">
        <v>2317</v>
      </c>
      <c r="Y595">
        <v>1477</v>
      </c>
      <c r="Z595">
        <v>850</v>
      </c>
      <c r="AA595">
        <v>276</v>
      </c>
      <c r="AB595">
        <v>60</v>
      </c>
      <c r="AC595">
        <v>12</v>
      </c>
      <c r="AD595">
        <v>35825</v>
      </c>
      <c r="AE595">
        <v>38543</v>
      </c>
      <c r="AF595">
        <v>117559</v>
      </c>
      <c r="AG595">
        <v>11852</v>
      </c>
      <c r="AH595" t="s">
        <v>547</v>
      </c>
    </row>
    <row r="596" spans="1:37">
      <c r="A596" t="s">
        <v>547</v>
      </c>
      <c r="B596" t="s">
        <v>517</v>
      </c>
      <c r="C596">
        <v>83732</v>
      </c>
      <c r="D596">
        <v>1184</v>
      </c>
      <c r="E596">
        <v>5629</v>
      </c>
      <c r="F596">
        <v>1320</v>
      </c>
      <c r="G596">
        <v>1441</v>
      </c>
      <c r="H596">
        <v>1532</v>
      </c>
      <c r="I596">
        <v>1336</v>
      </c>
      <c r="J596">
        <v>7036</v>
      </c>
      <c r="K596">
        <v>6210</v>
      </c>
      <c r="L596">
        <v>5617</v>
      </c>
      <c r="M596">
        <v>4937</v>
      </c>
      <c r="N596">
        <v>4365</v>
      </c>
      <c r="O596">
        <v>6681</v>
      </c>
      <c r="P596">
        <v>9204</v>
      </c>
      <c r="Q596">
        <v>8656</v>
      </c>
      <c r="R596">
        <v>6706</v>
      </c>
      <c r="S596">
        <v>5177</v>
      </c>
      <c r="T596">
        <v>3893</v>
      </c>
      <c r="U596">
        <v>2867</v>
      </c>
      <c r="V596">
        <v>1810</v>
      </c>
      <c r="W596">
        <v>1465</v>
      </c>
      <c r="X596">
        <v>1087</v>
      </c>
      <c r="Y596">
        <v>647</v>
      </c>
      <c r="Z596">
        <v>421</v>
      </c>
      <c r="AA596">
        <v>114</v>
      </c>
      <c r="AB596">
        <v>18</v>
      </c>
      <c r="AC596">
        <v>8</v>
      </c>
      <c r="AD596">
        <v>17507</v>
      </c>
    </row>
    <row r="597" spans="1:37">
      <c r="B597" t="s">
        <v>518</v>
      </c>
      <c r="C597">
        <v>84222</v>
      </c>
      <c r="D597">
        <v>1130</v>
      </c>
      <c r="E597">
        <v>5268</v>
      </c>
      <c r="F597">
        <v>1220</v>
      </c>
      <c r="G597">
        <v>1348</v>
      </c>
      <c r="H597">
        <v>1436</v>
      </c>
      <c r="I597">
        <v>1264</v>
      </c>
      <c r="J597">
        <v>6455</v>
      </c>
      <c r="K597">
        <v>5631</v>
      </c>
      <c r="L597">
        <v>5128</v>
      </c>
      <c r="M597">
        <v>4610</v>
      </c>
      <c r="N597">
        <v>4286</v>
      </c>
      <c r="O597">
        <v>7524</v>
      </c>
      <c r="P597">
        <v>10633</v>
      </c>
      <c r="Q597">
        <v>8729</v>
      </c>
      <c r="R597">
        <v>6510</v>
      </c>
      <c r="S597">
        <v>5036</v>
      </c>
      <c r="T597">
        <v>3811</v>
      </c>
      <c r="U597">
        <v>3189</v>
      </c>
      <c r="V597">
        <v>1987</v>
      </c>
      <c r="W597">
        <v>1598</v>
      </c>
      <c r="X597">
        <v>1230</v>
      </c>
      <c r="Y597">
        <v>830</v>
      </c>
      <c r="Z597">
        <v>429</v>
      </c>
      <c r="AA597">
        <v>162</v>
      </c>
      <c r="AB597">
        <v>42</v>
      </c>
      <c r="AC597">
        <v>4</v>
      </c>
      <c r="AD597">
        <v>18318</v>
      </c>
      <c r="AI597" t="s">
        <v>547</v>
      </c>
      <c r="AJ597">
        <v>47420</v>
      </c>
      <c r="AK597">
        <v>65738</v>
      </c>
    </row>
    <row r="598" spans="1:37">
      <c r="B598" t="s">
        <v>516</v>
      </c>
      <c r="C598">
        <v>30344</v>
      </c>
      <c r="D598">
        <v>199</v>
      </c>
      <c r="E598">
        <v>883</v>
      </c>
      <c r="F598">
        <v>218</v>
      </c>
      <c r="G598">
        <v>237</v>
      </c>
      <c r="H598">
        <v>240</v>
      </c>
      <c r="I598">
        <v>188</v>
      </c>
      <c r="J598">
        <v>1086</v>
      </c>
      <c r="K598">
        <v>1535</v>
      </c>
      <c r="L598">
        <v>1983</v>
      </c>
      <c r="M598">
        <v>2095</v>
      </c>
      <c r="N598">
        <v>1864</v>
      </c>
      <c r="O598">
        <v>2071</v>
      </c>
      <c r="P598">
        <v>2012</v>
      </c>
      <c r="Q598">
        <v>2098</v>
      </c>
      <c r="R598">
        <v>2385</v>
      </c>
      <c r="S598">
        <v>2404</v>
      </c>
      <c r="T598">
        <v>2148</v>
      </c>
      <c r="U598">
        <v>1864</v>
      </c>
      <c r="V598">
        <v>1226</v>
      </c>
      <c r="W598">
        <v>1374</v>
      </c>
      <c r="X598">
        <v>1381</v>
      </c>
      <c r="Y598">
        <v>975</v>
      </c>
      <c r="Z598">
        <v>524</v>
      </c>
      <c r="AA598">
        <v>189</v>
      </c>
      <c r="AB598">
        <v>45</v>
      </c>
      <c r="AC598">
        <v>3</v>
      </c>
      <c r="AD598">
        <v>12133</v>
      </c>
      <c r="AE598">
        <v>3703</v>
      </c>
      <c r="AF598">
        <v>20924</v>
      </c>
      <c r="AG598">
        <v>5717</v>
      </c>
      <c r="AH598" t="s">
        <v>548</v>
      </c>
    </row>
    <row r="599" spans="1:37">
      <c r="A599" t="s">
        <v>548</v>
      </c>
      <c r="B599" t="s">
        <v>517</v>
      </c>
      <c r="C599">
        <v>16191</v>
      </c>
      <c r="D599">
        <v>97</v>
      </c>
      <c r="E599">
        <v>431</v>
      </c>
      <c r="F599">
        <v>102</v>
      </c>
      <c r="G599">
        <v>112</v>
      </c>
      <c r="H599">
        <v>118</v>
      </c>
      <c r="I599">
        <v>99</v>
      </c>
      <c r="J599">
        <v>577</v>
      </c>
      <c r="K599">
        <v>810</v>
      </c>
      <c r="L599">
        <v>1026</v>
      </c>
      <c r="M599">
        <v>1073</v>
      </c>
      <c r="N599">
        <v>1025</v>
      </c>
      <c r="O599">
        <v>1043</v>
      </c>
      <c r="P599">
        <v>1062</v>
      </c>
      <c r="Q599">
        <v>1173</v>
      </c>
      <c r="R599">
        <v>1378</v>
      </c>
      <c r="S599">
        <v>1428</v>
      </c>
      <c r="T599">
        <v>1214</v>
      </c>
      <c r="U599">
        <v>1034</v>
      </c>
      <c r="V599">
        <v>610</v>
      </c>
      <c r="W599">
        <v>708</v>
      </c>
      <c r="X599">
        <v>688</v>
      </c>
      <c r="Y599">
        <v>470</v>
      </c>
      <c r="Z599">
        <v>249</v>
      </c>
      <c r="AA599">
        <v>78</v>
      </c>
      <c r="AB599">
        <v>17</v>
      </c>
      <c r="AC599">
        <v>0</v>
      </c>
      <c r="AD599">
        <v>6496</v>
      </c>
    </row>
    <row r="600" spans="1:37">
      <c r="B600" t="s">
        <v>518</v>
      </c>
      <c r="C600">
        <v>14153</v>
      </c>
      <c r="D600">
        <v>102</v>
      </c>
      <c r="E600">
        <v>452</v>
      </c>
      <c r="F600">
        <v>116</v>
      </c>
      <c r="G600">
        <v>125</v>
      </c>
      <c r="H600">
        <v>122</v>
      </c>
      <c r="I600">
        <v>89</v>
      </c>
      <c r="J600">
        <v>509</v>
      </c>
      <c r="K600">
        <v>725</v>
      </c>
      <c r="L600">
        <v>957</v>
      </c>
      <c r="M600">
        <v>1022</v>
      </c>
      <c r="N600">
        <v>839</v>
      </c>
      <c r="O600">
        <v>1028</v>
      </c>
      <c r="P600">
        <v>950</v>
      </c>
      <c r="Q600">
        <v>925</v>
      </c>
      <c r="R600">
        <v>1007</v>
      </c>
      <c r="S600">
        <v>976</v>
      </c>
      <c r="T600">
        <v>934</v>
      </c>
      <c r="U600">
        <v>830</v>
      </c>
      <c r="V600">
        <v>616</v>
      </c>
      <c r="W600">
        <v>666</v>
      </c>
      <c r="X600">
        <v>693</v>
      </c>
      <c r="Y600">
        <v>505</v>
      </c>
      <c r="Z600">
        <v>275</v>
      </c>
      <c r="AA600">
        <v>111</v>
      </c>
      <c r="AB600">
        <v>28</v>
      </c>
      <c r="AC600">
        <v>3</v>
      </c>
      <c r="AD600">
        <v>5637</v>
      </c>
      <c r="AI600" t="s">
        <v>548</v>
      </c>
      <c r="AJ600">
        <v>6728</v>
      </c>
      <c r="AK600">
        <v>12365</v>
      </c>
    </row>
    <row r="601" spans="1:37" ht="16.5">
      <c r="B601" t="s">
        <v>516</v>
      </c>
      <c r="C601">
        <v>34269</v>
      </c>
      <c r="D601" s="68">
        <v>283</v>
      </c>
      <c r="E601">
        <v>995</v>
      </c>
      <c r="F601" s="68">
        <v>281</v>
      </c>
      <c r="G601" s="68">
        <v>272</v>
      </c>
      <c r="H601" s="68">
        <v>244</v>
      </c>
      <c r="I601" s="68">
        <v>198</v>
      </c>
      <c r="J601" s="68">
        <v>1102</v>
      </c>
      <c r="K601" s="68">
        <v>1425</v>
      </c>
      <c r="L601" s="68">
        <v>2075</v>
      </c>
      <c r="M601" s="68">
        <v>2614</v>
      </c>
      <c r="N601" s="68">
        <v>2545</v>
      </c>
      <c r="O601" s="68">
        <v>2713</v>
      </c>
      <c r="P601" s="68">
        <v>2474</v>
      </c>
      <c r="Q601" s="68">
        <v>2122</v>
      </c>
      <c r="R601" s="68">
        <v>2406</v>
      </c>
      <c r="S601" s="68">
        <v>2810</v>
      </c>
      <c r="T601" s="68">
        <v>2664</v>
      </c>
      <c r="U601" s="68">
        <v>2284</v>
      </c>
      <c r="V601" s="68">
        <v>1413</v>
      </c>
      <c r="W601" s="68">
        <v>1311</v>
      </c>
      <c r="X601" s="68">
        <v>1288</v>
      </c>
      <c r="Y601" s="68">
        <v>938</v>
      </c>
      <c r="Z601" s="68">
        <v>563</v>
      </c>
      <c r="AA601" s="68">
        <v>193</v>
      </c>
      <c r="AB601" s="68">
        <v>46</v>
      </c>
      <c r="AC601" s="68">
        <v>5</v>
      </c>
      <c r="AD601">
        <v>13515</v>
      </c>
      <c r="AE601">
        <v>3805</v>
      </c>
      <c r="AF601">
        <v>24707</v>
      </c>
      <c r="AG601">
        <v>5757</v>
      </c>
      <c r="AH601" t="s">
        <v>549</v>
      </c>
    </row>
    <row r="602" spans="1:37" ht="16.5">
      <c r="A602" t="s">
        <v>549</v>
      </c>
      <c r="B602" t="s">
        <v>517</v>
      </c>
      <c r="C602">
        <v>18236</v>
      </c>
      <c r="D602" s="68">
        <v>151</v>
      </c>
      <c r="E602">
        <v>524</v>
      </c>
      <c r="F602" s="68">
        <v>150</v>
      </c>
      <c r="G602" s="68">
        <v>146</v>
      </c>
      <c r="H602" s="68">
        <v>127</v>
      </c>
      <c r="I602" s="68">
        <v>101</v>
      </c>
      <c r="J602" s="68">
        <v>562</v>
      </c>
      <c r="K602" s="68">
        <v>757</v>
      </c>
      <c r="L602" s="68">
        <v>1119</v>
      </c>
      <c r="M602" s="68">
        <v>1419</v>
      </c>
      <c r="N602" s="68">
        <v>1362</v>
      </c>
      <c r="O602" s="68">
        <v>1456</v>
      </c>
      <c r="P602" s="68">
        <v>1362</v>
      </c>
      <c r="Q602" s="68">
        <v>1164</v>
      </c>
      <c r="R602" s="68">
        <v>1328</v>
      </c>
      <c r="S602" s="68">
        <v>1510</v>
      </c>
      <c r="T602" s="68">
        <v>1440</v>
      </c>
      <c r="U602" s="68">
        <v>1232</v>
      </c>
      <c r="V602" s="68">
        <v>757</v>
      </c>
      <c r="W602" s="68">
        <v>659</v>
      </c>
      <c r="X602" s="68">
        <v>618</v>
      </c>
      <c r="Y602" s="68">
        <v>448</v>
      </c>
      <c r="Z602" s="68">
        <v>274</v>
      </c>
      <c r="AA602" s="68">
        <v>77</v>
      </c>
      <c r="AB602" s="68">
        <v>15</v>
      </c>
      <c r="AC602" s="68">
        <v>2</v>
      </c>
      <c r="AD602">
        <v>7032</v>
      </c>
    </row>
    <row r="603" spans="1:37" ht="16.5">
      <c r="B603" t="s">
        <v>518</v>
      </c>
      <c r="C603">
        <v>16033</v>
      </c>
      <c r="D603" s="68">
        <v>132</v>
      </c>
      <c r="E603">
        <v>471</v>
      </c>
      <c r="F603" s="68">
        <v>131</v>
      </c>
      <c r="G603" s="68">
        <v>126</v>
      </c>
      <c r="H603" s="68">
        <v>117</v>
      </c>
      <c r="I603" s="68">
        <v>97</v>
      </c>
      <c r="J603" s="68">
        <v>540</v>
      </c>
      <c r="K603" s="68">
        <v>668</v>
      </c>
      <c r="L603" s="68">
        <v>956</v>
      </c>
      <c r="M603" s="68">
        <v>1195</v>
      </c>
      <c r="N603" s="68">
        <v>1183</v>
      </c>
      <c r="O603" s="68">
        <v>1257</v>
      </c>
      <c r="P603" s="68">
        <v>1112</v>
      </c>
      <c r="Q603" s="68">
        <v>958</v>
      </c>
      <c r="R603" s="68">
        <v>1078</v>
      </c>
      <c r="S603" s="68">
        <v>1300</v>
      </c>
      <c r="T603" s="68">
        <v>1224</v>
      </c>
      <c r="U603" s="68">
        <v>1052</v>
      </c>
      <c r="V603" s="68">
        <v>656</v>
      </c>
      <c r="W603" s="68">
        <v>652</v>
      </c>
      <c r="X603" s="68">
        <v>670</v>
      </c>
      <c r="Y603" s="68">
        <v>490</v>
      </c>
      <c r="Z603" s="68">
        <v>289</v>
      </c>
      <c r="AA603" s="68">
        <v>116</v>
      </c>
      <c r="AB603" s="68">
        <v>31</v>
      </c>
      <c r="AC603" s="68">
        <v>3</v>
      </c>
      <c r="AD603">
        <v>6483</v>
      </c>
      <c r="AI603" t="s">
        <v>549</v>
      </c>
      <c r="AJ603">
        <v>7739</v>
      </c>
      <c r="AK603">
        <v>14222</v>
      </c>
    </row>
    <row r="604" spans="1:37" ht="16.5">
      <c r="B604" t="s">
        <v>516</v>
      </c>
      <c r="C604">
        <v>96185</v>
      </c>
      <c r="D604" s="68">
        <v>788</v>
      </c>
      <c r="E604">
        <v>3534</v>
      </c>
      <c r="F604" s="68">
        <v>827</v>
      </c>
      <c r="G604" s="68">
        <v>896</v>
      </c>
      <c r="H604" s="68">
        <v>953</v>
      </c>
      <c r="I604" s="68">
        <v>858</v>
      </c>
      <c r="J604" s="68">
        <v>4941</v>
      </c>
      <c r="K604" s="68">
        <v>6072</v>
      </c>
      <c r="L604" s="68">
        <v>7126</v>
      </c>
      <c r="M604" s="68">
        <v>7141</v>
      </c>
      <c r="N604" s="68">
        <v>6283</v>
      </c>
      <c r="O604" s="68">
        <v>7507</v>
      </c>
      <c r="P604" s="68">
        <v>8024</v>
      </c>
      <c r="Q604" s="68">
        <v>7551</v>
      </c>
      <c r="R604" s="68">
        <v>7435</v>
      </c>
      <c r="S604" s="68">
        <v>7214</v>
      </c>
      <c r="T604" s="68">
        <v>6026</v>
      </c>
      <c r="U604" s="68">
        <v>4892</v>
      </c>
      <c r="V604" s="68">
        <v>3213</v>
      </c>
      <c r="W604" s="68">
        <v>2803</v>
      </c>
      <c r="X604" s="68">
        <v>2578</v>
      </c>
      <c r="Y604" s="68">
        <v>1726</v>
      </c>
      <c r="Z604" s="68">
        <v>918</v>
      </c>
      <c r="AA604" s="68">
        <v>331</v>
      </c>
      <c r="AB604" s="68">
        <v>71</v>
      </c>
      <c r="AC604" s="68">
        <v>11</v>
      </c>
      <c r="AD604">
        <v>29783</v>
      </c>
      <c r="AE604">
        <v>15335</v>
      </c>
      <c r="AF604">
        <v>69199</v>
      </c>
      <c r="AG604">
        <v>11651</v>
      </c>
      <c r="AH604" t="s">
        <v>550</v>
      </c>
    </row>
    <row r="605" spans="1:37" ht="16.5">
      <c r="A605" t="s">
        <v>550</v>
      </c>
      <c r="B605" t="s">
        <v>517</v>
      </c>
      <c r="C605">
        <v>48336</v>
      </c>
      <c r="D605" s="68">
        <v>395</v>
      </c>
      <c r="E605">
        <v>1796</v>
      </c>
      <c r="F605" s="68">
        <v>415</v>
      </c>
      <c r="G605" s="68">
        <v>444</v>
      </c>
      <c r="H605" s="68">
        <v>490</v>
      </c>
      <c r="I605" s="68">
        <v>447</v>
      </c>
      <c r="J605" s="68">
        <v>2571</v>
      </c>
      <c r="K605" s="68">
        <v>3205</v>
      </c>
      <c r="L605" s="68">
        <v>3757</v>
      </c>
      <c r="M605" s="68">
        <v>3644</v>
      </c>
      <c r="N605" s="68">
        <v>3268</v>
      </c>
      <c r="O605" s="68">
        <v>3745</v>
      </c>
      <c r="P605" s="68">
        <v>3908</v>
      </c>
      <c r="Q605" s="68">
        <v>3763</v>
      </c>
      <c r="R605" s="68">
        <v>3801</v>
      </c>
      <c r="S605" s="68">
        <v>3662</v>
      </c>
      <c r="T605" s="68">
        <v>3028</v>
      </c>
      <c r="U605" s="68">
        <v>2363</v>
      </c>
      <c r="V605" s="68">
        <v>1570</v>
      </c>
      <c r="W605" s="68">
        <v>1307</v>
      </c>
      <c r="X605" s="68">
        <v>1186</v>
      </c>
      <c r="Y605" s="68">
        <v>783</v>
      </c>
      <c r="Z605" s="68">
        <v>420</v>
      </c>
      <c r="AA605" s="68">
        <v>139</v>
      </c>
      <c r="AB605" s="68">
        <v>20</v>
      </c>
      <c r="AC605" s="68">
        <v>5</v>
      </c>
      <c r="AD605">
        <v>14483</v>
      </c>
    </row>
    <row r="606" spans="1:37" ht="16.5">
      <c r="B606" t="s">
        <v>518</v>
      </c>
      <c r="C606">
        <v>47849</v>
      </c>
      <c r="D606" s="68">
        <v>393</v>
      </c>
      <c r="E606">
        <v>1738</v>
      </c>
      <c r="F606" s="68">
        <v>412</v>
      </c>
      <c r="G606" s="68">
        <v>452</v>
      </c>
      <c r="H606" s="68">
        <v>463</v>
      </c>
      <c r="I606" s="68">
        <v>411</v>
      </c>
      <c r="J606" s="68">
        <v>2370</v>
      </c>
      <c r="K606" s="68">
        <v>2867</v>
      </c>
      <c r="L606" s="68">
        <v>3369</v>
      </c>
      <c r="M606" s="68">
        <v>3497</v>
      </c>
      <c r="N606" s="68">
        <v>3015</v>
      </c>
      <c r="O606" s="68">
        <v>3762</v>
      </c>
      <c r="P606" s="68">
        <v>4116</v>
      </c>
      <c r="Q606" s="68">
        <v>3788</v>
      </c>
      <c r="R606" s="68">
        <v>3634</v>
      </c>
      <c r="S606" s="68">
        <v>3552</v>
      </c>
      <c r="T606" s="68">
        <v>2998</v>
      </c>
      <c r="U606" s="68">
        <v>2529</v>
      </c>
      <c r="V606" s="68">
        <v>1643</v>
      </c>
      <c r="W606" s="68">
        <v>1496</v>
      </c>
      <c r="X606" s="68">
        <v>1392</v>
      </c>
      <c r="Y606" s="68">
        <v>943</v>
      </c>
      <c r="Z606" s="68">
        <v>498</v>
      </c>
      <c r="AA606" s="68">
        <v>192</v>
      </c>
      <c r="AB606" s="68">
        <v>51</v>
      </c>
      <c r="AC606" s="68">
        <v>6</v>
      </c>
      <c r="AD606">
        <v>15300</v>
      </c>
      <c r="AI606" t="s">
        <v>550</v>
      </c>
      <c r="AJ606">
        <v>25181</v>
      </c>
      <c r="AK606">
        <v>40481</v>
      </c>
    </row>
    <row r="607" spans="1:37" ht="16.5">
      <c r="B607" t="s">
        <v>516</v>
      </c>
      <c r="C607">
        <v>77245</v>
      </c>
      <c r="D607" s="68">
        <v>687</v>
      </c>
      <c r="E607">
        <v>3015</v>
      </c>
      <c r="F607" s="68">
        <v>709</v>
      </c>
      <c r="G607" s="68">
        <v>791</v>
      </c>
      <c r="H607" s="68">
        <v>839</v>
      </c>
      <c r="I607" s="68">
        <v>676</v>
      </c>
      <c r="J607" s="68">
        <v>3860</v>
      </c>
      <c r="K607" s="68">
        <v>4558</v>
      </c>
      <c r="L607" s="68">
        <v>5575</v>
      </c>
      <c r="M607" s="68">
        <v>6064</v>
      </c>
      <c r="N607" s="68">
        <v>5535</v>
      </c>
      <c r="O607" s="68">
        <v>6506</v>
      </c>
      <c r="P607" s="68">
        <v>6679</v>
      </c>
      <c r="Q607" s="68">
        <v>5745</v>
      </c>
      <c r="R607" s="68">
        <v>5896</v>
      </c>
      <c r="S607" s="68">
        <v>5907</v>
      </c>
      <c r="T607" s="68">
        <v>4952</v>
      </c>
      <c r="U607" s="68">
        <v>3894</v>
      </c>
      <c r="V607" s="68">
        <v>2362</v>
      </c>
      <c r="W607" s="68">
        <v>2041</v>
      </c>
      <c r="X607" s="68">
        <v>1688</v>
      </c>
      <c r="Y607" s="68">
        <v>1150</v>
      </c>
      <c r="Z607" s="68">
        <v>820</v>
      </c>
      <c r="AA607" s="68">
        <v>254</v>
      </c>
      <c r="AB607" s="68">
        <v>47</v>
      </c>
      <c r="AC607" s="68">
        <v>10</v>
      </c>
      <c r="AD607">
        <v>23125</v>
      </c>
      <c r="AE607">
        <v>12120</v>
      </c>
      <c r="AF607">
        <v>56753</v>
      </c>
      <c r="AG607">
        <v>8372</v>
      </c>
      <c r="AH607" t="s">
        <v>551</v>
      </c>
    </row>
    <row r="608" spans="1:37" ht="16.5">
      <c r="A608" t="s">
        <v>551</v>
      </c>
      <c r="B608" t="s">
        <v>517</v>
      </c>
      <c r="C608">
        <v>39252</v>
      </c>
      <c r="D608" s="68">
        <v>372</v>
      </c>
      <c r="E608">
        <v>1547</v>
      </c>
      <c r="F608" s="68">
        <v>375</v>
      </c>
      <c r="G608" s="68">
        <v>408</v>
      </c>
      <c r="H608" s="68">
        <v>418</v>
      </c>
      <c r="I608" s="68">
        <v>346</v>
      </c>
      <c r="J608" s="68">
        <v>2063</v>
      </c>
      <c r="K608" s="68">
        <v>2406</v>
      </c>
      <c r="L608" s="68">
        <v>2890</v>
      </c>
      <c r="M608" s="68">
        <v>3203</v>
      </c>
      <c r="N608" s="68">
        <v>2817</v>
      </c>
      <c r="O608" s="68">
        <v>3231</v>
      </c>
      <c r="P608" s="68">
        <v>3370</v>
      </c>
      <c r="Q608" s="68">
        <v>2930</v>
      </c>
      <c r="R608" s="68">
        <v>2949</v>
      </c>
      <c r="S608" s="68">
        <v>2994</v>
      </c>
      <c r="T608" s="68">
        <v>2509</v>
      </c>
      <c r="U608" s="68">
        <v>1921</v>
      </c>
      <c r="V608" s="68">
        <v>1085</v>
      </c>
      <c r="W608" s="68">
        <v>944</v>
      </c>
      <c r="X608" s="68">
        <v>761</v>
      </c>
      <c r="Y608" s="68">
        <v>628</v>
      </c>
      <c r="Z608" s="68">
        <v>479</v>
      </c>
      <c r="AA608" s="68">
        <v>123</v>
      </c>
      <c r="AB608" s="68">
        <v>25</v>
      </c>
      <c r="AC608" s="68">
        <v>5</v>
      </c>
      <c r="AD608">
        <v>11474</v>
      </c>
    </row>
    <row r="609" spans="1:37" ht="16.5">
      <c r="B609" t="s">
        <v>518</v>
      </c>
      <c r="C609">
        <v>37993</v>
      </c>
      <c r="D609" s="68">
        <v>315</v>
      </c>
      <c r="E609">
        <v>1468</v>
      </c>
      <c r="F609" s="68">
        <v>334</v>
      </c>
      <c r="G609" s="68">
        <v>383</v>
      </c>
      <c r="H609" s="68">
        <v>421</v>
      </c>
      <c r="I609" s="68">
        <v>330</v>
      </c>
      <c r="J609" s="68">
        <v>1797</v>
      </c>
      <c r="K609" s="68">
        <v>2152</v>
      </c>
      <c r="L609" s="68">
        <v>2685</v>
      </c>
      <c r="M609" s="68">
        <v>2861</v>
      </c>
      <c r="N609" s="68">
        <v>2718</v>
      </c>
      <c r="O609" s="68">
        <v>3275</v>
      </c>
      <c r="P609" s="68">
        <v>3309</v>
      </c>
      <c r="Q609" s="68">
        <v>2815</v>
      </c>
      <c r="R609" s="68">
        <v>2947</v>
      </c>
      <c r="S609" s="68">
        <v>2913</v>
      </c>
      <c r="T609" s="68">
        <v>2443</v>
      </c>
      <c r="U609" s="68">
        <v>1973</v>
      </c>
      <c r="V609" s="68">
        <v>1277</v>
      </c>
      <c r="W609" s="68">
        <v>1097</v>
      </c>
      <c r="X609" s="68">
        <v>927</v>
      </c>
      <c r="Y609" s="68">
        <v>522</v>
      </c>
      <c r="Z609" s="68">
        <v>341</v>
      </c>
      <c r="AA609" s="68">
        <v>131</v>
      </c>
      <c r="AB609" s="68">
        <v>22</v>
      </c>
      <c r="AC609" s="68">
        <v>5</v>
      </c>
      <c r="AD609">
        <v>11651</v>
      </c>
      <c r="AI609" t="s">
        <v>551</v>
      </c>
      <c r="AJ609">
        <v>20610</v>
      </c>
      <c r="AK609">
        <v>32261</v>
      </c>
    </row>
    <row r="610" spans="1:37" ht="16.5">
      <c r="B610" t="s">
        <v>516</v>
      </c>
      <c r="C610">
        <v>13663</v>
      </c>
      <c r="D610" s="68">
        <v>89</v>
      </c>
      <c r="E610">
        <v>388</v>
      </c>
      <c r="F610" s="68">
        <v>95</v>
      </c>
      <c r="G610" s="68">
        <v>105</v>
      </c>
      <c r="H610" s="68">
        <v>107</v>
      </c>
      <c r="I610" s="68">
        <v>81</v>
      </c>
      <c r="J610" s="68">
        <v>432</v>
      </c>
      <c r="K610" s="68">
        <v>567</v>
      </c>
      <c r="L610" s="68">
        <v>874</v>
      </c>
      <c r="M610" s="68">
        <v>960</v>
      </c>
      <c r="N610" s="68">
        <v>821</v>
      </c>
      <c r="O610" s="68">
        <v>938</v>
      </c>
      <c r="P610" s="68">
        <v>908</v>
      </c>
      <c r="Q610" s="68">
        <v>874</v>
      </c>
      <c r="R610" s="68">
        <v>1068</v>
      </c>
      <c r="S610" s="68">
        <v>1074</v>
      </c>
      <c r="T610" s="68">
        <v>1003</v>
      </c>
      <c r="U610" s="68">
        <v>913</v>
      </c>
      <c r="V610" s="68">
        <v>618</v>
      </c>
      <c r="W610" s="68">
        <v>671</v>
      </c>
      <c r="X610" s="68">
        <v>637</v>
      </c>
      <c r="Y610" s="68">
        <v>415</v>
      </c>
      <c r="Z610" s="68">
        <v>271</v>
      </c>
      <c r="AA610" s="68">
        <v>113</v>
      </c>
      <c r="AB610" s="68">
        <v>23</v>
      </c>
      <c r="AC610" s="68">
        <v>6</v>
      </c>
      <c r="AD610">
        <v>5744</v>
      </c>
      <c r="AE610">
        <v>1476</v>
      </c>
      <c r="AF610">
        <v>9433</v>
      </c>
      <c r="AG610">
        <v>2754</v>
      </c>
      <c r="AH610" t="s">
        <v>552</v>
      </c>
    </row>
    <row r="611" spans="1:37" ht="16.5">
      <c r="A611" t="s">
        <v>552</v>
      </c>
      <c r="B611" t="s">
        <v>517</v>
      </c>
      <c r="C611">
        <v>7413</v>
      </c>
      <c r="D611" s="68">
        <v>50</v>
      </c>
      <c r="E611">
        <v>201</v>
      </c>
      <c r="F611" s="68">
        <v>50</v>
      </c>
      <c r="G611" s="68">
        <v>49</v>
      </c>
      <c r="H611" s="68">
        <v>55</v>
      </c>
      <c r="I611" s="68">
        <v>47</v>
      </c>
      <c r="J611" s="68">
        <v>228</v>
      </c>
      <c r="K611" s="68">
        <v>300</v>
      </c>
      <c r="L611" s="68">
        <v>461</v>
      </c>
      <c r="M611" s="68">
        <v>516</v>
      </c>
      <c r="N611" s="68">
        <v>430</v>
      </c>
      <c r="O611" s="68">
        <v>501</v>
      </c>
      <c r="P611" s="68">
        <v>506</v>
      </c>
      <c r="Q611" s="68">
        <v>492</v>
      </c>
      <c r="R611" s="68">
        <v>633</v>
      </c>
      <c r="S611" s="68">
        <v>641</v>
      </c>
      <c r="T611" s="68">
        <v>581</v>
      </c>
      <c r="U611" s="68">
        <v>522</v>
      </c>
      <c r="V611" s="68">
        <v>324</v>
      </c>
      <c r="W611" s="68">
        <v>343</v>
      </c>
      <c r="X611" s="68">
        <v>305</v>
      </c>
      <c r="Y611" s="68">
        <v>190</v>
      </c>
      <c r="Z611" s="68">
        <v>124</v>
      </c>
      <c r="AA611" s="68">
        <v>49</v>
      </c>
      <c r="AB611" s="68">
        <v>14</v>
      </c>
      <c r="AC611" s="68">
        <v>2</v>
      </c>
      <c r="AD611">
        <v>3095</v>
      </c>
    </row>
    <row r="612" spans="1:37" ht="16.5">
      <c r="B612" t="s">
        <v>518</v>
      </c>
      <c r="C612">
        <v>6250</v>
      </c>
      <c r="D612" s="68">
        <v>39</v>
      </c>
      <c r="E612">
        <v>187</v>
      </c>
      <c r="F612" s="68">
        <v>45</v>
      </c>
      <c r="G612" s="68">
        <v>56</v>
      </c>
      <c r="H612" s="68">
        <v>52</v>
      </c>
      <c r="I612" s="68">
        <v>34</v>
      </c>
      <c r="J612" s="68">
        <v>204</v>
      </c>
      <c r="K612" s="68">
        <v>267</v>
      </c>
      <c r="L612" s="68">
        <v>413</v>
      </c>
      <c r="M612" s="68">
        <v>444</v>
      </c>
      <c r="N612" s="68">
        <v>391</v>
      </c>
      <c r="O612" s="68">
        <v>437</v>
      </c>
      <c r="P612" s="68">
        <v>402</v>
      </c>
      <c r="Q612" s="68">
        <v>382</v>
      </c>
      <c r="R612" s="68">
        <v>435</v>
      </c>
      <c r="S612" s="68">
        <v>433</v>
      </c>
      <c r="T612" s="68">
        <v>422</v>
      </c>
      <c r="U612" s="68">
        <v>391</v>
      </c>
      <c r="V612" s="68">
        <v>294</v>
      </c>
      <c r="W612" s="68">
        <v>328</v>
      </c>
      <c r="X612" s="68">
        <v>332</v>
      </c>
      <c r="Y612" s="68">
        <v>225</v>
      </c>
      <c r="Z612" s="68">
        <v>147</v>
      </c>
      <c r="AA612" s="68">
        <v>64</v>
      </c>
      <c r="AB612" s="68">
        <v>9</v>
      </c>
      <c r="AC612" s="68">
        <v>4</v>
      </c>
      <c r="AD612">
        <v>2649</v>
      </c>
      <c r="AI612" t="s">
        <v>552</v>
      </c>
      <c r="AJ612">
        <v>2904</v>
      </c>
      <c r="AK612">
        <v>5553</v>
      </c>
    </row>
    <row r="613" spans="1:37" ht="16.5">
      <c r="B613" t="s">
        <v>516</v>
      </c>
      <c r="C613">
        <v>55975</v>
      </c>
      <c r="D613" s="68">
        <v>502</v>
      </c>
      <c r="E613">
        <v>2408</v>
      </c>
      <c r="F613" s="68">
        <v>547</v>
      </c>
      <c r="G613" s="68">
        <v>628</v>
      </c>
      <c r="H613" s="68">
        <v>669</v>
      </c>
      <c r="I613" s="68">
        <v>564</v>
      </c>
      <c r="J613" s="68">
        <v>3191</v>
      </c>
      <c r="K613" s="68">
        <v>3441</v>
      </c>
      <c r="L613" s="68">
        <v>4123</v>
      </c>
      <c r="M613" s="68">
        <v>4288</v>
      </c>
      <c r="N613" s="68">
        <v>3881</v>
      </c>
      <c r="O613" s="68">
        <v>4817</v>
      </c>
      <c r="P613" s="68">
        <v>5170</v>
      </c>
      <c r="Q613" s="68">
        <v>4334</v>
      </c>
      <c r="R613" s="68">
        <v>4178</v>
      </c>
      <c r="S613" s="68">
        <v>4131</v>
      </c>
      <c r="T613" s="68">
        <v>3389</v>
      </c>
      <c r="U613" s="68">
        <v>2736</v>
      </c>
      <c r="V613" s="68">
        <v>1614</v>
      </c>
      <c r="W613" s="68">
        <v>1284</v>
      </c>
      <c r="X613" s="68">
        <v>1061</v>
      </c>
      <c r="Y613" s="68">
        <v>749</v>
      </c>
      <c r="Z613" s="68">
        <v>478</v>
      </c>
      <c r="AA613" s="68">
        <v>155</v>
      </c>
      <c r="AB613" s="68">
        <v>37</v>
      </c>
      <c r="AC613" s="68">
        <v>8</v>
      </c>
      <c r="AD613">
        <v>15642</v>
      </c>
      <c r="AE613">
        <v>9542</v>
      </c>
      <c r="AF613">
        <v>41047</v>
      </c>
      <c r="AG613">
        <v>5386</v>
      </c>
      <c r="AH613" t="s">
        <v>553</v>
      </c>
    </row>
    <row r="614" spans="1:37" ht="16.5">
      <c r="A614" t="s">
        <v>553</v>
      </c>
      <c r="B614" t="s">
        <v>517</v>
      </c>
      <c r="C614">
        <v>28711</v>
      </c>
      <c r="D614" s="68">
        <v>265</v>
      </c>
      <c r="E614">
        <v>1238</v>
      </c>
      <c r="F614" s="68">
        <v>273</v>
      </c>
      <c r="G614" s="68">
        <v>316</v>
      </c>
      <c r="H614" s="68">
        <v>345</v>
      </c>
      <c r="I614" s="68">
        <v>304</v>
      </c>
      <c r="J614" s="68">
        <v>1690</v>
      </c>
      <c r="K614" s="68">
        <v>1785</v>
      </c>
      <c r="L614" s="68">
        <v>2194</v>
      </c>
      <c r="M614" s="68">
        <v>2286</v>
      </c>
      <c r="N614" s="68">
        <v>2013</v>
      </c>
      <c r="O614" s="68">
        <v>2393</v>
      </c>
      <c r="P614" s="68">
        <v>2579</v>
      </c>
      <c r="Q614" s="68">
        <v>2251</v>
      </c>
      <c r="R614" s="68">
        <v>2145</v>
      </c>
      <c r="S614" s="68">
        <v>2149</v>
      </c>
      <c r="T614" s="68">
        <v>1747</v>
      </c>
      <c r="U614" s="68">
        <v>1380</v>
      </c>
      <c r="V614" s="68">
        <v>809</v>
      </c>
      <c r="W614" s="68">
        <v>612</v>
      </c>
      <c r="X614" s="68">
        <v>496</v>
      </c>
      <c r="Y614" s="68">
        <v>367</v>
      </c>
      <c r="Z614" s="68">
        <v>224</v>
      </c>
      <c r="AA614" s="68">
        <v>67</v>
      </c>
      <c r="AB614" s="68">
        <v>18</v>
      </c>
      <c r="AC614" s="68">
        <v>3</v>
      </c>
      <c r="AD614">
        <v>7872</v>
      </c>
    </row>
    <row r="615" spans="1:37" ht="16.5">
      <c r="B615" t="s">
        <v>518</v>
      </c>
      <c r="C615">
        <v>27264</v>
      </c>
      <c r="D615" s="68">
        <v>237</v>
      </c>
      <c r="E615">
        <v>1170</v>
      </c>
      <c r="F615" s="68">
        <v>274</v>
      </c>
      <c r="G615" s="68">
        <v>312</v>
      </c>
      <c r="H615" s="68">
        <v>324</v>
      </c>
      <c r="I615" s="68">
        <v>260</v>
      </c>
      <c r="J615" s="68">
        <v>1501</v>
      </c>
      <c r="K615" s="68">
        <v>1656</v>
      </c>
      <c r="L615" s="68">
        <v>1929</v>
      </c>
      <c r="M615" s="68">
        <v>2002</v>
      </c>
      <c r="N615" s="68">
        <v>1868</v>
      </c>
      <c r="O615" s="68">
        <v>2424</v>
      </c>
      <c r="P615" s="68">
        <v>2591</v>
      </c>
      <c r="Q615" s="68">
        <v>2083</v>
      </c>
      <c r="R615" s="68">
        <v>2033</v>
      </c>
      <c r="S615" s="68">
        <v>1982</v>
      </c>
      <c r="T615" s="68">
        <v>1642</v>
      </c>
      <c r="U615" s="68">
        <v>1356</v>
      </c>
      <c r="V615" s="68">
        <v>805</v>
      </c>
      <c r="W615" s="68">
        <v>672</v>
      </c>
      <c r="X615" s="68">
        <v>565</v>
      </c>
      <c r="Y615" s="68">
        <v>382</v>
      </c>
      <c r="Z615" s="68">
        <v>254</v>
      </c>
      <c r="AA615" s="68">
        <v>88</v>
      </c>
      <c r="AB615" s="68">
        <v>19</v>
      </c>
      <c r="AC615" s="68">
        <v>5</v>
      </c>
      <c r="AD615">
        <v>7770</v>
      </c>
      <c r="AI615" t="s">
        <v>553</v>
      </c>
      <c r="AJ615">
        <v>14930</v>
      </c>
      <c r="AK615">
        <v>22700</v>
      </c>
    </row>
    <row r="616" spans="1:37" ht="16.5">
      <c r="B616" t="s">
        <v>516</v>
      </c>
      <c r="C616">
        <v>20293</v>
      </c>
      <c r="D616" s="68">
        <v>167</v>
      </c>
      <c r="E616">
        <v>623</v>
      </c>
      <c r="F616" s="68">
        <v>164</v>
      </c>
      <c r="G616" s="68">
        <v>163</v>
      </c>
      <c r="H616" s="68">
        <v>159</v>
      </c>
      <c r="I616" s="68">
        <v>137</v>
      </c>
      <c r="J616" s="68">
        <v>688</v>
      </c>
      <c r="K616" s="68">
        <v>890</v>
      </c>
      <c r="L616" s="68">
        <v>1444</v>
      </c>
      <c r="M616" s="68">
        <v>1587</v>
      </c>
      <c r="N616" s="68">
        <v>1460</v>
      </c>
      <c r="O616" s="68">
        <v>1508</v>
      </c>
      <c r="P616" s="68">
        <v>1384</v>
      </c>
      <c r="Q616" s="68">
        <v>1403</v>
      </c>
      <c r="R616" s="68">
        <v>1568</v>
      </c>
      <c r="S616" s="68">
        <v>1664</v>
      </c>
      <c r="T616" s="68">
        <v>1505</v>
      </c>
      <c r="U616" s="68">
        <v>1246</v>
      </c>
      <c r="V616" s="68">
        <v>780</v>
      </c>
      <c r="W616" s="68">
        <v>753</v>
      </c>
      <c r="X616" s="68">
        <v>711</v>
      </c>
      <c r="Y616" s="68">
        <v>505</v>
      </c>
      <c r="Z616" s="68">
        <v>301</v>
      </c>
      <c r="AA616" s="68">
        <v>80</v>
      </c>
      <c r="AB616" s="68">
        <v>23</v>
      </c>
      <c r="AC616" s="68">
        <v>3</v>
      </c>
      <c r="AD616">
        <v>7571</v>
      </c>
      <c r="AE616">
        <v>2368</v>
      </c>
      <c r="AF616">
        <v>14769</v>
      </c>
      <c r="AG616">
        <v>3156</v>
      </c>
      <c r="AH616" t="s">
        <v>554</v>
      </c>
    </row>
    <row r="617" spans="1:37" ht="16.5">
      <c r="A617" t="s">
        <v>554</v>
      </c>
      <c r="B617" t="s">
        <v>517</v>
      </c>
      <c r="C617">
        <v>10752</v>
      </c>
      <c r="D617" s="68">
        <v>96</v>
      </c>
      <c r="E617">
        <v>316</v>
      </c>
      <c r="F617" s="68">
        <v>83</v>
      </c>
      <c r="G617" s="68">
        <v>82</v>
      </c>
      <c r="H617" s="68">
        <v>82</v>
      </c>
      <c r="I617" s="68">
        <v>69</v>
      </c>
      <c r="J617" s="68">
        <v>375</v>
      </c>
      <c r="K617" s="68">
        <v>466</v>
      </c>
      <c r="L617" s="68">
        <v>750</v>
      </c>
      <c r="M617" s="68">
        <v>829</v>
      </c>
      <c r="N617" s="68">
        <v>778</v>
      </c>
      <c r="O617" s="68">
        <v>791</v>
      </c>
      <c r="P617" s="68">
        <v>692</v>
      </c>
      <c r="Q617" s="68">
        <v>746</v>
      </c>
      <c r="R617" s="68">
        <v>866</v>
      </c>
      <c r="S617" s="68">
        <v>913</v>
      </c>
      <c r="T617" s="68">
        <v>840</v>
      </c>
      <c r="U617" s="68">
        <v>662</v>
      </c>
      <c r="V617" s="68">
        <v>431</v>
      </c>
      <c r="W617" s="68">
        <v>399</v>
      </c>
      <c r="X617" s="68">
        <v>371</v>
      </c>
      <c r="Y617" s="68">
        <v>256</v>
      </c>
      <c r="Z617" s="68">
        <v>137</v>
      </c>
      <c r="AA617" s="68">
        <v>31</v>
      </c>
      <c r="AB617" s="68">
        <v>7</v>
      </c>
      <c r="AC617" s="68">
        <v>0</v>
      </c>
      <c r="AD617">
        <v>4047</v>
      </c>
    </row>
    <row r="618" spans="1:37" ht="16.5">
      <c r="B618" t="s">
        <v>518</v>
      </c>
      <c r="C618">
        <v>9541</v>
      </c>
      <c r="D618" s="68">
        <v>71</v>
      </c>
      <c r="E618">
        <v>307</v>
      </c>
      <c r="F618" s="68">
        <v>81</v>
      </c>
      <c r="G618" s="68">
        <v>81</v>
      </c>
      <c r="H618" s="68">
        <v>77</v>
      </c>
      <c r="I618" s="68">
        <v>68</v>
      </c>
      <c r="J618" s="68">
        <v>313</v>
      </c>
      <c r="K618" s="68">
        <v>424</v>
      </c>
      <c r="L618" s="68">
        <v>694</v>
      </c>
      <c r="M618" s="68">
        <v>758</v>
      </c>
      <c r="N618" s="68">
        <v>682</v>
      </c>
      <c r="O618" s="68">
        <v>717</v>
      </c>
      <c r="P618" s="68">
        <v>692</v>
      </c>
      <c r="Q618" s="68">
        <v>657</v>
      </c>
      <c r="R618" s="68">
        <v>702</v>
      </c>
      <c r="S618" s="68">
        <v>751</v>
      </c>
      <c r="T618" s="68">
        <v>665</v>
      </c>
      <c r="U618" s="68">
        <v>584</v>
      </c>
      <c r="V618" s="68">
        <v>349</v>
      </c>
      <c r="W618" s="68">
        <v>354</v>
      </c>
      <c r="X618" s="68">
        <v>340</v>
      </c>
      <c r="Y618" s="68">
        <v>249</v>
      </c>
      <c r="Z618" s="68">
        <v>164</v>
      </c>
      <c r="AA618" s="68">
        <v>49</v>
      </c>
      <c r="AB618" s="68">
        <v>16</v>
      </c>
      <c r="AC618" s="68">
        <v>3</v>
      </c>
      <c r="AD618">
        <v>3524</v>
      </c>
      <c r="AI618" t="s">
        <v>554</v>
      </c>
      <c r="AJ618">
        <v>4902</v>
      </c>
      <c r="AK618">
        <v>8426</v>
      </c>
    </row>
    <row r="619" spans="1:37" ht="16.5">
      <c r="B619" t="s">
        <v>516</v>
      </c>
      <c r="C619">
        <v>14344</v>
      </c>
      <c r="D619" s="68">
        <v>92</v>
      </c>
      <c r="E619">
        <v>412</v>
      </c>
      <c r="F619" s="68">
        <v>98</v>
      </c>
      <c r="G619" s="68">
        <v>113</v>
      </c>
      <c r="H619" s="68">
        <v>108</v>
      </c>
      <c r="I619" s="68">
        <v>93</v>
      </c>
      <c r="J619" s="68">
        <v>415</v>
      </c>
      <c r="K619" s="68">
        <v>552</v>
      </c>
      <c r="L619" s="68">
        <v>1008</v>
      </c>
      <c r="M619" s="68">
        <v>1177</v>
      </c>
      <c r="N619" s="68">
        <v>970</v>
      </c>
      <c r="O619" s="68">
        <v>997</v>
      </c>
      <c r="P619" s="68">
        <v>1082</v>
      </c>
      <c r="Q619" s="68">
        <v>1050</v>
      </c>
      <c r="R619" s="68">
        <v>1293</v>
      </c>
      <c r="S619" s="68">
        <v>1337</v>
      </c>
      <c r="T619" s="68">
        <v>1103</v>
      </c>
      <c r="U619" s="68">
        <v>822</v>
      </c>
      <c r="V619" s="68">
        <v>475</v>
      </c>
      <c r="W619" s="68">
        <v>500</v>
      </c>
      <c r="X619" s="68">
        <v>452</v>
      </c>
      <c r="Y619" s="68">
        <v>317</v>
      </c>
      <c r="Z619" s="68">
        <v>204</v>
      </c>
      <c r="AA619" s="68">
        <v>71</v>
      </c>
      <c r="AB619" s="68">
        <v>13</v>
      </c>
      <c r="AC619" s="68">
        <v>2</v>
      </c>
      <c r="AD619">
        <v>5296</v>
      </c>
      <c r="AE619">
        <v>1471</v>
      </c>
      <c r="AF619">
        <v>10839</v>
      </c>
      <c r="AG619">
        <v>2034</v>
      </c>
      <c r="AH619" t="s">
        <v>555</v>
      </c>
    </row>
    <row r="620" spans="1:37" ht="16.5">
      <c r="A620" t="s">
        <v>555</v>
      </c>
      <c r="B620" t="s">
        <v>517</v>
      </c>
      <c r="C620">
        <v>7749</v>
      </c>
      <c r="D620" s="68">
        <v>51</v>
      </c>
      <c r="E620">
        <v>220</v>
      </c>
      <c r="F620" s="68">
        <v>52</v>
      </c>
      <c r="G620" s="68">
        <v>59</v>
      </c>
      <c r="H620" s="68">
        <v>58</v>
      </c>
      <c r="I620" s="68">
        <v>51</v>
      </c>
      <c r="J620" s="68">
        <v>213</v>
      </c>
      <c r="K620" s="68">
        <v>296</v>
      </c>
      <c r="L620" s="68">
        <v>503</v>
      </c>
      <c r="M620" s="68">
        <v>623</v>
      </c>
      <c r="N620" s="68">
        <v>514</v>
      </c>
      <c r="O620" s="68">
        <v>530</v>
      </c>
      <c r="P620" s="68">
        <v>591</v>
      </c>
      <c r="Q620" s="68">
        <v>557</v>
      </c>
      <c r="R620" s="68">
        <v>722</v>
      </c>
      <c r="S620" s="68">
        <v>774</v>
      </c>
      <c r="T620" s="68">
        <v>650</v>
      </c>
      <c r="U620" s="68">
        <v>451</v>
      </c>
      <c r="V620" s="68">
        <v>280</v>
      </c>
      <c r="W620" s="68">
        <v>263</v>
      </c>
      <c r="X620" s="68">
        <v>231</v>
      </c>
      <c r="Y620" s="68">
        <v>156</v>
      </c>
      <c r="Z620" s="68">
        <v>88</v>
      </c>
      <c r="AA620" s="68">
        <v>30</v>
      </c>
      <c r="AB620" s="68">
        <v>6</v>
      </c>
      <c r="AC620" s="68">
        <v>0</v>
      </c>
      <c r="AD620">
        <v>2929</v>
      </c>
    </row>
    <row r="621" spans="1:37" ht="16.5">
      <c r="B621" t="s">
        <v>518</v>
      </c>
      <c r="C621">
        <v>6595</v>
      </c>
      <c r="D621" s="68">
        <v>41</v>
      </c>
      <c r="E621">
        <v>192</v>
      </c>
      <c r="F621" s="68">
        <v>46</v>
      </c>
      <c r="G621" s="68">
        <v>54</v>
      </c>
      <c r="H621" s="68">
        <v>50</v>
      </c>
      <c r="I621" s="68">
        <v>42</v>
      </c>
      <c r="J621" s="68">
        <v>202</v>
      </c>
      <c r="K621" s="68">
        <v>256</v>
      </c>
      <c r="L621" s="68">
        <v>505</v>
      </c>
      <c r="M621" s="68">
        <v>554</v>
      </c>
      <c r="N621" s="68">
        <v>456</v>
      </c>
      <c r="O621" s="68">
        <v>467</v>
      </c>
      <c r="P621" s="68">
        <v>491</v>
      </c>
      <c r="Q621" s="68">
        <v>493</v>
      </c>
      <c r="R621" s="68">
        <v>571</v>
      </c>
      <c r="S621" s="68">
        <v>563</v>
      </c>
      <c r="T621" s="68">
        <v>453</v>
      </c>
      <c r="U621" s="68">
        <v>371</v>
      </c>
      <c r="V621" s="68">
        <v>195</v>
      </c>
      <c r="W621" s="68">
        <v>237</v>
      </c>
      <c r="X621" s="68">
        <v>221</v>
      </c>
      <c r="Y621" s="68">
        <v>161</v>
      </c>
      <c r="Z621" s="68">
        <v>116</v>
      </c>
      <c r="AA621" s="68">
        <v>41</v>
      </c>
      <c r="AB621" s="68">
        <v>7</v>
      </c>
      <c r="AC621" s="68">
        <v>2</v>
      </c>
      <c r="AD621">
        <v>2367</v>
      </c>
      <c r="AI621" t="s">
        <v>555</v>
      </c>
      <c r="AJ621">
        <v>3537</v>
      </c>
      <c r="AK621">
        <v>5904</v>
      </c>
    </row>
    <row r="622" spans="1:37" ht="16.5">
      <c r="B622" t="s">
        <v>516</v>
      </c>
      <c r="C622">
        <v>9738</v>
      </c>
      <c r="D622" s="68">
        <v>65</v>
      </c>
      <c r="E622">
        <v>256</v>
      </c>
      <c r="F622" s="68">
        <v>66</v>
      </c>
      <c r="G622" s="68">
        <v>73</v>
      </c>
      <c r="H622" s="68">
        <v>67</v>
      </c>
      <c r="I622" s="68">
        <v>50</v>
      </c>
      <c r="J622" s="68">
        <v>303</v>
      </c>
      <c r="K622" s="68">
        <v>463</v>
      </c>
      <c r="L622" s="68">
        <v>675</v>
      </c>
      <c r="M622" s="68">
        <v>711</v>
      </c>
      <c r="N622" s="68">
        <v>642</v>
      </c>
      <c r="O622" s="68">
        <v>628</v>
      </c>
      <c r="P622" s="68">
        <v>638</v>
      </c>
      <c r="Q622" s="68">
        <v>651</v>
      </c>
      <c r="R622" s="68">
        <v>773</v>
      </c>
      <c r="S622" s="68">
        <v>783</v>
      </c>
      <c r="T622" s="68">
        <v>685</v>
      </c>
      <c r="U622" s="68">
        <v>563</v>
      </c>
      <c r="V622" s="68">
        <v>410</v>
      </c>
      <c r="W622" s="68">
        <v>483</v>
      </c>
      <c r="X622" s="68">
        <v>457</v>
      </c>
      <c r="Y622" s="68">
        <v>310</v>
      </c>
      <c r="Z622" s="68">
        <v>161</v>
      </c>
      <c r="AA622" s="68">
        <v>63</v>
      </c>
      <c r="AB622" s="68">
        <v>17</v>
      </c>
      <c r="AC622" s="68">
        <v>1</v>
      </c>
      <c r="AD622">
        <v>3933</v>
      </c>
      <c r="AE622">
        <v>1087</v>
      </c>
      <c r="AF622">
        <v>6749</v>
      </c>
      <c r="AG622">
        <v>1902</v>
      </c>
      <c r="AH622" t="s">
        <v>556</v>
      </c>
    </row>
    <row r="623" spans="1:37" ht="16.5">
      <c r="A623" t="s">
        <v>556</v>
      </c>
      <c r="B623" t="s">
        <v>517</v>
      </c>
      <c r="C623">
        <v>5253</v>
      </c>
      <c r="D623" s="68">
        <v>34</v>
      </c>
      <c r="E623">
        <v>137</v>
      </c>
      <c r="F623" s="68">
        <v>33</v>
      </c>
      <c r="G623" s="68">
        <v>38</v>
      </c>
      <c r="H623" s="68">
        <v>36</v>
      </c>
      <c r="I623" s="68">
        <v>30</v>
      </c>
      <c r="J623" s="68">
        <v>160</v>
      </c>
      <c r="K623" s="68">
        <v>244</v>
      </c>
      <c r="L623" s="68">
        <v>345</v>
      </c>
      <c r="M623" s="68">
        <v>365</v>
      </c>
      <c r="N623" s="68">
        <v>339</v>
      </c>
      <c r="O623" s="68">
        <v>329</v>
      </c>
      <c r="P623" s="68">
        <v>350</v>
      </c>
      <c r="Q623" s="68">
        <v>367</v>
      </c>
      <c r="R623" s="68">
        <v>438</v>
      </c>
      <c r="S623" s="68">
        <v>486</v>
      </c>
      <c r="T623" s="68">
        <v>422</v>
      </c>
      <c r="U623" s="68">
        <v>304</v>
      </c>
      <c r="V623" s="68">
        <v>206</v>
      </c>
      <c r="W623" s="68">
        <v>250</v>
      </c>
      <c r="X623" s="68">
        <v>240</v>
      </c>
      <c r="Y623" s="68">
        <v>145</v>
      </c>
      <c r="Z623" s="68">
        <v>63</v>
      </c>
      <c r="AA623" s="68">
        <v>24</v>
      </c>
      <c r="AB623" s="68">
        <v>5</v>
      </c>
      <c r="AC623" s="68">
        <v>0</v>
      </c>
      <c r="AD623">
        <v>2145</v>
      </c>
    </row>
    <row r="624" spans="1:37" ht="16.5">
      <c r="B624" t="s">
        <v>518</v>
      </c>
      <c r="C624">
        <v>4485</v>
      </c>
      <c r="D624" s="68">
        <v>31</v>
      </c>
      <c r="E624">
        <v>119</v>
      </c>
      <c r="F624" s="68">
        <v>33</v>
      </c>
      <c r="G624" s="68">
        <v>35</v>
      </c>
      <c r="H624" s="68">
        <v>31</v>
      </c>
      <c r="I624" s="68">
        <v>20</v>
      </c>
      <c r="J624" s="68">
        <v>143</v>
      </c>
      <c r="K624" s="68">
        <v>219</v>
      </c>
      <c r="L624" s="68">
        <v>330</v>
      </c>
      <c r="M624" s="68">
        <v>346</v>
      </c>
      <c r="N624" s="68">
        <v>303</v>
      </c>
      <c r="O624" s="68">
        <v>299</v>
      </c>
      <c r="P624" s="68">
        <v>288</v>
      </c>
      <c r="Q624" s="68">
        <v>284</v>
      </c>
      <c r="R624" s="68">
        <v>335</v>
      </c>
      <c r="S624" s="68">
        <v>297</v>
      </c>
      <c r="T624" s="68">
        <v>263</v>
      </c>
      <c r="U624" s="68">
        <v>259</v>
      </c>
      <c r="V624" s="68">
        <v>204</v>
      </c>
      <c r="W624" s="68">
        <v>233</v>
      </c>
      <c r="X624" s="68">
        <v>217</v>
      </c>
      <c r="Y624" s="68">
        <v>165</v>
      </c>
      <c r="Z624" s="68">
        <v>98</v>
      </c>
      <c r="AA624" s="68">
        <v>39</v>
      </c>
      <c r="AB624" s="68">
        <v>12</v>
      </c>
      <c r="AC624" s="68">
        <v>1</v>
      </c>
      <c r="AD624">
        <v>1788</v>
      </c>
      <c r="AI624" t="s">
        <v>556</v>
      </c>
      <c r="AJ624">
        <v>2185</v>
      </c>
      <c r="AK624">
        <v>3973</v>
      </c>
    </row>
    <row r="625" spans="1:37" ht="16.5">
      <c r="B625" t="s">
        <v>516</v>
      </c>
      <c r="C625">
        <v>5692</v>
      </c>
      <c r="D625" s="68">
        <v>40</v>
      </c>
      <c r="E625">
        <v>134</v>
      </c>
      <c r="F625" s="68">
        <v>40</v>
      </c>
      <c r="G625" s="68">
        <v>38</v>
      </c>
      <c r="H625" s="68">
        <v>32</v>
      </c>
      <c r="I625" s="68">
        <v>24</v>
      </c>
      <c r="J625" s="68">
        <v>130</v>
      </c>
      <c r="K625" s="68">
        <v>169</v>
      </c>
      <c r="L625" s="68">
        <v>282</v>
      </c>
      <c r="M625" s="68">
        <v>366</v>
      </c>
      <c r="N625" s="68">
        <v>343</v>
      </c>
      <c r="O625" s="68">
        <v>354</v>
      </c>
      <c r="P625" s="68">
        <v>322</v>
      </c>
      <c r="Q625" s="68">
        <v>354</v>
      </c>
      <c r="R625" s="68">
        <v>408</v>
      </c>
      <c r="S625" s="68">
        <v>488</v>
      </c>
      <c r="T625" s="68">
        <v>484</v>
      </c>
      <c r="U625" s="68">
        <v>407</v>
      </c>
      <c r="V625" s="68">
        <v>288</v>
      </c>
      <c r="W625" s="68">
        <v>341</v>
      </c>
      <c r="X625" s="68">
        <v>317</v>
      </c>
      <c r="Y625" s="68">
        <v>242</v>
      </c>
      <c r="Z625" s="68">
        <v>159</v>
      </c>
      <c r="AA625" s="68">
        <v>48</v>
      </c>
      <c r="AB625" s="68">
        <v>14</v>
      </c>
      <c r="AC625" s="68">
        <v>2</v>
      </c>
      <c r="AD625">
        <v>2790</v>
      </c>
      <c r="AE625">
        <v>473</v>
      </c>
      <c r="AF625">
        <v>3808</v>
      </c>
      <c r="AG625">
        <v>1411</v>
      </c>
      <c r="AH625" t="s">
        <v>557</v>
      </c>
    </row>
    <row r="626" spans="1:37" ht="16.5">
      <c r="A626" t="s">
        <v>557</v>
      </c>
      <c r="B626" t="s">
        <v>517</v>
      </c>
      <c r="C626">
        <v>3152</v>
      </c>
      <c r="D626" s="68">
        <v>21</v>
      </c>
      <c r="E626">
        <v>59</v>
      </c>
      <c r="F626" s="68">
        <v>18</v>
      </c>
      <c r="G626" s="68">
        <v>16</v>
      </c>
      <c r="H626" s="68">
        <v>15</v>
      </c>
      <c r="I626" s="68">
        <v>10</v>
      </c>
      <c r="J626" s="68">
        <v>66</v>
      </c>
      <c r="K626" s="68">
        <v>102</v>
      </c>
      <c r="L626" s="68">
        <v>160</v>
      </c>
      <c r="M626" s="68">
        <v>184</v>
      </c>
      <c r="N626" s="68">
        <v>185</v>
      </c>
      <c r="O626" s="68">
        <v>188</v>
      </c>
      <c r="P626" s="68">
        <v>168</v>
      </c>
      <c r="Q626" s="68">
        <v>196</v>
      </c>
      <c r="R626" s="68">
        <v>250</v>
      </c>
      <c r="S626" s="68">
        <v>306</v>
      </c>
      <c r="T626" s="68">
        <v>312</v>
      </c>
      <c r="U626" s="68">
        <v>242</v>
      </c>
      <c r="V626" s="68">
        <v>165</v>
      </c>
      <c r="W626" s="68">
        <v>173</v>
      </c>
      <c r="X626" s="68">
        <v>165</v>
      </c>
      <c r="Y626" s="68">
        <v>116</v>
      </c>
      <c r="Z626" s="68">
        <v>59</v>
      </c>
      <c r="AA626" s="68">
        <v>25</v>
      </c>
      <c r="AB626" s="68">
        <v>10</v>
      </c>
      <c r="AC626" s="68">
        <v>0</v>
      </c>
      <c r="AD626">
        <v>1573</v>
      </c>
    </row>
    <row r="627" spans="1:37" ht="16.5">
      <c r="B627" t="s">
        <v>518</v>
      </c>
      <c r="C627">
        <v>2540</v>
      </c>
      <c r="D627" s="68">
        <v>19</v>
      </c>
      <c r="E627">
        <v>75</v>
      </c>
      <c r="F627" s="68">
        <v>22</v>
      </c>
      <c r="G627" s="68">
        <v>22</v>
      </c>
      <c r="H627" s="68">
        <v>17</v>
      </c>
      <c r="I627" s="68">
        <v>14</v>
      </c>
      <c r="J627" s="68">
        <v>64</v>
      </c>
      <c r="K627" s="68">
        <v>67</v>
      </c>
      <c r="L627" s="68">
        <v>122</v>
      </c>
      <c r="M627" s="68">
        <v>182</v>
      </c>
      <c r="N627" s="68">
        <v>158</v>
      </c>
      <c r="O627" s="68">
        <v>166</v>
      </c>
      <c r="P627" s="68">
        <v>154</v>
      </c>
      <c r="Q627" s="68">
        <v>158</v>
      </c>
      <c r="R627" s="68">
        <v>158</v>
      </c>
      <c r="S627" s="68">
        <v>182</v>
      </c>
      <c r="T627" s="68">
        <v>172</v>
      </c>
      <c r="U627" s="68">
        <v>165</v>
      </c>
      <c r="V627" s="68">
        <v>123</v>
      </c>
      <c r="W627" s="68">
        <v>168</v>
      </c>
      <c r="X627" s="68">
        <v>152</v>
      </c>
      <c r="Y627" s="68">
        <v>126</v>
      </c>
      <c r="Z627" s="68">
        <v>100</v>
      </c>
      <c r="AA627" s="68">
        <v>23</v>
      </c>
      <c r="AB627" s="68">
        <v>4</v>
      </c>
      <c r="AC627" s="68">
        <v>2</v>
      </c>
      <c r="AD627">
        <v>1217</v>
      </c>
      <c r="AI627" t="s">
        <v>557</v>
      </c>
      <c r="AJ627">
        <v>1098</v>
      </c>
      <c r="AK627">
        <v>2315</v>
      </c>
    </row>
    <row r="628" spans="1:37" ht="16.5">
      <c r="B628" t="s">
        <v>516</v>
      </c>
      <c r="C628">
        <v>9462</v>
      </c>
      <c r="D628" s="68">
        <v>144</v>
      </c>
      <c r="E628">
        <v>584</v>
      </c>
      <c r="F628" s="68">
        <v>146</v>
      </c>
      <c r="G628" s="68">
        <v>154</v>
      </c>
      <c r="H628" s="68">
        <v>151</v>
      </c>
      <c r="I628" s="68">
        <v>133</v>
      </c>
      <c r="J628" s="68">
        <v>586</v>
      </c>
      <c r="K628" s="68">
        <v>665</v>
      </c>
      <c r="L628" s="68">
        <v>746</v>
      </c>
      <c r="M628" s="68">
        <v>800</v>
      </c>
      <c r="N628" s="68">
        <v>689</v>
      </c>
      <c r="O628" s="68">
        <v>808</v>
      </c>
      <c r="P628" s="68">
        <v>773</v>
      </c>
      <c r="Q628" s="68">
        <v>679</v>
      </c>
      <c r="R628" s="68">
        <v>639</v>
      </c>
      <c r="S628" s="68">
        <v>629</v>
      </c>
      <c r="T628" s="68">
        <v>584</v>
      </c>
      <c r="U628" s="68">
        <v>424</v>
      </c>
      <c r="V628" s="68">
        <v>243</v>
      </c>
      <c r="W628" s="68">
        <v>182</v>
      </c>
      <c r="X628" s="68">
        <v>134</v>
      </c>
      <c r="Y628" s="68">
        <v>94</v>
      </c>
      <c r="Z628" s="68">
        <v>42</v>
      </c>
      <c r="AA628" s="68">
        <v>13</v>
      </c>
      <c r="AB628" s="68">
        <v>3</v>
      </c>
      <c r="AC628" s="68">
        <v>1</v>
      </c>
      <c r="AD628">
        <v>2349</v>
      </c>
      <c r="AE628">
        <v>1979</v>
      </c>
      <c r="AF628">
        <v>6771</v>
      </c>
      <c r="AG628">
        <v>712</v>
      </c>
      <c r="AH628" t="s">
        <v>558</v>
      </c>
    </row>
    <row r="629" spans="1:37" ht="16.5">
      <c r="A629" t="s">
        <v>558</v>
      </c>
      <c r="B629" t="s">
        <v>517</v>
      </c>
      <c r="C629">
        <v>5010</v>
      </c>
      <c r="D629" s="68">
        <v>74</v>
      </c>
      <c r="E629">
        <v>290</v>
      </c>
      <c r="F629" s="68">
        <v>74</v>
      </c>
      <c r="G629" s="68">
        <v>75</v>
      </c>
      <c r="H629" s="68">
        <v>71</v>
      </c>
      <c r="I629" s="68">
        <v>70</v>
      </c>
      <c r="J629" s="68">
        <v>315</v>
      </c>
      <c r="K629" s="68">
        <v>333</v>
      </c>
      <c r="L629" s="68">
        <v>399</v>
      </c>
      <c r="M629" s="68">
        <v>399</v>
      </c>
      <c r="N629" s="68">
        <v>372</v>
      </c>
      <c r="O629" s="68">
        <v>428</v>
      </c>
      <c r="P629" s="68">
        <v>446</v>
      </c>
      <c r="Q629" s="68">
        <v>385</v>
      </c>
      <c r="R629" s="68">
        <v>358</v>
      </c>
      <c r="S629" s="68">
        <v>343</v>
      </c>
      <c r="T629" s="68">
        <v>309</v>
      </c>
      <c r="U629" s="68">
        <v>212</v>
      </c>
      <c r="V629" s="68">
        <v>134</v>
      </c>
      <c r="W629" s="68">
        <v>90</v>
      </c>
      <c r="X629" s="68">
        <v>61</v>
      </c>
      <c r="Y629" s="68">
        <v>40</v>
      </c>
      <c r="Z629" s="68">
        <v>17</v>
      </c>
      <c r="AA629" s="68">
        <v>4</v>
      </c>
      <c r="AB629" s="68">
        <v>1</v>
      </c>
      <c r="AC629" s="68">
        <v>0</v>
      </c>
      <c r="AD629">
        <v>1211</v>
      </c>
    </row>
    <row r="630" spans="1:37" ht="16.5">
      <c r="B630" t="s">
        <v>518</v>
      </c>
      <c r="C630">
        <v>4452</v>
      </c>
      <c r="D630" s="68">
        <v>70</v>
      </c>
      <c r="E630">
        <v>294</v>
      </c>
      <c r="F630" s="68">
        <v>72</v>
      </c>
      <c r="G630" s="68">
        <v>79</v>
      </c>
      <c r="H630" s="68">
        <v>80</v>
      </c>
      <c r="I630" s="68">
        <v>63</v>
      </c>
      <c r="J630" s="68">
        <v>271</v>
      </c>
      <c r="K630" s="68">
        <v>332</v>
      </c>
      <c r="L630" s="68">
        <v>347</v>
      </c>
      <c r="M630" s="68">
        <v>401</v>
      </c>
      <c r="N630" s="68">
        <v>317</v>
      </c>
      <c r="O630" s="68">
        <v>380</v>
      </c>
      <c r="P630" s="68">
        <v>327</v>
      </c>
      <c r="Q630" s="68">
        <v>294</v>
      </c>
      <c r="R630" s="68">
        <v>281</v>
      </c>
      <c r="S630" s="68">
        <v>286</v>
      </c>
      <c r="T630" s="68">
        <v>275</v>
      </c>
      <c r="U630" s="68">
        <v>212</v>
      </c>
      <c r="V630" s="68">
        <v>109</v>
      </c>
      <c r="W630" s="68">
        <v>92</v>
      </c>
      <c r="X630" s="68">
        <v>73</v>
      </c>
      <c r="Y630" s="68">
        <v>54</v>
      </c>
      <c r="Z630" s="68">
        <v>25</v>
      </c>
      <c r="AA630" s="68">
        <v>9</v>
      </c>
      <c r="AB630" s="68">
        <v>2</v>
      </c>
      <c r="AC630" s="68">
        <v>1</v>
      </c>
      <c r="AD630">
        <v>1138</v>
      </c>
      <c r="AI630" t="s">
        <v>558</v>
      </c>
      <c r="AJ630">
        <v>2347</v>
      </c>
      <c r="AK630">
        <v>3485</v>
      </c>
    </row>
    <row r="631" spans="1:37" ht="16.5">
      <c r="B631" t="s">
        <v>516</v>
      </c>
      <c r="C631">
        <v>4672</v>
      </c>
      <c r="D631" s="68">
        <v>67</v>
      </c>
      <c r="E631">
        <v>244</v>
      </c>
      <c r="F631" s="68">
        <v>70</v>
      </c>
      <c r="G631" s="68">
        <v>67</v>
      </c>
      <c r="H631" s="68">
        <v>65</v>
      </c>
      <c r="I631" s="68">
        <v>42</v>
      </c>
      <c r="J631" s="68">
        <v>183</v>
      </c>
      <c r="K631" s="68">
        <v>207</v>
      </c>
      <c r="L631" s="68">
        <v>248</v>
      </c>
      <c r="M631" s="68">
        <v>324</v>
      </c>
      <c r="N631" s="68">
        <v>318</v>
      </c>
      <c r="O631" s="68">
        <v>395</v>
      </c>
      <c r="P631" s="68">
        <v>392</v>
      </c>
      <c r="Q631" s="68">
        <v>346</v>
      </c>
      <c r="R631" s="68">
        <v>389</v>
      </c>
      <c r="S631" s="68">
        <v>423</v>
      </c>
      <c r="T631" s="68">
        <v>395</v>
      </c>
      <c r="U631" s="68">
        <v>304</v>
      </c>
      <c r="V631" s="68">
        <v>157</v>
      </c>
      <c r="W631" s="68">
        <v>110</v>
      </c>
      <c r="X631" s="68">
        <v>96</v>
      </c>
      <c r="Y631" s="68">
        <v>41</v>
      </c>
      <c r="Z631" s="68">
        <v>26</v>
      </c>
      <c r="AA631" s="68">
        <v>6</v>
      </c>
      <c r="AB631" s="68">
        <v>1</v>
      </c>
      <c r="AC631" s="68">
        <v>0</v>
      </c>
      <c r="AD631">
        <v>1559</v>
      </c>
      <c r="AE631">
        <v>701</v>
      </c>
      <c r="AF631">
        <v>3534</v>
      </c>
      <c r="AG631">
        <v>437</v>
      </c>
      <c r="AH631" t="s">
        <v>559</v>
      </c>
    </row>
    <row r="632" spans="1:37" ht="16.5">
      <c r="A632" t="s">
        <v>559</v>
      </c>
      <c r="B632" t="s">
        <v>517</v>
      </c>
      <c r="C632">
        <v>2544</v>
      </c>
      <c r="D632" s="68">
        <v>36</v>
      </c>
      <c r="E632">
        <v>129</v>
      </c>
      <c r="F632" s="68">
        <v>38</v>
      </c>
      <c r="G632" s="68">
        <v>35</v>
      </c>
      <c r="H632" s="68">
        <v>32</v>
      </c>
      <c r="I632" s="68">
        <v>24</v>
      </c>
      <c r="J632" s="68">
        <v>92</v>
      </c>
      <c r="K632" s="68">
        <v>105</v>
      </c>
      <c r="L632" s="68">
        <v>134</v>
      </c>
      <c r="M632" s="68">
        <v>159</v>
      </c>
      <c r="N632" s="68">
        <v>155</v>
      </c>
      <c r="O632" s="68">
        <v>218</v>
      </c>
      <c r="P632" s="68">
        <v>247</v>
      </c>
      <c r="Q632" s="68">
        <v>210</v>
      </c>
      <c r="R632" s="68">
        <v>223</v>
      </c>
      <c r="S632" s="68">
        <v>230</v>
      </c>
      <c r="T632" s="68">
        <v>206</v>
      </c>
      <c r="U632" s="68">
        <v>180</v>
      </c>
      <c r="V632" s="68">
        <v>83</v>
      </c>
      <c r="W632" s="68">
        <v>58</v>
      </c>
      <c r="X632" s="68">
        <v>46</v>
      </c>
      <c r="Y632" s="68">
        <v>16</v>
      </c>
      <c r="Z632" s="68">
        <v>13</v>
      </c>
      <c r="AA632" s="68">
        <v>4</v>
      </c>
      <c r="AB632" s="68">
        <v>0</v>
      </c>
      <c r="AC632" s="68">
        <v>0</v>
      </c>
      <c r="AD632">
        <v>836</v>
      </c>
    </row>
    <row r="633" spans="1:37" ht="16.5">
      <c r="B633" t="s">
        <v>518</v>
      </c>
      <c r="C633">
        <v>2128</v>
      </c>
      <c r="D633" s="68">
        <v>31</v>
      </c>
      <c r="E633">
        <v>115</v>
      </c>
      <c r="F633" s="68">
        <v>32</v>
      </c>
      <c r="G633" s="68">
        <v>32</v>
      </c>
      <c r="H633" s="68">
        <v>33</v>
      </c>
      <c r="I633" s="68">
        <v>18</v>
      </c>
      <c r="J633" s="68">
        <v>91</v>
      </c>
      <c r="K633" s="68">
        <v>102</v>
      </c>
      <c r="L633" s="68">
        <v>114</v>
      </c>
      <c r="M633" s="68">
        <v>165</v>
      </c>
      <c r="N633" s="68">
        <v>163</v>
      </c>
      <c r="O633" s="68">
        <v>177</v>
      </c>
      <c r="P633" s="68">
        <v>145</v>
      </c>
      <c r="Q633" s="68">
        <v>136</v>
      </c>
      <c r="R633" s="68">
        <v>166</v>
      </c>
      <c r="S633" s="68">
        <v>193</v>
      </c>
      <c r="T633" s="68">
        <v>189</v>
      </c>
      <c r="U633" s="68">
        <v>124</v>
      </c>
      <c r="V633" s="68">
        <v>74</v>
      </c>
      <c r="W633" s="68">
        <v>52</v>
      </c>
      <c r="X633" s="68">
        <v>50</v>
      </c>
      <c r="Y633" s="68">
        <v>25</v>
      </c>
      <c r="Z633" s="68">
        <v>13</v>
      </c>
      <c r="AA633" s="68">
        <v>2</v>
      </c>
      <c r="AB633" s="68">
        <v>1</v>
      </c>
      <c r="AC633" s="68">
        <v>0</v>
      </c>
      <c r="AD633">
        <v>723</v>
      </c>
      <c r="AI633" t="s">
        <v>559</v>
      </c>
      <c r="AJ633">
        <v>1066</v>
      </c>
      <c r="AK633">
        <v>1789</v>
      </c>
    </row>
    <row r="634" spans="1:37" ht="16.5">
      <c r="B634" t="s">
        <v>516</v>
      </c>
      <c r="C634">
        <v>193663</v>
      </c>
      <c r="D634" s="68">
        <v>1957</v>
      </c>
      <c r="E634">
        <v>7857</v>
      </c>
      <c r="F634" s="68">
        <v>2075</v>
      </c>
      <c r="G634" s="68">
        <v>2111</v>
      </c>
      <c r="H634" s="68">
        <v>2009</v>
      </c>
      <c r="I634" s="68">
        <v>1662</v>
      </c>
      <c r="J634" s="68">
        <v>9174</v>
      </c>
      <c r="K634" s="68">
        <v>10790</v>
      </c>
      <c r="L634" s="68">
        <v>12876</v>
      </c>
      <c r="M634" s="68">
        <v>13716</v>
      </c>
      <c r="N634" s="68">
        <v>13698</v>
      </c>
      <c r="O634" s="68">
        <v>16659</v>
      </c>
      <c r="P634" s="68">
        <v>16326</v>
      </c>
      <c r="Q634" s="68">
        <v>14161</v>
      </c>
      <c r="R634" s="68">
        <v>13946</v>
      </c>
      <c r="S634" s="68">
        <v>14162</v>
      </c>
      <c r="T634" s="68">
        <v>13160</v>
      </c>
      <c r="U634" s="68">
        <v>11122</v>
      </c>
      <c r="V634" s="68">
        <v>7293</v>
      </c>
      <c r="W634" s="68">
        <v>5905</v>
      </c>
      <c r="X634" s="68">
        <v>4809</v>
      </c>
      <c r="Y634" s="68">
        <v>3346</v>
      </c>
      <c r="Z634" s="68">
        <v>1909</v>
      </c>
      <c r="AA634" s="68">
        <v>652</v>
      </c>
      <c r="AB634" s="68">
        <v>125</v>
      </c>
      <c r="AC634" s="68">
        <v>20</v>
      </c>
      <c r="AD634">
        <v>62503</v>
      </c>
      <c r="AE634">
        <v>29778</v>
      </c>
      <c r="AF634">
        <v>139826</v>
      </c>
      <c r="AG634">
        <v>24059</v>
      </c>
      <c r="AH634" t="s">
        <v>1318</v>
      </c>
    </row>
    <row r="635" spans="1:37" ht="16.5">
      <c r="A635" t="s">
        <v>1318</v>
      </c>
      <c r="B635" t="s">
        <v>517</v>
      </c>
      <c r="C635">
        <v>97319</v>
      </c>
      <c r="D635" s="68">
        <v>1001</v>
      </c>
      <c r="E635">
        <v>3998</v>
      </c>
      <c r="F635" s="68">
        <v>1033</v>
      </c>
      <c r="G635" s="68">
        <v>1065</v>
      </c>
      <c r="H635" s="68">
        <v>1034</v>
      </c>
      <c r="I635" s="68">
        <v>866</v>
      </c>
      <c r="J635" s="68">
        <v>4762</v>
      </c>
      <c r="K635" s="68">
        <v>5709</v>
      </c>
      <c r="L635" s="68">
        <v>6706</v>
      </c>
      <c r="M635" s="68">
        <v>7222</v>
      </c>
      <c r="N635" s="68">
        <v>6998</v>
      </c>
      <c r="O635" s="68">
        <v>8346</v>
      </c>
      <c r="P635" s="68">
        <v>8076</v>
      </c>
      <c r="Q635" s="68">
        <v>7224</v>
      </c>
      <c r="R635" s="68">
        <v>7102</v>
      </c>
      <c r="S635" s="68">
        <v>6985</v>
      </c>
      <c r="T635" s="68">
        <v>6457</v>
      </c>
      <c r="U635" s="68">
        <v>5456</v>
      </c>
      <c r="V635" s="68">
        <v>3463</v>
      </c>
      <c r="W635" s="68">
        <v>2838</v>
      </c>
      <c r="X635" s="68">
        <v>2274</v>
      </c>
      <c r="Y635" s="68">
        <v>1512</v>
      </c>
      <c r="Z635" s="68">
        <v>863</v>
      </c>
      <c r="AA635" s="68">
        <v>266</v>
      </c>
      <c r="AB635" s="68">
        <v>52</v>
      </c>
      <c r="AC635" s="68">
        <v>9</v>
      </c>
      <c r="AD635">
        <v>30175</v>
      </c>
    </row>
    <row r="636" spans="1:37" ht="16.5">
      <c r="B636" t="s">
        <v>518</v>
      </c>
      <c r="C636">
        <v>96344</v>
      </c>
      <c r="D636" s="68">
        <v>956</v>
      </c>
      <c r="E636">
        <v>3859</v>
      </c>
      <c r="F636" s="68">
        <v>1042</v>
      </c>
      <c r="G636" s="68">
        <v>1046</v>
      </c>
      <c r="H636" s="68">
        <v>975</v>
      </c>
      <c r="I636" s="68">
        <v>796</v>
      </c>
      <c r="J636" s="68">
        <v>4412</v>
      </c>
      <c r="K636" s="68">
        <v>5081</v>
      </c>
      <c r="L636" s="68">
        <v>6170</v>
      </c>
      <c r="M636" s="68">
        <v>6494</v>
      </c>
      <c r="N636" s="68">
        <v>6700</v>
      </c>
      <c r="O636" s="68">
        <v>8313</v>
      </c>
      <c r="P636" s="68">
        <v>8250</v>
      </c>
      <c r="Q636" s="68">
        <v>6937</v>
      </c>
      <c r="R636" s="68">
        <v>6844</v>
      </c>
      <c r="S636" s="68">
        <v>7177</v>
      </c>
      <c r="T636" s="68">
        <v>6703</v>
      </c>
      <c r="U636" s="68">
        <v>5666</v>
      </c>
      <c r="V636" s="68">
        <v>3830</v>
      </c>
      <c r="W636" s="68">
        <v>3067</v>
      </c>
      <c r="X636" s="68">
        <v>2535</v>
      </c>
      <c r="Y636" s="68">
        <v>1834</v>
      </c>
      <c r="Z636" s="68">
        <v>1046</v>
      </c>
      <c r="AA636" s="68">
        <v>386</v>
      </c>
      <c r="AB636" s="68">
        <v>73</v>
      </c>
      <c r="AC636" s="68">
        <v>11</v>
      </c>
      <c r="AD636">
        <v>32328</v>
      </c>
      <c r="AI636" t="s">
        <v>1318</v>
      </c>
      <c r="AJ636">
        <v>49708</v>
      </c>
      <c r="AK636">
        <v>82036</v>
      </c>
    </row>
    <row r="637" spans="1:37" ht="16.5">
      <c r="B637" t="s">
        <v>516</v>
      </c>
      <c r="C637">
        <v>225124</v>
      </c>
      <c r="D637" s="68">
        <v>2270</v>
      </c>
      <c r="E637">
        <v>8733</v>
      </c>
      <c r="F637" s="68">
        <v>2369</v>
      </c>
      <c r="G637" s="68">
        <v>2413</v>
      </c>
      <c r="H637" s="68">
        <v>2231</v>
      </c>
      <c r="I637" s="68">
        <v>1720</v>
      </c>
      <c r="J637" s="68">
        <v>9953</v>
      </c>
      <c r="K637" s="68">
        <v>12143</v>
      </c>
      <c r="L637" s="68">
        <v>14557</v>
      </c>
      <c r="M637" s="68">
        <v>16029</v>
      </c>
      <c r="N637" s="68">
        <v>15991</v>
      </c>
      <c r="O637" s="68">
        <v>19176</v>
      </c>
      <c r="P637" s="68">
        <v>18468</v>
      </c>
      <c r="Q637" s="68">
        <v>16073</v>
      </c>
      <c r="R637" s="68">
        <v>16115</v>
      </c>
      <c r="S637" s="68">
        <v>16823</v>
      </c>
      <c r="T637" s="68">
        <v>14938</v>
      </c>
      <c r="U637" s="68">
        <v>13009</v>
      </c>
      <c r="V637" s="68">
        <v>8326</v>
      </c>
      <c r="W637" s="68">
        <v>7342</v>
      </c>
      <c r="X637" s="68">
        <v>6508</v>
      </c>
      <c r="Y637" s="68">
        <v>4744</v>
      </c>
      <c r="Z637" s="68">
        <v>2776</v>
      </c>
      <c r="AA637" s="68">
        <v>936</v>
      </c>
      <c r="AB637" s="68">
        <v>184</v>
      </c>
      <c r="AC637" s="68">
        <v>30</v>
      </c>
      <c r="AD637">
        <v>75616</v>
      </c>
      <c r="AE637">
        <v>33099</v>
      </c>
      <c r="AF637">
        <v>161179</v>
      </c>
      <c r="AG637">
        <v>30846</v>
      </c>
      <c r="AH637" t="s">
        <v>560</v>
      </c>
    </row>
    <row r="638" spans="1:37" ht="16.5">
      <c r="A638" t="s">
        <v>560</v>
      </c>
      <c r="B638" t="s">
        <v>517</v>
      </c>
      <c r="C638">
        <v>116293</v>
      </c>
      <c r="D638" s="68">
        <v>1165</v>
      </c>
      <c r="E638">
        <v>4562</v>
      </c>
      <c r="F638" s="68">
        <v>1248</v>
      </c>
      <c r="G638" s="68">
        <v>1283</v>
      </c>
      <c r="H638" s="68">
        <v>1154</v>
      </c>
      <c r="I638" s="68">
        <v>877</v>
      </c>
      <c r="J638" s="68">
        <v>5207</v>
      </c>
      <c r="K638" s="68">
        <v>6506</v>
      </c>
      <c r="L638" s="68">
        <v>7541</v>
      </c>
      <c r="M638" s="68">
        <v>8299</v>
      </c>
      <c r="N638" s="68">
        <v>8146</v>
      </c>
      <c r="O638" s="68">
        <v>9673</v>
      </c>
      <c r="P638" s="68">
        <v>9565</v>
      </c>
      <c r="Q638" s="68">
        <v>8574</v>
      </c>
      <c r="R638" s="68">
        <v>8753</v>
      </c>
      <c r="S638" s="68">
        <v>8985</v>
      </c>
      <c r="T638" s="68">
        <v>7924</v>
      </c>
      <c r="U638" s="68">
        <v>6649</v>
      </c>
      <c r="V638" s="68">
        <v>4184</v>
      </c>
      <c r="W638" s="68">
        <v>3654</v>
      </c>
      <c r="X638" s="68">
        <v>3102</v>
      </c>
      <c r="Y638" s="68">
        <v>2158</v>
      </c>
      <c r="Z638" s="68">
        <v>1239</v>
      </c>
      <c r="AA638" s="68">
        <v>342</v>
      </c>
      <c r="AB638" s="68">
        <v>56</v>
      </c>
      <c r="AC638" s="68">
        <v>9</v>
      </c>
      <c r="AD638">
        <v>38302</v>
      </c>
    </row>
    <row r="639" spans="1:37" ht="16.5">
      <c r="B639" t="s">
        <v>518</v>
      </c>
      <c r="C639">
        <v>108831</v>
      </c>
      <c r="D639" s="68">
        <v>1105</v>
      </c>
      <c r="E639">
        <v>4171</v>
      </c>
      <c r="F639" s="68">
        <v>1121</v>
      </c>
      <c r="G639" s="68">
        <v>1130</v>
      </c>
      <c r="H639" s="68">
        <v>1077</v>
      </c>
      <c r="I639" s="68">
        <v>843</v>
      </c>
      <c r="J639" s="68">
        <v>4746</v>
      </c>
      <c r="K639" s="68">
        <v>5637</v>
      </c>
      <c r="L639" s="68">
        <v>7016</v>
      </c>
      <c r="M639" s="68">
        <v>7730</v>
      </c>
      <c r="N639" s="68">
        <v>7845</v>
      </c>
      <c r="O639" s="68">
        <v>9503</v>
      </c>
      <c r="P639" s="68">
        <v>8903</v>
      </c>
      <c r="Q639" s="68">
        <v>7499</v>
      </c>
      <c r="R639" s="68">
        <v>7362</v>
      </c>
      <c r="S639" s="68">
        <v>7838</v>
      </c>
      <c r="T639" s="68">
        <v>7014</v>
      </c>
      <c r="U639" s="68">
        <v>6360</v>
      </c>
      <c r="V639" s="68">
        <v>4142</v>
      </c>
      <c r="W639" s="68">
        <v>3688</v>
      </c>
      <c r="X639" s="68">
        <v>3406</v>
      </c>
      <c r="Y639" s="68">
        <v>2586</v>
      </c>
      <c r="Z639" s="68">
        <v>1537</v>
      </c>
      <c r="AA639" s="68">
        <v>594</v>
      </c>
      <c r="AB639" s="68">
        <v>128</v>
      </c>
      <c r="AC639" s="68">
        <v>21</v>
      </c>
      <c r="AD639">
        <v>37314</v>
      </c>
      <c r="AI639" t="s">
        <v>560</v>
      </c>
      <c r="AJ639">
        <v>55858</v>
      </c>
      <c r="AK639">
        <v>93172</v>
      </c>
    </row>
    <row r="640" spans="1:37">
      <c r="B640" t="s">
        <v>516</v>
      </c>
      <c r="C640">
        <v>146735</v>
      </c>
      <c r="D640">
        <v>1314</v>
      </c>
      <c r="E640">
        <v>4825</v>
      </c>
      <c r="F640">
        <v>1281</v>
      </c>
      <c r="G640">
        <v>1316</v>
      </c>
      <c r="H640">
        <v>1238</v>
      </c>
      <c r="I640">
        <v>990</v>
      </c>
      <c r="J640">
        <v>4987</v>
      </c>
      <c r="K640">
        <v>6763</v>
      </c>
      <c r="L640">
        <v>8616</v>
      </c>
      <c r="M640">
        <v>10646</v>
      </c>
      <c r="N640">
        <v>10343</v>
      </c>
      <c r="O640">
        <v>11063</v>
      </c>
      <c r="P640">
        <v>9830</v>
      </c>
      <c r="Q640">
        <v>9287</v>
      </c>
      <c r="R640">
        <v>10951</v>
      </c>
      <c r="S640">
        <v>12378</v>
      </c>
      <c r="T640">
        <v>11615</v>
      </c>
      <c r="U640">
        <v>9347</v>
      </c>
      <c r="V640">
        <v>5785</v>
      </c>
      <c r="W640">
        <v>5513</v>
      </c>
      <c r="X640">
        <v>5643</v>
      </c>
      <c r="Y640">
        <v>4345</v>
      </c>
      <c r="Z640">
        <v>2469</v>
      </c>
      <c r="AA640">
        <v>813</v>
      </c>
      <c r="AB640">
        <v>176</v>
      </c>
      <c r="AC640">
        <v>26</v>
      </c>
      <c r="AD640">
        <v>58110</v>
      </c>
      <c r="AE640">
        <v>17889</v>
      </c>
      <c r="AF640">
        <v>104076</v>
      </c>
      <c r="AG640">
        <v>24770</v>
      </c>
      <c r="AH640" t="s">
        <v>561</v>
      </c>
    </row>
    <row r="641" spans="1:37">
      <c r="A641" t="s">
        <v>561</v>
      </c>
      <c r="B641" t="s">
        <v>517</v>
      </c>
      <c r="C641">
        <v>77869</v>
      </c>
      <c r="D641">
        <v>688</v>
      </c>
      <c r="E641">
        <v>2501</v>
      </c>
      <c r="F641">
        <v>655</v>
      </c>
      <c r="G641">
        <v>675</v>
      </c>
      <c r="H641">
        <v>642</v>
      </c>
      <c r="I641">
        <v>529</v>
      </c>
      <c r="J641">
        <v>2684</v>
      </c>
      <c r="K641">
        <v>3602</v>
      </c>
      <c r="L641">
        <v>4535</v>
      </c>
      <c r="M641">
        <v>5506</v>
      </c>
      <c r="N641">
        <v>5413</v>
      </c>
      <c r="O641">
        <v>5836</v>
      </c>
      <c r="P641">
        <v>5289</v>
      </c>
      <c r="Q641">
        <v>5093</v>
      </c>
      <c r="R641">
        <v>6047</v>
      </c>
      <c r="S641">
        <v>7006</v>
      </c>
      <c r="T641">
        <v>6624</v>
      </c>
      <c r="U641">
        <v>5084</v>
      </c>
      <c r="V641">
        <v>3045</v>
      </c>
      <c r="W641">
        <v>2769</v>
      </c>
      <c r="X641">
        <v>2792</v>
      </c>
      <c r="Y641">
        <v>1961</v>
      </c>
      <c r="Z641">
        <v>1021</v>
      </c>
      <c r="AA641">
        <v>307</v>
      </c>
      <c r="AB641">
        <v>56</v>
      </c>
      <c r="AC641">
        <v>10</v>
      </c>
      <c r="AD641">
        <v>30675</v>
      </c>
    </row>
    <row r="642" spans="1:37">
      <c r="B642" t="s">
        <v>518</v>
      </c>
      <c r="C642">
        <v>68866</v>
      </c>
      <c r="D642">
        <v>626</v>
      </c>
      <c r="E642">
        <v>2324</v>
      </c>
      <c r="F642">
        <v>626</v>
      </c>
      <c r="G642">
        <v>641</v>
      </c>
      <c r="H642">
        <v>596</v>
      </c>
      <c r="I642">
        <v>461</v>
      </c>
      <c r="J642">
        <v>2303</v>
      </c>
      <c r="K642">
        <v>3161</v>
      </c>
      <c r="L642">
        <v>4081</v>
      </c>
      <c r="M642">
        <v>5140</v>
      </c>
      <c r="N642">
        <v>4930</v>
      </c>
      <c r="O642">
        <v>5227</v>
      </c>
      <c r="P642">
        <v>4541</v>
      </c>
      <c r="Q642">
        <v>4194</v>
      </c>
      <c r="R642">
        <v>4904</v>
      </c>
      <c r="S642">
        <v>5372</v>
      </c>
      <c r="T642">
        <v>4991</v>
      </c>
      <c r="U642">
        <v>4263</v>
      </c>
      <c r="V642">
        <v>2740</v>
      </c>
      <c r="W642">
        <v>2744</v>
      </c>
      <c r="X642">
        <v>2851</v>
      </c>
      <c r="Y642">
        <v>2384</v>
      </c>
      <c r="Z642">
        <v>1448</v>
      </c>
      <c r="AA642">
        <v>506</v>
      </c>
      <c r="AB642">
        <v>120</v>
      </c>
      <c r="AC642">
        <v>16</v>
      </c>
      <c r="AD642">
        <v>27435</v>
      </c>
      <c r="AI642" t="s">
        <v>561</v>
      </c>
      <c r="AJ642">
        <v>33017</v>
      </c>
      <c r="AK642">
        <v>60452</v>
      </c>
    </row>
    <row r="643" spans="1:37">
      <c r="B643" t="s">
        <v>516</v>
      </c>
      <c r="C643">
        <v>565522</v>
      </c>
      <c r="D643">
        <v>5541</v>
      </c>
      <c r="E643">
        <v>21415</v>
      </c>
      <c r="F643">
        <v>5725</v>
      </c>
      <c r="G643">
        <v>5840</v>
      </c>
      <c r="H643">
        <v>5478</v>
      </c>
      <c r="I643">
        <v>4372</v>
      </c>
      <c r="J643">
        <v>24114</v>
      </c>
      <c r="K643">
        <v>29696</v>
      </c>
      <c r="L643">
        <v>36049</v>
      </c>
      <c r="M643">
        <v>40391</v>
      </c>
      <c r="N643">
        <v>40032</v>
      </c>
      <c r="O643">
        <v>46898</v>
      </c>
      <c r="P643">
        <v>44624</v>
      </c>
      <c r="Q643">
        <v>39521</v>
      </c>
      <c r="R643">
        <v>41012</v>
      </c>
      <c r="S643">
        <v>43363</v>
      </c>
      <c r="T643">
        <v>39713</v>
      </c>
      <c r="U643">
        <v>33478</v>
      </c>
      <c r="V643">
        <v>21404</v>
      </c>
      <c r="W643">
        <v>18760</v>
      </c>
      <c r="X643">
        <v>16960</v>
      </c>
      <c r="Y643">
        <v>12435</v>
      </c>
      <c r="Z643">
        <v>7154</v>
      </c>
      <c r="AA643">
        <v>2401</v>
      </c>
      <c r="AB643">
        <v>485</v>
      </c>
      <c r="AC643">
        <v>76</v>
      </c>
      <c r="AD643">
        <v>196229</v>
      </c>
      <c r="AE643">
        <v>80766</v>
      </c>
      <c r="AF643">
        <v>405081</v>
      </c>
      <c r="AG643">
        <v>79675</v>
      </c>
      <c r="AH643" t="s">
        <v>562</v>
      </c>
    </row>
    <row r="644" spans="1:37">
      <c r="A644" t="s">
        <v>562</v>
      </c>
      <c r="B644" t="s">
        <v>517</v>
      </c>
      <c r="C644">
        <v>291481</v>
      </c>
      <c r="D644">
        <v>2854</v>
      </c>
      <c r="E644">
        <v>11061</v>
      </c>
      <c r="F644">
        <v>2936</v>
      </c>
      <c r="G644">
        <v>3023</v>
      </c>
      <c r="H644">
        <v>2830</v>
      </c>
      <c r="I644">
        <v>2272</v>
      </c>
      <c r="J644">
        <v>12653</v>
      </c>
      <c r="K644">
        <v>15817</v>
      </c>
      <c r="L644">
        <v>18782</v>
      </c>
      <c r="M644">
        <v>21027</v>
      </c>
      <c r="N644">
        <v>20557</v>
      </c>
      <c r="O644">
        <v>23855</v>
      </c>
      <c r="P644">
        <v>22930</v>
      </c>
      <c r="Q644">
        <v>20891</v>
      </c>
      <c r="R644">
        <v>21902</v>
      </c>
      <c r="S644">
        <v>22976</v>
      </c>
      <c r="T644">
        <v>21005</v>
      </c>
      <c r="U644">
        <v>17189</v>
      </c>
      <c r="V644">
        <v>10692</v>
      </c>
      <c r="W644">
        <v>9261</v>
      </c>
      <c r="X644">
        <v>8168</v>
      </c>
      <c r="Y644">
        <v>5631</v>
      </c>
      <c r="Z644">
        <v>3123</v>
      </c>
      <c r="AA644">
        <v>915</v>
      </c>
      <c r="AB644">
        <v>164</v>
      </c>
      <c r="AC644">
        <v>28</v>
      </c>
      <c r="AD644">
        <v>99152</v>
      </c>
    </row>
    <row r="645" spans="1:37">
      <c r="B645" t="s">
        <v>518</v>
      </c>
      <c r="C645">
        <v>274041</v>
      </c>
      <c r="D645">
        <v>2687</v>
      </c>
      <c r="E645">
        <v>10354</v>
      </c>
      <c r="F645">
        <v>2789</v>
      </c>
      <c r="G645">
        <v>2817</v>
      </c>
      <c r="H645">
        <v>2648</v>
      </c>
      <c r="I645">
        <v>2100</v>
      </c>
      <c r="J645">
        <v>11461</v>
      </c>
      <c r="K645">
        <v>13879</v>
      </c>
      <c r="L645">
        <v>17267</v>
      </c>
      <c r="M645">
        <v>19364</v>
      </c>
      <c r="N645">
        <v>19475</v>
      </c>
      <c r="O645">
        <v>23043</v>
      </c>
      <c r="P645">
        <v>21694</v>
      </c>
      <c r="Q645">
        <v>18630</v>
      </c>
      <c r="R645">
        <v>19110</v>
      </c>
      <c r="S645">
        <v>20387</v>
      </c>
      <c r="T645">
        <v>18708</v>
      </c>
      <c r="U645">
        <v>16289</v>
      </c>
      <c r="V645">
        <v>10712</v>
      </c>
      <c r="W645">
        <v>9499</v>
      </c>
      <c r="X645">
        <v>8792</v>
      </c>
      <c r="Y645">
        <v>6804</v>
      </c>
      <c r="Z645">
        <v>4031</v>
      </c>
      <c r="AA645">
        <v>1486</v>
      </c>
      <c r="AB645">
        <v>321</v>
      </c>
      <c r="AC645">
        <v>48</v>
      </c>
      <c r="AD645">
        <v>97077</v>
      </c>
      <c r="AI645" t="s">
        <v>562</v>
      </c>
      <c r="AJ645">
        <v>138583</v>
      </c>
      <c r="AK645">
        <v>235660</v>
      </c>
    </row>
    <row r="646" spans="1:37">
      <c r="B646" t="s">
        <v>516</v>
      </c>
      <c r="C646">
        <v>90716</v>
      </c>
      <c r="D646">
        <v>805</v>
      </c>
      <c r="E646">
        <v>3118</v>
      </c>
      <c r="F646">
        <v>837</v>
      </c>
      <c r="G646">
        <v>836</v>
      </c>
      <c r="H646">
        <v>796</v>
      </c>
      <c r="I646">
        <v>649</v>
      </c>
      <c r="J646">
        <v>3793</v>
      </c>
      <c r="K646">
        <v>4855</v>
      </c>
      <c r="L646">
        <v>5961</v>
      </c>
      <c r="M646">
        <v>6417</v>
      </c>
      <c r="N646">
        <v>6454</v>
      </c>
      <c r="O646">
        <v>7408</v>
      </c>
      <c r="P646">
        <v>6837</v>
      </c>
      <c r="Q646">
        <v>6248</v>
      </c>
      <c r="R646">
        <v>6570</v>
      </c>
      <c r="S646">
        <v>6874</v>
      </c>
      <c r="T646">
        <v>6696</v>
      </c>
      <c r="U646">
        <v>5780</v>
      </c>
      <c r="V646">
        <v>3829</v>
      </c>
      <c r="W646">
        <v>3106</v>
      </c>
      <c r="X646">
        <v>2605</v>
      </c>
      <c r="Y646">
        <v>1833</v>
      </c>
      <c r="Z646">
        <v>1110</v>
      </c>
      <c r="AA646">
        <v>343</v>
      </c>
      <c r="AB646">
        <v>63</v>
      </c>
      <c r="AC646">
        <v>11</v>
      </c>
      <c r="AD646">
        <v>32250</v>
      </c>
      <c r="AE646">
        <v>12571</v>
      </c>
      <c r="AF646">
        <v>65245</v>
      </c>
      <c r="AG646">
        <v>12900</v>
      </c>
      <c r="AH646" t="s">
        <v>563</v>
      </c>
    </row>
    <row r="647" spans="1:37">
      <c r="A647" t="s">
        <v>563</v>
      </c>
      <c r="B647" t="s">
        <v>517</v>
      </c>
      <c r="C647">
        <v>45347</v>
      </c>
      <c r="D647">
        <v>413</v>
      </c>
      <c r="E647">
        <v>1577</v>
      </c>
      <c r="F647">
        <v>421</v>
      </c>
      <c r="G647">
        <v>421</v>
      </c>
      <c r="H647">
        <v>400</v>
      </c>
      <c r="I647">
        <v>335</v>
      </c>
      <c r="J647">
        <v>1979</v>
      </c>
      <c r="K647">
        <v>2562</v>
      </c>
      <c r="L647">
        <v>3095</v>
      </c>
      <c r="M647">
        <v>3409</v>
      </c>
      <c r="N647">
        <v>3299</v>
      </c>
      <c r="O647">
        <v>3783</v>
      </c>
      <c r="P647">
        <v>3412</v>
      </c>
      <c r="Q647">
        <v>3120</v>
      </c>
      <c r="R647">
        <v>3324</v>
      </c>
      <c r="S647">
        <v>3294</v>
      </c>
      <c r="T647">
        <v>3259</v>
      </c>
      <c r="U647">
        <v>2806</v>
      </c>
      <c r="V647">
        <v>1816</v>
      </c>
      <c r="W647">
        <v>1433</v>
      </c>
      <c r="X647">
        <v>1217</v>
      </c>
      <c r="Y647">
        <v>830</v>
      </c>
      <c r="Z647">
        <v>531</v>
      </c>
      <c r="AA647">
        <v>150</v>
      </c>
      <c r="AB647">
        <v>31</v>
      </c>
      <c r="AC647">
        <v>7</v>
      </c>
      <c r="AD647">
        <v>15374</v>
      </c>
    </row>
    <row r="648" spans="1:37">
      <c r="B648" t="s">
        <v>518</v>
      </c>
      <c r="C648">
        <v>45369</v>
      </c>
      <c r="D648">
        <v>392</v>
      </c>
      <c r="E648">
        <v>1541</v>
      </c>
      <c r="F648">
        <v>416</v>
      </c>
      <c r="G648">
        <v>415</v>
      </c>
      <c r="H648">
        <v>396</v>
      </c>
      <c r="I648">
        <v>314</v>
      </c>
      <c r="J648">
        <v>1814</v>
      </c>
      <c r="K648">
        <v>2293</v>
      </c>
      <c r="L648">
        <v>2866</v>
      </c>
      <c r="M648">
        <v>3008</v>
      </c>
      <c r="N648">
        <v>3155</v>
      </c>
      <c r="O648">
        <v>3625</v>
      </c>
      <c r="P648">
        <v>3425</v>
      </c>
      <c r="Q648">
        <v>3128</v>
      </c>
      <c r="R648">
        <v>3246</v>
      </c>
      <c r="S648">
        <v>3580</v>
      </c>
      <c r="T648">
        <v>3437</v>
      </c>
      <c r="U648">
        <v>2974</v>
      </c>
      <c r="V648">
        <v>2013</v>
      </c>
      <c r="W648">
        <v>1673</v>
      </c>
      <c r="X648">
        <v>1388</v>
      </c>
      <c r="Y648">
        <v>1003</v>
      </c>
      <c r="Z648">
        <v>579</v>
      </c>
      <c r="AA648">
        <v>193</v>
      </c>
      <c r="AB648">
        <v>32</v>
      </c>
      <c r="AC648">
        <v>4</v>
      </c>
      <c r="AD648">
        <v>16876</v>
      </c>
      <c r="AI648" t="s">
        <v>563</v>
      </c>
      <c r="AJ648">
        <v>22453</v>
      </c>
      <c r="AK648">
        <v>39329</v>
      </c>
    </row>
    <row r="649" spans="1:37" ht="16.5">
      <c r="B649" t="s">
        <v>516</v>
      </c>
      <c r="C649">
        <v>102947</v>
      </c>
      <c r="D649" s="68">
        <v>1152</v>
      </c>
      <c r="E649">
        <v>4739</v>
      </c>
      <c r="F649" s="68">
        <v>1238</v>
      </c>
      <c r="G649" s="68">
        <v>1275</v>
      </c>
      <c r="H649" s="68">
        <v>1213</v>
      </c>
      <c r="I649" s="68">
        <v>1013</v>
      </c>
      <c r="J649" s="68">
        <v>5381</v>
      </c>
      <c r="K649" s="68">
        <v>5935</v>
      </c>
      <c r="L649" s="68">
        <v>6915</v>
      </c>
      <c r="M649" s="68">
        <v>7299</v>
      </c>
      <c r="N649" s="68">
        <v>7244</v>
      </c>
      <c r="O649" s="68">
        <v>9251</v>
      </c>
      <c r="P649" s="68">
        <v>9489</v>
      </c>
      <c r="Q649" s="68">
        <v>7913</v>
      </c>
      <c r="R649" s="68">
        <v>7376</v>
      </c>
      <c r="S649" s="68">
        <v>7288</v>
      </c>
      <c r="T649" s="68">
        <v>6464</v>
      </c>
      <c r="U649" s="68">
        <v>5342</v>
      </c>
      <c r="V649" s="68">
        <v>3464</v>
      </c>
      <c r="W649" s="68">
        <v>2799</v>
      </c>
      <c r="X649" s="68">
        <v>2204</v>
      </c>
      <c r="Y649" s="68">
        <v>1513</v>
      </c>
      <c r="Z649" s="68">
        <v>799</v>
      </c>
      <c r="AA649" s="68">
        <v>309</v>
      </c>
      <c r="AB649" s="68">
        <v>62</v>
      </c>
      <c r="AC649" s="68">
        <v>9</v>
      </c>
      <c r="AD649">
        <v>30253</v>
      </c>
      <c r="AE649">
        <v>17207</v>
      </c>
      <c r="AF649">
        <v>74581</v>
      </c>
      <c r="AG649">
        <v>11159</v>
      </c>
      <c r="AH649" t="s">
        <v>1319</v>
      </c>
    </row>
    <row r="650" spans="1:37" ht="16.5">
      <c r="A650" t="s">
        <v>1319</v>
      </c>
      <c r="B650" t="s">
        <v>517</v>
      </c>
      <c r="C650">
        <v>51972</v>
      </c>
      <c r="D650" s="68">
        <v>588</v>
      </c>
      <c r="E650">
        <v>2421</v>
      </c>
      <c r="F650" s="68">
        <v>612</v>
      </c>
      <c r="G650" s="68">
        <v>644</v>
      </c>
      <c r="H650" s="68">
        <v>634</v>
      </c>
      <c r="I650" s="68">
        <v>531</v>
      </c>
      <c r="J650" s="68">
        <v>2783</v>
      </c>
      <c r="K650" s="68">
        <v>3147</v>
      </c>
      <c r="L650" s="68">
        <v>3611</v>
      </c>
      <c r="M650" s="68">
        <v>3813</v>
      </c>
      <c r="N650" s="68">
        <v>3699</v>
      </c>
      <c r="O650" s="68">
        <v>4563</v>
      </c>
      <c r="P650" s="68">
        <v>4664</v>
      </c>
      <c r="Q650" s="68">
        <v>4104</v>
      </c>
      <c r="R650" s="68">
        <v>3778</v>
      </c>
      <c r="S650" s="68">
        <v>3691</v>
      </c>
      <c r="T650" s="68">
        <v>3198</v>
      </c>
      <c r="U650" s="68">
        <v>2650</v>
      </c>
      <c r="V650" s="68">
        <v>1647</v>
      </c>
      <c r="W650" s="68">
        <v>1405</v>
      </c>
      <c r="X650" s="68">
        <v>1057</v>
      </c>
      <c r="Y650" s="68">
        <v>682</v>
      </c>
      <c r="Z650" s="68">
        <v>332</v>
      </c>
      <c r="AA650" s="68">
        <v>116</v>
      </c>
      <c r="AB650" s="68">
        <v>21</v>
      </c>
      <c r="AC650" s="68">
        <v>2</v>
      </c>
      <c r="AD650">
        <v>14801</v>
      </c>
    </row>
    <row r="651" spans="1:37" ht="16.5">
      <c r="B651" t="s">
        <v>518</v>
      </c>
      <c r="C651">
        <v>50975</v>
      </c>
      <c r="D651" s="68">
        <v>564</v>
      </c>
      <c r="E651">
        <v>2318</v>
      </c>
      <c r="F651" s="68">
        <v>626</v>
      </c>
      <c r="G651" s="68">
        <v>631</v>
      </c>
      <c r="H651" s="68">
        <v>579</v>
      </c>
      <c r="I651" s="68">
        <v>482</v>
      </c>
      <c r="J651" s="68">
        <v>2598</v>
      </c>
      <c r="K651" s="68">
        <v>2788</v>
      </c>
      <c r="L651" s="68">
        <v>3304</v>
      </c>
      <c r="M651" s="68">
        <v>3486</v>
      </c>
      <c r="N651" s="68">
        <v>3545</v>
      </c>
      <c r="O651" s="68">
        <v>4688</v>
      </c>
      <c r="P651" s="68">
        <v>4825</v>
      </c>
      <c r="Q651" s="68">
        <v>3809</v>
      </c>
      <c r="R651" s="68">
        <v>3598</v>
      </c>
      <c r="S651" s="68">
        <v>3597</v>
      </c>
      <c r="T651" s="68">
        <v>3266</v>
      </c>
      <c r="U651" s="68">
        <v>2692</v>
      </c>
      <c r="V651" s="68">
        <v>1817</v>
      </c>
      <c r="W651" s="68">
        <v>1394</v>
      </c>
      <c r="X651" s="68">
        <v>1147</v>
      </c>
      <c r="Y651" s="68">
        <v>831</v>
      </c>
      <c r="Z651" s="68">
        <v>467</v>
      </c>
      <c r="AA651" s="68">
        <v>193</v>
      </c>
      <c r="AB651" s="68">
        <v>41</v>
      </c>
      <c r="AC651" s="68">
        <v>7</v>
      </c>
      <c r="AD651">
        <v>15452</v>
      </c>
      <c r="AI651" t="s">
        <v>1319</v>
      </c>
      <c r="AJ651">
        <v>27255</v>
      </c>
      <c r="AK651">
        <v>42707</v>
      </c>
    </row>
    <row r="652" spans="1:37" ht="16.5">
      <c r="B652" t="s">
        <v>516</v>
      </c>
      <c r="C652">
        <v>48219</v>
      </c>
      <c r="D652" s="68">
        <v>466</v>
      </c>
      <c r="E652">
        <v>1659</v>
      </c>
      <c r="F652" s="68">
        <v>484</v>
      </c>
      <c r="G652" s="68">
        <v>471</v>
      </c>
      <c r="H652" s="68">
        <v>406</v>
      </c>
      <c r="I652" s="68">
        <v>298</v>
      </c>
      <c r="J652" s="68">
        <v>2013</v>
      </c>
      <c r="K652" s="68">
        <v>2506</v>
      </c>
      <c r="L652" s="68">
        <v>3353</v>
      </c>
      <c r="M652" s="68">
        <v>3713</v>
      </c>
      <c r="N652" s="68">
        <v>3615</v>
      </c>
      <c r="O652" s="68">
        <v>3946</v>
      </c>
      <c r="P652" s="68">
        <v>3623</v>
      </c>
      <c r="Q652" s="68">
        <v>3186</v>
      </c>
      <c r="R652" s="68">
        <v>3629</v>
      </c>
      <c r="S652" s="68">
        <v>3866</v>
      </c>
      <c r="T652" s="68">
        <v>3260</v>
      </c>
      <c r="U652" s="68">
        <v>2702</v>
      </c>
      <c r="V652" s="68">
        <v>1711</v>
      </c>
      <c r="W652" s="68">
        <v>1631</v>
      </c>
      <c r="X652" s="68">
        <v>1464</v>
      </c>
      <c r="Y652" s="68">
        <v>1082</v>
      </c>
      <c r="Z652" s="68">
        <v>586</v>
      </c>
      <c r="AA652" s="68">
        <v>171</v>
      </c>
      <c r="AB652" s="68">
        <v>31</v>
      </c>
      <c r="AC652" s="68">
        <v>6</v>
      </c>
      <c r="AD652">
        <v>16510</v>
      </c>
      <c r="AE652">
        <v>6644</v>
      </c>
      <c r="AF652">
        <v>34893</v>
      </c>
      <c r="AG652">
        <v>6682</v>
      </c>
      <c r="AH652" t="s">
        <v>564</v>
      </c>
    </row>
    <row r="653" spans="1:37" ht="16.5">
      <c r="A653" t="s">
        <v>564</v>
      </c>
      <c r="B653" t="s">
        <v>517</v>
      </c>
      <c r="C653">
        <v>25006</v>
      </c>
      <c r="D653" s="68">
        <v>237</v>
      </c>
      <c r="E653">
        <v>861</v>
      </c>
      <c r="F653" s="68">
        <v>255</v>
      </c>
      <c r="G653" s="68">
        <v>244</v>
      </c>
      <c r="H653" s="68">
        <v>206</v>
      </c>
      <c r="I653" s="68">
        <v>156</v>
      </c>
      <c r="J653" s="68">
        <v>1072</v>
      </c>
      <c r="K653" s="68">
        <v>1327</v>
      </c>
      <c r="L653" s="68">
        <v>1718</v>
      </c>
      <c r="M653" s="68">
        <v>1928</v>
      </c>
      <c r="N653" s="68">
        <v>1860</v>
      </c>
      <c r="O653" s="68">
        <v>2006</v>
      </c>
      <c r="P653" s="68">
        <v>1939</v>
      </c>
      <c r="Q653" s="68">
        <v>1708</v>
      </c>
      <c r="R653" s="68">
        <v>1891</v>
      </c>
      <c r="S653" s="68">
        <v>2083</v>
      </c>
      <c r="T653" s="68">
        <v>1785</v>
      </c>
      <c r="U653" s="68">
        <v>1383</v>
      </c>
      <c r="V653" s="68">
        <v>904</v>
      </c>
      <c r="W653" s="68">
        <v>796</v>
      </c>
      <c r="X653" s="68">
        <v>702</v>
      </c>
      <c r="Y653" s="68">
        <v>475</v>
      </c>
      <c r="Z653" s="68">
        <v>261</v>
      </c>
      <c r="AA653" s="68">
        <v>59</v>
      </c>
      <c r="AB653" s="68">
        <v>10</v>
      </c>
      <c r="AC653" s="68">
        <v>1</v>
      </c>
      <c r="AD653">
        <v>8459</v>
      </c>
    </row>
    <row r="654" spans="1:37" ht="16.5">
      <c r="B654" t="s">
        <v>518</v>
      </c>
      <c r="C654">
        <v>23213</v>
      </c>
      <c r="D654" s="68">
        <v>229</v>
      </c>
      <c r="E654">
        <v>798</v>
      </c>
      <c r="F654" s="68">
        <v>229</v>
      </c>
      <c r="G654" s="68">
        <v>227</v>
      </c>
      <c r="H654" s="68">
        <v>200</v>
      </c>
      <c r="I654" s="68">
        <v>142</v>
      </c>
      <c r="J654" s="68">
        <v>941</v>
      </c>
      <c r="K654" s="68">
        <v>1179</v>
      </c>
      <c r="L654" s="68">
        <v>1635</v>
      </c>
      <c r="M654" s="68">
        <v>1785</v>
      </c>
      <c r="N654" s="68">
        <v>1755</v>
      </c>
      <c r="O654" s="68">
        <v>1940</v>
      </c>
      <c r="P654" s="68">
        <v>1684</v>
      </c>
      <c r="Q654" s="68">
        <v>1478</v>
      </c>
      <c r="R654" s="68">
        <v>1738</v>
      </c>
      <c r="S654" s="68">
        <v>1783</v>
      </c>
      <c r="T654" s="68">
        <v>1475</v>
      </c>
      <c r="U654" s="68">
        <v>1319</v>
      </c>
      <c r="V654" s="68">
        <v>807</v>
      </c>
      <c r="W654" s="68">
        <v>835</v>
      </c>
      <c r="X654" s="68">
        <v>762</v>
      </c>
      <c r="Y654" s="68">
        <v>607</v>
      </c>
      <c r="Z654" s="68">
        <v>325</v>
      </c>
      <c r="AA654" s="68">
        <v>112</v>
      </c>
      <c r="AB654" s="68">
        <v>21</v>
      </c>
      <c r="AC654" s="68">
        <v>5</v>
      </c>
      <c r="AD654">
        <v>8051</v>
      </c>
      <c r="AI654" t="s">
        <v>564</v>
      </c>
      <c r="AJ654">
        <v>12015</v>
      </c>
      <c r="AK654">
        <v>20066</v>
      </c>
    </row>
    <row r="655" spans="1:37" ht="16.5">
      <c r="B655" t="s">
        <v>516</v>
      </c>
      <c r="C655">
        <v>36556</v>
      </c>
      <c r="D655" s="68">
        <v>331</v>
      </c>
      <c r="E655">
        <v>1232</v>
      </c>
      <c r="F655" s="68">
        <v>354</v>
      </c>
      <c r="G655" s="68">
        <v>375</v>
      </c>
      <c r="H655" s="68">
        <v>308</v>
      </c>
      <c r="I655" s="68">
        <v>195</v>
      </c>
      <c r="J655" s="68">
        <v>1170</v>
      </c>
      <c r="K655" s="68">
        <v>1706</v>
      </c>
      <c r="L655" s="68">
        <v>2188</v>
      </c>
      <c r="M655" s="68">
        <v>2613</v>
      </c>
      <c r="N655" s="68">
        <v>2580</v>
      </c>
      <c r="O655" s="68">
        <v>2944</v>
      </c>
      <c r="P655" s="68">
        <v>2668</v>
      </c>
      <c r="Q655" s="68">
        <v>2387</v>
      </c>
      <c r="R655" s="68">
        <v>2547</v>
      </c>
      <c r="S655" s="68">
        <v>2786</v>
      </c>
      <c r="T655" s="68">
        <v>2628</v>
      </c>
      <c r="U655" s="68">
        <v>2435</v>
      </c>
      <c r="V655" s="68">
        <v>1579</v>
      </c>
      <c r="W655" s="68">
        <v>1426</v>
      </c>
      <c r="X655" s="68">
        <v>1353</v>
      </c>
      <c r="Y655" s="68">
        <v>1046</v>
      </c>
      <c r="Z655" s="68">
        <v>659</v>
      </c>
      <c r="AA655" s="68">
        <v>223</v>
      </c>
      <c r="AB655" s="68">
        <v>48</v>
      </c>
      <c r="AC655" s="68">
        <v>7</v>
      </c>
      <c r="AD655">
        <v>14190</v>
      </c>
      <c r="AE655">
        <v>4439</v>
      </c>
      <c r="AF655">
        <v>25776</v>
      </c>
      <c r="AG655">
        <v>6341</v>
      </c>
      <c r="AH655" t="s">
        <v>565</v>
      </c>
    </row>
    <row r="656" spans="1:37" ht="16.5">
      <c r="A656" t="s">
        <v>565</v>
      </c>
      <c r="B656" t="s">
        <v>517</v>
      </c>
      <c r="C656">
        <v>19277</v>
      </c>
      <c r="D656" s="68">
        <v>170</v>
      </c>
      <c r="E656">
        <v>639</v>
      </c>
      <c r="F656" s="68">
        <v>187</v>
      </c>
      <c r="G656" s="68">
        <v>204</v>
      </c>
      <c r="H656" s="68">
        <v>156</v>
      </c>
      <c r="I656" s="68">
        <v>92</v>
      </c>
      <c r="J656" s="68">
        <v>597</v>
      </c>
      <c r="K656" s="68">
        <v>933</v>
      </c>
      <c r="L656" s="68">
        <v>1123</v>
      </c>
      <c r="M656" s="68">
        <v>1326</v>
      </c>
      <c r="N656" s="68">
        <v>1297</v>
      </c>
      <c r="O656" s="68">
        <v>1544</v>
      </c>
      <c r="P656" s="68">
        <v>1467</v>
      </c>
      <c r="Q656" s="68">
        <v>1353</v>
      </c>
      <c r="R656" s="68">
        <v>1457</v>
      </c>
      <c r="S656" s="68">
        <v>1576</v>
      </c>
      <c r="T656" s="68">
        <v>1411</v>
      </c>
      <c r="U656" s="68">
        <v>1310</v>
      </c>
      <c r="V656" s="68">
        <v>806</v>
      </c>
      <c r="W656" s="68">
        <v>721</v>
      </c>
      <c r="X656" s="68">
        <v>678</v>
      </c>
      <c r="Y656" s="68">
        <v>491</v>
      </c>
      <c r="Z656" s="68">
        <v>286</v>
      </c>
      <c r="AA656" s="68">
        <v>79</v>
      </c>
      <c r="AB656" s="68">
        <v>12</v>
      </c>
      <c r="AC656" s="68">
        <v>1</v>
      </c>
      <c r="AD656">
        <v>7371</v>
      </c>
    </row>
    <row r="657" spans="1:37" ht="16.5">
      <c r="B657" t="s">
        <v>518</v>
      </c>
      <c r="C657">
        <v>17279</v>
      </c>
      <c r="D657" s="68">
        <v>161</v>
      </c>
      <c r="E657">
        <v>593</v>
      </c>
      <c r="F657" s="68">
        <v>167</v>
      </c>
      <c r="G657" s="68">
        <v>171</v>
      </c>
      <c r="H657" s="68">
        <v>152</v>
      </c>
      <c r="I657" s="68">
        <v>103</v>
      </c>
      <c r="J657" s="68">
        <v>573</v>
      </c>
      <c r="K657" s="68">
        <v>773</v>
      </c>
      <c r="L657" s="68">
        <v>1065</v>
      </c>
      <c r="M657" s="68">
        <v>1287</v>
      </c>
      <c r="N657" s="68">
        <v>1283</v>
      </c>
      <c r="O657" s="68">
        <v>1400</v>
      </c>
      <c r="P657" s="68">
        <v>1201</v>
      </c>
      <c r="Q657" s="68">
        <v>1034</v>
      </c>
      <c r="R657" s="68">
        <v>1090</v>
      </c>
      <c r="S657" s="68">
        <v>1210</v>
      </c>
      <c r="T657" s="68">
        <v>1217</v>
      </c>
      <c r="U657" s="68">
        <v>1125</v>
      </c>
      <c r="V657" s="68">
        <v>773</v>
      </c>
      <c r="W657" s="68">
        <v>705</v>
      </c>
      <c r="X657" s="68">
        <v>675</v>
      </c>
      <c r="Y657" s="68">
        <v>555</v>
      </c>
      <c r="Z657" s="68">
        <v>373</v>
      </c>
      <c r="AA657" s="68">
        <v>144</v>
      </c>
      <c r="AB657" s="68">
        <v>36</v>
      </c>
      <c r="AC657" s="68">
        <v>6</v>
      </c>
      <c r="AD657">
        <v>6819</v>
      </c>
      <c r="AI657" t="s">
        <v>565</v>
      </c>
      <c r="AJ657">
        <v>8360</v>
      </c>
      <c r="AK657">
        <v>15179</v>
      </c>
    </row>
    <row r="658" spans="1:37" ht="16.5">
      <c r="B658" t="s">
        <v>516</v>
      </c>
      <c r="C658">
        <v>84046</v>
      </c>
      <c r="D658" s="68">
        <v>960</v>
      </c>
      <c r="E658">
        <v>3973</v>
      </c>
      <c r="F658" s="68">
        <v>1025</v>
      </c>
      <c r="G658" s="68">
        <v>1060</v>
      </c>
      <c r="H658" s="68">
        <v>1042</v>
      </c>
      <c r="I658" s="68">
        <v>846</v>
      </c>
      <c r="J658" s="68">
        <v>4722</v>
      </c>
      <c r="K658" s="68">
        <v>5225</v>
      </c>
      <c r="L658" s="68">
        <v>5487</v>
      </c>
      <c r="M658" s="68">
        <v>5791</v>
      </c>
      <c r="N658" s="68">
        <v>5838</v>
      </c>
      <c r="O658" s="68">
        <v>7698</v>
      </c>
      <c r="P658" s="68">
        <v>8069</v>
      </c>
      <c r="Q658" s="68">
        <v>6724</v>
      </c>
      <c r="R658" s="68">
        <v>5868</v>
      </c>
      <c r="S658" s="68">
        <v>5726</v>
      </c>
      <c r="T658" s="68">
        <v>5110</v>
      </c>
      <c r="U658" s="68">
        <v>4352</v>
      </c>
      <c r="V658" s="68">
        <v>2697</v>
      </c>
      <c r="W658" s="68">
        <v>2116</v>
      </c>
      <c r="X658" s="68">
        <v>1658</v>
      </c>
      <c r="Y658" s="68">
        <v>1126</v>
      </c>
      <c r="Z658" s="68">
        <v>632</v>
      </c>
      <c r="AA658" s="68">
        <v>227</v>
      </c>
      <c r="AB658" s="68">
        <v>39</v>
      </c>
      <c r="AC658" s="68">
        <v>8</v>
      </c>
      <c r="AD658">
        <v>23691</v>
      </c>
      <c r="AE658">
        <v>14880</v>
      </c>
      <c r="AF658">
        <v>60663</v>
      </c>
      <c r="AG658">
        <v>8503</v>
      </c>
      <c r="AH658" t="s">
        <v>566</v>
      </c>
    </row>
    <row r="659" spans="1:37" ht="16.5">
      <c r="A659" t="s">
        <v>566</v>
      </c>
      <c r="B659" t="s">
        <v>517</v>
      </c>
      <c r="C659">
        <v>42431</v>
      </c>
      <c r="D659" s="68">
        <v>495</v>
      </c>
      <c r="E659">
        <v>2082</v>
      </c>
      <c r="F659" s="68">
        <v>537</v>
      </c>
      <c r="G659" s="68">
        <v>566</v>
      </c>
      <c r="H659" s="68">
        <v>546</v>
      </c>
      <c r="I659" s="68">
        <v>433</v>
      </c>
      <c r="J659" s="68">
        <v>2477</v>
      </c>
      <c r="K659" s="68">
        <v>2832</v>
      </c>
      <c r="L659" s="68">
        <v>2835</v>
      </c>
      <c r="M659" s="68">
        <v>3041</v>
      </c>
      <c r="N659" s="68">
        <v>2950</v>
      </c>
      <c r="O659" s="68">
        <v>3789</v>
      </c>
      <c r="P659" s="68">
        <v>3979</v>
      </c>
      <c r="Q659" s="68">
        <v>3427</v>
      </c>
      <c r="R659" s="68">
        <v>3036</v>
      </c>
      <c r="S659" s="68">
        <v>2863</v>
      </c>
      <c r="T659" s="68">
        <v>2546</v>
      </c>
      <c r="U659" s="68">
        <v>2104</v>
      </c>
      <c r="V659" s="68">
        <v>1321</v>
      </c>
      <c r="W659" s="68">
        <v>1036</v>
      </c>
      <c r="X659" s="68">
        <v>738</v>
      </c>
      <c r="Y659" s="68">
        <v>494</v>
      </c>
      <c r="Z659" s="68">
        <v>285</v>
      </c>
      <c r="AA659" s="68">
        <v>87</v>
      </c>
      <c r="AB659" s="68">
        <v>11</v>
      </c>
      <c r="AC659" s="68">
        <v>3</v>
      </c>
      <c r="AD659">
        <v>11488</v>
      </c>
    </row>
    <row r="660" spans="1:37" ht="16.5">
      <c r="B660" t="s">
        <v>518</v>
      </c>
      <c r="C660">
        <v>41615</v>
      </c>
      <c r="D660" s="68">
        <v>465</v>
      </c>
      <c r="E660">
        <v>1891</v>
      </c>
      <c r="F660" s="68">
        <v>488</v>
      </c>
      <c r="G660" s="68">
        <v>494</v>
      </c>
      <c r="H660" s="68">
        <v>496</v>
      </c>
      <c r="I660" s="68">
        <v>413</v>
      </c>
      <c r="J660" s="68">
        <v>2245</v>
      </c>
      <c r="K660" s="68">
        <v>2393</v>
      </c>
      <c r="L660" s="68">
        <v>2652</v>
      </c>
      <c r="M660" s="68">
        <v>2750</v>
      </c>
      <c r="N660" s="68">
        <v>2888</v>
      </c>
      <c r="O660" s="68">
        <v>3909</v>
      </c>
      <c r="P660" s="68">
        <v>4090</v>
      </c>
      <c r="Q660" s="68">
        <v>3297</v>
      </c>
      <c r="R660" s="68">
        <v>2832</v>
      </c>
      <c r="S660" s="68">
        <v>2863</v>
      </c>
      <c r="T660" s="68">
        <v>2564</v>
      </c>
      <c r="U660" s="68">
        <v>2248</v>
      </c>
      <c r="V660" s="68">
        <v>1376</v>
      </c>
      <c r="W660" s="68">
        <v>1080</v>
      </c>
      <c r="X660" s="68">
        <v>920</v>
      </c>
      <c r="Y660" s="68">
        <v>632</v>
      </c>
      <c r="Z660" s="68">
        <v>347</v>
      </c>
      <c r="AA660" s="68">
        <v>140</v>
      </c>
      <c r="AB660" s="68">
        <v>28</v>
      </c>
      <c r="AC660" s="68">
        <v>5</v>
      </c>
      <c r="AD660">
        <v>12203</v>
      </c>
      <c r="AI660" t="s">
        <v>566</v>
      </c>
      <c r="AJ660">
        <v>22418</v>
      </c>
      <c r="AK660">
        <v>34621</v>
      </c>
    </row>
    <row r="661" spans="1:37" ht="16.5">
      <c r="B661" t="s">
        <v>516</v>
      </c>
      <c r="C661">
        <v>38098</v>
      </c>
      <c r="D661" s="68">
        <v>324</v>
      </c>
      <c r="E661">
        <v>1232</v>
      </c>
      <c r="F661" s="68">
        <v>309</v>
      </c>
      <c r="G661" s="68">
        <v>333</v>
      </c>
      <c r="H661" s="68">
        <v>329</v>
      </c>
      <c r="I661" s="68">
        <v>261</v>
      </c>
      <c r="J661" s="68">
        <v>1462</v>
      </c>
      <c r="K661" s="68">
        <v>1937</v>
      </c>
      <c r="L661" s="68">
        <v>2512</v>
      </c>
      <c r="M661" s="68">
        <v>2749</v>
      </c>
      <c r="N661" s="68">
        <v>2569</v>
      </c>
      <c r="O661" s="68">
        <v>2967</v>
      </c>
      <c r="P661" s="68">
        <v>2806</v>
      </c>
      <c r="Q661" s="68">
        <v>2739</v>
      </c>
      <c r="R661" s="68">
        <v>2915</v>
      </c>
      <c r="S661" s="68">
        <v>2998</v>
      </c>
      <c r="T661" s="68">
        <v>2492</v>
      </c>
      <c r="U661" s="68">
        <v>2198</v>
      </c>
      <c r="V661" s="68">
        <v>1497</v>
      </c>
      <c r="W661" s="68">
        <v>1463</v>
      </c>
      <c r="X661" s="68">
        <v>1334</v>
      </c>
      <c r="Y661" s="68">
        <v>994</v>
      </c>
      <c r="Z661" s="68">
        <v>630</v>
      </c>
      <c r="AA661" s="68">
        <v>223</v>
      </c>
      <c r="AB661" s="68">
        <v>51</v>
      </c>
      <c r="AC661" s="68">
        <v>6</v>
      </c>
      <c r="AD661">
        <v>13886</v>
      </c>
      <c r="AE661">
        <v>4955</v>
      </c>
      <c r="AF661">
        <v>26945</v>
      </c>
      <c r="AG661">
        <v>6198</v>
      </c>
      <c r="AH661" t="s">
        <v>567</v>
      </c>
    </row>
    <row r="662" spans="1:37" ht="16.5">
      <c r="A662" t="s">
        <v>567</v>
      </c>
      <c r="B662" t="s">
        <v>517</v>
      </c>
      <c r="C662">
        <v>20057</v>
      </c>
      <c r="D662" s="68">
        <v>168</v>
      </c>
      <c r="E662">
        <v>632</v>
      </c>
      <c r="F662" s="68">
        <v>158</v>
      </c>
      <c r="G662" s="68">
        <v>171</v>
      </c>
      <c r="H662" s="68">
        <v>168</v>
      </c>
      <c r="I662" s="68">
        <v>135</v>
      </c>
      <c r="J662" s="68">
        <v>768</v>
      </c>
      <c r="K662" s="68">
        <v>1017</v>
      </c>
      <c r="L662" s="68">
        <v>1313</v>
      </c>
      <c r="M662" s="68">
        <v>1415</v>
      </c>
      <c r="N662" s="68">
        <v>1348</v>
      </c>
      <c r="O662" s="68">
        <v>1517</v>
      </c>
      <c r="P662" s="68">
        <v>1484</v>
      </c>
      <c r="Q662" s="68">
        <v>1523</v>
      </c>
      <c r="R662" s="68">
        <v>1708</v>
      </c>
      <c r="S662" s="68">
        <v>1698</v>
      </c>
      <c r="T662" s="68">
        <v>1418</v>
      </c>
      <c r="U662" s="68">
        <v>1143</v>
      </c>
      <c r="V662" s="68">
        <v>724</v>
      </c>
      <c r="W662" s="68">
        <v>709</v>
      </c>
      <c r="X662" s="68">
        <v>630</v>
      </c>
      <c r="Y662" s="68">
        <v>466</v>
      </c>
      <c r="Z662" s="68">
        <v>281</v>
      </c>
      <c r="AA662" s="68">
        <v>77</v>
      </c>
      <c r="AB662" s="68">
        <v>16</v>
      </c>
      <c r="AC662" s="68">
        <v>2</v>
      </c>
      <c r="AD662">
        <v>7164</v>
      </c>
    </row>
    <row r="663" spans="1:37" ht="16.5">
      <c r="B663" t="s">
        <v>518</v>
      </c>
      <c r="C663">
        <v>18041</v>
      </c>
      <c r="D663" s="68">
        <v>156</v>
      </c>
      <c r="E663">
        <v>600</v>
      </c>
      <c r="F663" s="68">
        <v>151</v>
      </c>
      <c r="G663" s="68">
        <v>162</v>
      </c>
      <c r="H663" s="68">
        <v>161</v>
      </c>
      <c r="I663" s="68">
        <v>126</v>
      </c>
      <c r="J663" s="68">
        <v>694</v>
      </c>
      <c r="K663" s="68">
        <v>920</v>
      </c>
      <c r="L663" s="68">
        <v>1199</v>
      </c>
      <c r="M663" s="68">
        <v>1334</v>
      </c>
      <c r="N663" s="68">
        <v>1221</v>
      </c>
      <c r="O663" s="68">
        <v>1450</v>
      </c>
      <c r="P663" s="68">
        <v>1322</v>
      </c>
      <c r="Q663" s="68">
        <v>1216</v>
      </c>
      <c r="R663" s="68">
        <v>1207</v>
      </c>
      <c r="S663" s="68">
        <v>1300</v>
      </c>
      <c r="T663" s="68">
        <v>1074</v>
      </c>
      <c r="U663" s="68">
        <v>1055</v>
      </c>
      <c r="V663" s="68">
        <v>773</v>
      </c>
      <c r="W663" s="68">
        <v>754</v>
      </c>
      <c r="X663" s="68">
        <v>704</v>
      </c>
      <c r="Y663" s="68">
        <v>528</v>
      </c>
      <c r="Z663" s="68">
        <v>349</v>
      </c>
      <c r="AA663" s="68">
        <v>146</v>
      </c>
      <c r="AB663" s="68">
        <v>35</v>
      </c>
      <c r="AC663" s="68">
        <v>4</v>
      </c>
      <c r="AD663">
        <v>6722</v>
      </c>
      <c r="AI663" t="s">
        <v>567</v>
      </c>
      <c r="AJ663">
        <v>8949</v>
      </c>
      <c r="AK663">
        <v>15671</v>
      </c>
    </row>
    <row r="664" spans="1:37" ht="16.5">
      <c r="B664" t="s">
        <v>516</v>
      </c>
      <c r="C664">
        <v>18205</v>
      </c>
      <c r="D664" s="68">
        <v>189</v>
      </c>
      <c r="E664">
        <v>637</v>
      </c>
      <c r="F664" s="68">
        <v>197</v>
      </c>
      <c r="G664" s="68">
        <v>174</v>
      </c>
      <c r="H664" s="68">
        <v>146</v>
      </c>
      <c r="I664" s="68">
        <v>120</v>
      </c>
      <c r="J664" s="68">
        <v>586</v>
      </c>
      <c r="K664" s="68">
        <v>769</v>
      </c>
      <c r="L664" s="68">
        <v>1017</v>
      </c>
      <c r="M664" s="68">
        <v>1163</v>
      </c>
      <c r="N664" s="68">
        <v>1389</v>
      </c>
      <c r="O664" s="68">
        <v>1621</v>
      </c>
      <c r="P664" s="68">
        <v>1302</v>
      </c>
      <c r="Q664" s="68">
        <v>1037</v>
      </c>
      <c r="R664" s="68">
        <v>1156</v>
      </c>
      <c r="S664" s="68">
        <v>1447</v>
      </c>
      <c r="T664" s="68">
        <v>1448</v>
      </c>
      <c r="U664" s="68">
        <v>1322</v>
      </c>
      <c r="V664" s="68">
        <v>842</v>
      </c>
      <c r="W664" s="68">
        <v>706</v>
      </c>
      <c r="X664" s="68">
        <v>699</v>
      </c>
      <c r="Y664" s="68">
        <v>496</v>
      </c>
      <c r="Z664" s="68">
        <v>269</v>
      </c>
      <c r="AA664" s="68">
        <v>92</v>
      </c>
      <c r="AB664" s="68">
        <v>15</v>
      </c>
      <c r="AC664" s="68">
        <v>3</v>
      </c>
      <c r="AD664">
        <v>7339</v>
      </c>
      <c r="AE664">
        <v>2181</v>
      </c>
      <c r="AF664">
        <v>12902</v>
      </c>
      <c r="AG664">
        <v>3122</v>
      </c>
      <c r="AH664" t="s">
        <v>568</v>
      </c>
    </row>
    <row r="665" spans="1:37" ht="16.5">
      <c r="A665" t="s">
        <v>568</v>
      </c>
      <c r="B665" t="s">
        <v>517</v>
      </c>
      <c r="C665">
        <v>9522</v>
      </c>
      <c r="D665" s="68">
        <v>95</v>
      </c>
      <c r="E665">
        <v>348</v>
      </c>
      <c r="F665" s="68">
        <v>111</v>
      </c>
      <c r="G665" s="68">
        <v>98</v>
      </c>
      <c r="H665" s="68">
        <v>78</v>
      </c>
      <c r="I665" s="68">
        <v>61</v>
      </c>
      <c r="J665" s="68">
        <v>293</v>
      </c>
      <c r="K665" s="68">
        <v>397</v>
      </c>
      <c r="L665" s="68">
        <v>552</v>
      </c>
      <c r="M665" s="68">
        <v>589</v>
      </c>
      <c r="N665" s="68">
        <v>691</v>
      </c>
      <c r="O665" s="68">
        <v>817</v>
      </c>
      <c r="P665" s="68">
        <v>696</v>
      </c>
      <c r="Q665" s="68">
        <v>563</v>
      </c>
      <c r="R665" s="68">
        <v>661</v>
      </c>
      <c r="S665" s="68">
        <v>765</v>
      </c>
      <c r="T665" s="68">
        <v>764</v>
      </c>
      <c r="U665" s="68">
        <v>709</v>
      </c>
      <c r="V665" s="68">
        <v>429</v>
      </c>
      <c r="W665" s="68">
        <v>392</v>
      </c>
      <c r="X665" s="68">
        <v>354</v>
      </c>
      <c r="Y665" s="68">
        <v>232</v>
      </c>
      <c r="Z665" s="68">
        <v>126</v>
      </c>
      <c r="AA665" s="68">
        <v>40</v>
      </c>
      <c r="AB665" s="68">
        <v>7</v>
      </c>
      <c r="AC665" s="68">
        <v>2</v>
      </c>
      <c r="AD665">
        <v>3820</v>
      </c>
    </row>
    <row r="666" spans="1:37" ht="16.5">
      <c r="B666" t="s">
        <v>518</v>
      </c>
      <c r="C666">
        <v>8683</v>
      </c>
      <c r="D666" s="68">
        <v>94</v>
      </c>
      <c r="E666">
        <v>289</v>
      </c>
      <c r="F666" s="68">
        <v>86</v>
      </c>
      <c r="G666" s="68">
        <v>76</v>
      </c>
      <c r="H666" s="68">
        <v>68</v>
      </c>
      <c r="I666" s="68">
        <v>59</v>
      </c>
      <c r="J666" s="68">
        <v>293</v>
      </c>
      <c r="K666" s="68">
        <v>372</v>
      </c>
      <c r="L666" s="68">
        <v>465</v>
      </c>
      <c r="M666" s="68">
        <v>574</v>
      </c>
      <c r="N666" s="68">
        <v>698</v>
      </c>
      <c r="O666" s="68">
        <v>804</v>
      </c>
      <c r="P666" s="68">
        <v>606</v>
      </c>
      <c r="Q666" s="68">
        <v>474</v>
      </c>
      <c r="R666" s="68">
        <v>495</v>
      </c>
      <c r="S666" s="68">
        <v>682</v>
      </c>
      <c r="T666" s="68">
        <v>684</v>
      </c>
      <c r="U666" s="68">
        <v>613</v>
      </c>
      <c r="V666" s="68">
        <v>413</v>
      </c>
      <c r="W666" s="68">
        <v>314</v>
      </c>
      <c r="X666" s="68">
        <v>345</v>
      </c>
      <c r="Y666" s="68">
        <v>264</v>
      </c>
      <c r="Z666" s="68">
        <v>143</v>
      </c>
      <c r="AA666" s="68">
        <v>52</v>
      </c>
      <c r="AB666" s="68">
        <v>8</v>
      </c>
      <c r="AC666" s="68">
        <v>1</v>
      </c>
      <c r="AD666">
        <v>3519</v>
      </c>
      <c r="AI666" t="s">
        <v>568</v>
      </c>
      <c r="AJ666">
        <v>4116</v>
      </c>
      <c r="AK666">
        <v>7635</v>
      </c>
    </row>
    <row r="667" spans="1:37" ht="16.5">
      <c r="B667" t="s">
        <v>516</v>
      </c>
      <c r="C667">
        <v>15413</v>
      </c>
      <c r="D667" s="68">
        <v>115</v>
      </c>
      <c r="E667">
        <v>461</v>
      </c>
      <c r="F667" s="68">
        <v>116</v>
      </c>
      <c r="G667" s="68">
        <v>121</v>
      </c>
      <c r="H667" s="68">
        <v>120</v>
      </c>
      <c r="I667" s="68">
        <v>104</v>
      </c>
      <c r="J667" s="68">
        <v>506</v>
      </c>
      <c r="K667" s="68">
        <v>714</v>
      </c>
      <c r="L667" s="68">
        <v>875</v>
      </c>
      <c r="M667" s="68">
        <v>1099</v>
      </c>
      <c r="N667" s="68">
        <v>1037</v>
      </c>
      <c r="O667" s="68">
        <v>1104</v>
      </c>
      <c r="P667" s="68">
        <v>978</v>
      </c>
      <c r="Q667" s="68">
        <v>939</v>
      </c>
      <c r="R667" s="68">
        <v>1161</v>
      </c>
      <c r="S667" s="68">
        <v>1303</v>
      </c>
      <c r="T667" s="68">
        <v>1233</v>
      </c>
      <c r="U667" s="68">
        <v>998</v>
      </c>
      <c r="V667" s="68">
        <v>627</v>
      </c>
      <c r="W667" s="68">
        <v>622</v>
      </c>
      <c r="X667" s="68">
        <v>698</v>
      </c>
      <c r="Y667" s="68">
        <v>539</v>
      </c>
      <c r="Z667" s="68">
        <v>281</v>
      </c>
      <c r="AA667" s="68">
        <v>93</v>
      </c>
      <c r="AB667" s="68">
        <v>28</v>
      </c>
      <c r="AC667" s="68">
        <v>2</v>
      </c>
      <c r="AD667">
        <v>6424</v>
      </c>
      <c r="AE667">
        <v>1796</v>
      </c>
      <c r="AF667">
        <v>10727</v>
      </c>
      <c r="AG667">
        <v>2890</v>
      </c>
      <c r="AH667" t="s">
        <v>569</v>
      </c>
    </row>
    <row r="668" spans="1:37" ht="16.5">
      <c r="A668" t="s">
        <v>569</v>
      </c>
      <c r="B668" t="s">
        <v>517</v>
      </c>
      <c r="C668">
        <v>8177</v>
      </c>
      <c r="D668" s="68">
        <v>63</v>
      </c>
      <c r="E668">
        <v>244</v>
      </c>
      <c r="F668" s="68">
        <v>60</v>
      </c>
      <c r="G668" s="68">
        <v>63</v>
      </c>
      <c r="H668" s="68">
        <v>66</v>
      </c>
      <c r="I668" s="68">
        <v>55</v>
      </c>
      <c r="J668" s="68">
        <v>268</v>
      </c>
      <c r="K668" s="68">
        <v>394</v>
      </c>
      <c r="L668" s="68">
        <v>432</v>
      </c>
      <c r="M668" s="68">
        <v>558</v>
      </c>
      <c r="N668" s="68">
        <v>555</v>
      </c>
      <c r="O668" s="68">
        <v>576</v>
      </c>
      <c r="P668" s="68">
        <v>522</v>
      </c>
      <c r="Q668" s="68">
        <v>530</v>
      </c>
      <c r="R668" s="68">
        <v>649</v>
      </c>
      <c r="S668" s="68">
        <v>771</v>
      </c>
      <c r="T668" s="68">
        <v>715</v>
      </c>
      <c r="U668" s="68">
        <v>518</v>
      </c>
      <c r="V668" s="68">
        <v>339</v>
      </c>
      <c r="W668" s="68">
        <v>303</v>
      </c>
      <c r="X668" s="68">
        <v>334</v>
      </c>
      <c r="Y668" s="68">
        <v>237</v>
      </c>
      <c r="Z668" s="68">
        <v>123</v>
      </c>
      <c r="AA668" s="68">
        <v>37</v>
      </c>
      <c r="AB668" s="68">
        <v>9</v>
      </c>
      <c r="AC668" s="68">
        <v>0</v>
      </c>
      <c r="AD668">
        <v>3386</v>
      </c>
    </row>
    <row r="669" spans="1:37" ht="16.5">
      <c r="B669" t="s">
        <v>518</v>
      </c>
      <c r="C669">
        <v>7236</v>
      </c>
      <c r="D669" s="68">
        <v>52</v>
      </c>
      <c r="E669">
        <v>217</v>
      </c>
      <c r="F669" s="68">
        <v>56</v>
      </c>
      <c r="G669" s="68">
        <v>58</v>
      </c>
      <c r="H669" s="68">
        <v>54</v>
      </c>
      <c r="I669" s="68">
        <v>49</v>
      </c>
      <c r="J669" s="68">
        <v>238</v>
      </c>
      <c r="K669" s="68">
        <v>320</v>
      </c>
      <c r="L669" s="68">
        <v>443</v>
      </c>
      <c r="M669" s="68">
        <v>541</v>
      </c>
      <c r="N669" s="68">
        <v>482</v>
      </c>
      <c r="O669" s="68">
        <v>528</v>
      </c>
      <c r="P669" s="68">
        <v>456</v>
      </c>
      <c r="Q669" s="68">
        <v>409</v>
      </c>
      <c r="R669" s="68">
        <v>512</v>
      </c>
      <c r="S669" s="68">
        <v>532</v>
      </c>
      <c r="T669" s="68">
        <v>518</v>
      </c>
      <c r="U669" s="68">
        <v>480</v>
      </c>
      <c r="V669" s="68">
        <v>288</v>
      </c>
      <c r="W669" s="68">
        <v>319</v>
      </c>
      <c r="X669" s="68">
        <v>364</v>
      </c>
      <c r="Y669" s="68">
        <v>302</v>
      </c>
      <c r="Z669" s="68">
        <v>158</v>
      </c>
      <c r="AA669" s="68">
        <v>56</v>
      </c>
      <c r="AB669" s="68">
        <v>19</v>
      </c>
      <c r="AC669" s="68">
        <v>2</v>
      </c>
      <c r="AD669">
        <v>3038</v>
      </c>
      <c r="AI669" t="s">
        <v>569</v>
      </c>
      <c r="AJ669">
        <v>3371</v>
      </c>
      <c r="AK669">
        <v>6409</v>
      </c>
    </row>
    <row r="670" spans="1:37" ht="16.5">
      <c r="B670" t="s">
        <v>516</v>
      </c>
      <c r="C670">
        <v>34691</v>
      </c>
      <c r="D670" s="68">
        <v>320</v>
      </c>
      <c r="E670">
        <v>1215</v>
      </c>
      <c r="F670" s="68">
        <v>319</v>
      </c>
      <c r="G670" s="68">
        <v>337</v>
      </c>
      <c r="H670" s="68">
        <v>322</v>
      </c>
      <c r="I670" s="68">
        <v>237</v>
      </c>
      <c r="J670" s="68">
        <v>1296</v>
      </c>
      <c r="K670" s="68">
        <v>1821</v>
      </c>
      <c r="L670" s="68">
        <v>2326</v>
      </c>
      <c r="M670" s="68">
        <v>2652</v>
      </c>
      <c r="N670" s="68">
        <v>2552</v>
      </c>
      <c r="O670" s="68">
        <v>2769</v>
      </c>
      <c r="P670" s="68">
        <v>2337</v>
      </c>
      <c r="Q670" s="68">
        <v>2211</v>
      </c>
      <c r="R670" s="68">
        <v>2562</v>
      </c>
      <c r="S670" s="68">
        <v>2750</v>
      </c>
      <c r="T670" s="68">
        <v>2629</v>
      </c>
      <c r="U670" s="68">
        <v>2069</v>
      </c>
      <c r="V670" s="68">
        <v>1293</v>
      </c>
      <c r="W670" s="68">
        <v>1175</v>
      </c>
      <c r="X670" s="68">
        <v>1193</v>
      </c>
      <c r="Y670" s="68">
        <v>871</v>
      </c>
      <c r="Z670" s="68">
        <v>457</v>
      </c>
      <c r="AA670" s="68">
        <v>154</v>
      </c>
      <c r="AB670" s="68">
        <v>31</v>
      </c>
      <c r="AC670" s="68">
        <v>8</v>
      </c>
      <c r="AD670">
        <v>12630</v>
      </c>
      <c r="AE670">
        <v>4652</v>
      </c>
      <c r="AF670">
        <v>24857</v>
      </c>
      <c r="AG670">
        <v>5182</v>
      </c>
      <c r="AH670" t="s">
        <v>570</v>
      </c>
    </row>
    <row r="671" spans="1:37" ht="16.5">
      <c r="A671" t="s">
        <v>570</v>
      </c>
      <c r="B671" t="s">
        <v>517</v>
      </c>
      <c r="C671">
        <v>18031</v>
      </c>
      <c r="D671" s="68">
        <v>167</v>
      </c>
      <c r="E671">
        <v>621</v>
      </c>
      <c r="F671" s="68">
        <v>158</v>
      </c>
      <c r="G671" s="68">
        <v>168</v>
      </c>
      <c r="H671" s="68">
        <v>167</v>
      </c>
      <c r="I671" s="68">
        <v>128</v>
      </c>
      <c r="J671" s="68">
        <v>696</v>
      </c>
      <c r="K671" s="68">
        <v>942</v>
      </c>
      <c r="L671" s="68">
        <v>1220</v>
      </c>
      <c r="M671" s="68">
        <v>1377</v>
      </c>
      <c r="N671" s="68">
        <v>1350</v>
      </c>
      <c r="O671" s="68">
        <v>1430</v>
      </c>
      <c r="P671" s="68">
        <v>1240</v>
      </c>
      <c r="Q671" s="68">
        <v>1139</v>
      </c>
      <c r="R671" s="68">
        <v>1346</v>
      </c>
      <c r="S671" s="68">
        <v>1448</v>
      </c>
      <c r="T671" s="68">
        <v>1437</v>
      </c>
      <c r="U671" s="68">
        <v>1104</v>
      </c>
      <c r="V671" s="68">
        <v>670</v>
      </c>
      <c r="W671" s="68">
        <v>601</v>
      </c>
      <c r="X671" s="68">
        <v>583</v>
      </c>
      <c r="Y671" s="68">
        <v>412</v>
      </c>
      <c r="Z671" s="68">
        <v>181</v>
      </c>
      <c r="AA671" s="68">
        <v>53</v>
      </c>
      <c r="AB671" s="68">
        <v>11</v>
      </c>
      <c r="AC671" s="68">
        <v>3</v>
      </c>
      <c r="AD671">
        <v>6503</v>
      </c>
    </row>
    <row r="672" spans="1:37" ht="16.5">
      <c r="B672" t="s">
        <v>518</v>
      </c>
      <c r="C672">
        <v>16660</v>
      </c>
      <c r="D672" s="68">
        <v>153</v>
      </c>
      <c r="E672">
        <v>594</v>
      </c>
      <c r="F672" s="68">
        <v>161</v>
      </c>
      <c r="G672" s="68">
        <v>169</v>
      </c>
      <c r="H672" s="68">
        <v>155</v>
      </c>
      <c r="I672" s="68">
        <v>109</v>
      </c>
      <c r="J672" s="68">
        <v>600</v>
      </c>
      <c r="K672" s="68">
        <v>879</v>
      </c>
      <c r="L672" s="68">
        <v>1106</v>
      </c>
      <c r="M672" s="68">
        <v>1275</v>
      </c>
      <c r="N672" s="68">
        <v>1202</v>
      </c>
      <c r="O672" s="68">
        <v>1339</v>
      </c>
      <c r="P672" s="68">
        <v>1097</v>
      </c>
      <c r="Q672" s="68">
        <v>1072</v>
      </c>
      <c r="R672" s="68">
        <v>1216</v>
      </c>
      <c r="S672" s="68">
        <v>1302</v>
      </c>
      <c r="T672" s="68">
        <v>1192</v>
      </c>
      <c r="U672" s="68">
        <v>965</v>
      </c>
      <c r="V672" s="68">
        <v>623</v>
      </c>
      <c r="W672" s="68">
        <v>574</v>
      </c>
      <c r="X672" s="68">
        <v>610</v>
      </c>
      <c r="Y672" s="68">
        <v>459</v>
      </c>
      <c r="Z672" s="68">
        <v>276</v>
      </c>
      <c r="AA672" s="68">
        <v>101</v>
      </c>
      <c r="AB672" s="68">
        <v>20</v>
      </c>
      <c r="AC672" s="68">
        <v>5</v>
      </c>
      <c r="AD672">
        <v>6127</v>
      </c>
      <c r="AI672" t="s">
        <v>570</v>
      </c>
      <c r="AJ672">
        <v>8307</v>
      </c>
      <c r="AK672">
        <v>14434</v>
      </c>
    </row>
    <row r="673" spans="1:37" ht="16.5">
      <c r="B673" t="s">
        <v>516</v>
      </c>
      <c r="C673">
        <v>18809</v>
      </c>
      <c r="D673" s="68">
        <v>180</v>
      </c>
      <c r="E673">
        <v>606</v>
      </c>
      <c r="F673" s="68">
        <v>159</v>
      </c>
      <c r="G673" s="68">
        <v>162</v>
      </c>
      <c r="H673" s="68">
        <v>153</v>
      </c>
      <c r="I673" s="68">
        <v>132</v>
      </c>
      <c r="J673" s="68">
        <v>623</v>
      </c>
      <c r="K673" s="68">
        <v>912</v>
      </c>
      <c r="L673" s="68">
        <v>1060</v>
      </c>
      <c r="M673" s="68">
        <v>1418</v>
      </c>
      <c r="N673" s="68">
        <v>1385</v>
      </c>
      <c r="O673" s="68">
        <v>1390</v>
      </c>
      <c r="P673" s="68">
        <v>1236</v>
      </c>
      <c r="Q673" s="68">
        <v>1128</v>
      </c>
      <c r="R673" s="68">
        <v>1372</v>
      </c>
      <c r="S673" s="68">
        <v>1627</v>
      </c>
      <c r="T673" s="68">
        <v>1475</v>
      </c>
      <c r="U673" s="68">
        <v>1184</v>
      </c>
      <c r="V673" s="68">
        <v>726</v>
      </c>
      <c r="W673" s="68">
        <v>699</v>
      </c>
      <c r="X673" s="68">
        <v>753</v>
      </c>
      <c r="Y673" s="68">
        <v>572</v>
      </c>
      <c r="Z673" s="68">
        <v>328</v>
      </c>
      <c r="AA673" s="68">
        <v>106</v>
      </c>
      <c r="AB673" s="68">
        <v>26</v>
      </c>
      <c r="AC673" s="68">
        <v>3</v>
      </c>
      <c r="AD673">
        <v>7499</v>
      </c>
      <c r="AE673">
        <v>2321</v>
      </c>
      <c r="AF673">
        <v>13275</v>
      </c>
      <c r="AG673">
        <v>3213</v>
      </c>
      <c r="AH673" t="s">
        <v>571</v>
      </c>
    </row>
    <row r="674" spans="1:37" ht="16.5">
      <c r="A674" t="s">
        <v>571</v>
      </c>
      <c r="B674" t="s">
        <v>517</v>
      </c>
      <c r="C674">
        <v>9971</v>
      </c>
      <c r="D674" s="68">
        <v>81</v>
      </c>
      <c r="E674">
        <v>317</v>
      </c>
      <c r="F674" s="68">
        <v>76</v>
      </c>
      <c r="G674" s="68">
        <v>86</v>
      </c>
      <c r="H674" s="68">
        <v>84</v>
      </c>
      <c r="I674" s="68">
        <v>71</v>
      </c>
      <c r="J674" s="68">
        <v>339</v>
      </c>
      <c r="K674" s="68">
        <v>497</v>
      </c>
      <c r="L674" s="68">
        <v>566</v>
      </c>
      <c r="M674" s="68">
        <v>735</v>
      </c>
      <c r="N674" s="68">
        <v>718</v>
      </c>
      <c r="O674" s="68">
        <v>754</v>
      </c>
      <c r="P674" s="68">
        <v>648</v>
      </c>
      <c r="Q674" s="68">
        <v>608</v>
      </c>
      <c r="R674" s="68">
        <v>744</v>
      </c>
      <c r="S674" s="68">
        <v>916</v>
      </c>
      <c r="T674" s="68">
        <v>874</v>
      </c>
      <c r="U674" s="68">
        <v>622</v>
      </c>
      <c r="V674" s="68">
        <v>370</v>
      </c>
      <c r="W674" s="68">
        <v>359</v>
      </c>
      <c r="X674" s="68">
        <v>374</v>
      </c>
      <c r="Y674" s="68">
        <v>250</v>
      </c>
      <c r="Z674" s="68">
        <v>145</v>
      </c>
      <c r="AA674" s="68">
        <v>45</v>
      </c>
      <c r="AB674" s="68">
        <v>8</v>
      </c>
      <c r="AC674" s="68">
        <v>1</v>
      </c>
      <c r="AD674">
        <v>3964</v>
      </c>
    </row>
    <row r="675" spans="1:37" ht="16.5">
      <c r="B675" t="s">
        <v>518</v>
      </c>
      <c r="C675">
        <v>8838</v>
      </c>
      <c r="D675" s="68">
        <v>99</v>
      </c>
      <c r="E675">
        <v>289</v>
      </c>
      <c r="F675" s="68">
        <v>83</v>
      </c>
      <c r="G675" s="68">
        <v>76</v>
      </c>
      <c r="H675" s="68">
        <v>69</v>
      </c>
      <c r="I675" s="68">
        <v>61</v>
      </c>
      <c r="J675" s="68">
        <v>284</v>
      </c>
      <c r="K675" s="68">
        <v>415</v>
      </c>
      <c r="L675" s="68">
        <v>494</v>
      </c>
      <c r="M675" s="68">
        <v>683</v>
      </c>
      <c r="N675" s="68">
        <v>667</v>
      </c>
      <c r="O675" s="68">
        <v>636</v>
      </c>
      <c r="P675" s="68">
        <v>588</v>
      </c>
      <c r="Q675" s="68">
        <v>520</v>
      </c>
      <c r="R675" s="68">
        <v>628</v>
      </c>
      <c r="S675" s="68">
        <v>711</v>
      </c>
      <c r="T675" s="68">
        <v>601</v>
      </c>
      <c r="U675" s="68">
        <v>562</v>
      </c>
      <c r="V675" s="68">
        <v>356</v>
      </c>
      <c r="W675" s="68">
        <v>340</v>
      </c>
      <c r="X675" s="68">
        <v>379</v>
      </c>
      <c r="Y675" s="68">
        <v>322</v>
      </c>
      <c r="Z675" s="68">
        <v>183</v>
      </c>
      <c r="AA675" s="68">
        <v>61</v>
      </c>
      <c r="AB675" s="68">
        <v>18</v>
      </c>
      <c r="AC675" s="68">
        <v>2</v>
      </c>
      <c r="AD675">
        <v>3535</v>
      </c>
      <c r="AI675" t="s">
        <v>571</v>
      </c>
      <c r="AJ675">
        <v>4216</v>
      </c>
      <c r="AK675">
        <v>7751</v>
      </c>
    </row>
    <row r="676" spans="1:37" ht="16.5">
      <c r="B676" t="s">
        <v>516</v>
      </c>
      <c r="C676">
        <v>10626</v>
      </c>
      <c r="D676" s="68">
        <v>101</v>
      </c>
      <c r="E676">
        <v>333</v>
      </c>
      <c r="F676" s="68">
        <v>91</v>
      </c>
      <c r="G676" s="68">
        <v>89</v>
      </c>
      <c r="H676" s="68">
        <v>84</v>
      </c>
      <c r="I676" s="68">
        <v>69</v>
      </c>
      <c r="J676" s="68">
        <v>351</v>
      </c>
      <c r="K676" s="68">
        <v>516</v>
      </c>
      <c r="L676" s="68">
        <v>598</v>
      </c>
      <c r="M676" s="68">
        <v>675</v>
      </c>
      <c r="N676" s="68">
        <v>636</v>
      </c>
      <c r="O676" s="68">
        <v>695</v>
      </c>
      <c r="P676" s="68">
        <v>703</v>
      </c>
      <c r="Q676" s="68">
        <v>747</v>
      </c>
      <c r="R676" s="68">
        <v>851</v>
      </c>
      <c r="S676" s="68">
        <v>899</v>
      </c>
      <c r="T676" s="68">
        <v>837</v>
      </c>
      <c r="U676" s="68">
        <v>687</v>
      </c>
      <c r="V676" s="68">
        <v>428</v>
      </c>
      <c r="W676" s="68">
        <v>510</v>
      </c>
      <c r="X676" s="68">
        <v>436</v>
      </c>
      <c r="Y676" s="68">
        <v>330</v>
      </c>
      <c r="Z676" s="68">
        <v>210</v>
      </c>
      <c r="AA676" s="68">
        <v>65</v>
      </c>
      <c r="AB676" s="68">
        <v>17</v>
      </c>
      <c r="AC676" s="68">
        <v>1</v>
      </c>
      <c r="AD676">
        <v>4420</v>
      </c>
      <c r="AE676">
        <v>1301</v>
      </c>
      <c r="AF676">
        <v>7328</v>
      </c>
      <c r="AG676">
        <v>1997</v>
      </c>
      <c r="AH676" t="s">
        <v>572</v>
      </c>
    </row>
    <row r="677" spans="1:37" ht="16.5">
      <c r="A677" t="s">
        <v>572</v>
      </c>
      <c r="B677" t="s">
        <v>517</v>
      </c>
      <c r="C677">
        <v>5837</v>
      </c>
      <c r="D677" s="68">
        <v>56</v>
      </c>
      <c r="E677">
        <v>178</v>
      </c>
      <c r="F677" s="68">
        <v>50</v>
      </c>
      <c r="G677" s="68">
        <v>44</v>
      </c>
      <c r="H677" s="68">
        <v>44</v>
      </c>
      <c r="I677" s="68">
        <v>40</v>
      </c>
      <c r="J677" s="68">
        <v>204</v>
      </c>
      <c r="K677" s="68">
        <v>279</v>
      </c>
      <c r="L677" s="68">
        <v>312</v>
      </c>
      <c r="M677" s="68">
        <v>348</v>
      </c>
      <c r="N677" s="68">
        <v>328</v>
      </c>
      <c r="O677" s="68">
        <v>383</v>
      </c>
      <c r="P677" s="68">
        <v>405</v>
      </c>
      <c r="Q677" s="68">
        <v>455</v>
      </c>
      <c r="R677" s="68">
        <v>538</v>
      </c>
      <c r="S677" s="68">
        <v>534</v>
      </c>
      <c r="T677" s="68">
        <v>524</v>
      </c>
      <c r="U677" s="68">
        <v>383</v>
      </c>
      <c r="V677" s="68">
        <v>224</v>
      </c>
      <c r="W677" s="68">
        <v>232</v>
      </c>
      <c r="X677" s="68">
        <v>200</v>
      </c>
      <c r="Y677" s="68">
        <v>139</v>
      </c>
      <c r="Z677" s="68">
        <v>82</v>
      </c>
      <c r="AA677" s="68">
        <v>26</v>
      </c>
      <c r="AB677" s="68">
        <v>7</v>
      </c>
      <c r="AC677" s="68">
        <v>0</v>
      </c>
      <c r="AD677">
        <v>2351</v>
      </c>
    </row>
    <row r="678" spans="1:37" ht="16.5">
      <c r="B678" t="s">
        <v>518</v>
      </c>
      <c r="C678">
        <v>4789</v>
      </c>
      <c r="D678" s="68">
        <v>45</v>
      </c>
      <c r="E678">
        <v>155</v>
      </c>
      <c r="F678" s="68">
        <v>41</v>
      </c>
      <c r="G678" s="68">
        <v>45</v>
      </c>
      <c r="H678" s="68">
        <v>40</v>
      </c>
      <c r="I678" s="68">
        <v>29</v>
      </c>
      <c r="J678" s="68">
        <v>147</v>
      </c>
      <c r="K678" s="68">
        <v>237</v>
      </c>
      <c r="L678" s="68">
        <v>286</v>
      </c>
      <c r="M678" s="68">
        <v>327</v>
      </c>
      <c r="N678" s="68">
        <v>308</v>
      </c>
      <c r="O678" s="68">
        <v>312</v>
      </c>
      <c r="P678" s="68">
        <v>298</v>
      </c>
      <c r="Q678" s="68">
        <v>292</v>
      </c>
      <c r="R678" s="68">
        <v>313</v>
      </c>
      <c r="S678" s="68">
        <v>365</v>
      </c>
      <c r="T678" s="68">
        <v>313</v>
      </c>
      <c r="U678" s="68">
        <v>304</v>
      </c>
      <c r="V678" s="68">
        <v>204</v>
      </c>
      <c r="W678" s="68">
        <v>278</v>
      </c>
      <c r="X678" s="68">
        <v>236</v>
      </c>
      <c r="Y678" s="68">
        <v>191</v>
      </c>
      <c r="Z678" s="68">
        <v>128</v>
      </c>
      <c r="AA678" s="68">
        <v>39</v>
      </c>
      <c r="AB678" s="68">
        <v>10</v>
      </c>
      <c r="AC678" s="68">
        <v>1</v>
      </c>
      <c r="AD678">
        <v>2069</v>
      </c>
      <c r="AI678" t="s">
        <v>572</v>
      </c>
      <c r="AJ678">
        <v>2136</v>
      </c>
      <c r="AK678">
        <v>4205</v>
      </c>
    </row>
    <row r="679" spans="1:37" ht="16.5">
      <c r="B679" t="s">
        <v>516</v>
      </c>
      <c r="C679">
        <v>11307</v>
      </c>
      <c r="D679" s="68">
        <v>92</v>
      </c>
      <c r="E679">
        <v>364</v>
      </c>
      <c r="F679" s="68">
        <v>92</v>
      </c>
      <c r="G679" s="68">
        <v>96</v>
      </c>
      <c r="H679" s="68">
        <v>96</v>
      </c>
      <c r="I679" s="68">
        <v>80</v>
      </c>
      <c r="J679" s="68">
        <v>368</v>
      </c>
      <c r="K679" s="68">
        <v>439</v>
      </c>
      <c r="L679" s="68">
        <v>610</v>
      </c>
      <c r="M679" s="68">
        <v>788</v>
      </c>
      <c r="N679" s="68">
        <v>805</v>
      </c>
      <c r="O679" s="68">
        <v>902</v>
      </c>
      <c r="P679" s="68">
        <v>853</v>
      </c>
      <c r="Q679" s="68">
        <v>774</v>
      </c>
      <c r="R679" s="68">
        <v>803</v>
      </c>
      <c r="S679" s="68">
        <v>897</v>
      </c>
      <c r="T679" s="68">
        <v>897</v>
      </c>
      <c r="U679" s="68">
        <v>761</v>
      </c>
      <c r="V679" s="68">
        <v>506</v>
      </c>
      <c r="W679" s="68">
        <v>435</v>
      </c>
      <c r="X679" s="68">
        <v>406</v>
      </c>
      <c r="Y679" s="68">
        <v>327</v>
      </c>
      <c r="Z679" s="68">
        <v>196</v>
      </c>
      <c r="AA679" s="68">
        <v>66</v>
      </c>
      <c r="AB679" s="68">
        <v>16</v>
      </c>
      <c r="AC679" s="68">
        <v>2</v>
      </c>
      <c r="AD679">
        <v>4509</v>
      </c>
      <c r="AE679">
        <v>1263</v>
      </c>
      <c r="AF679">
        <v>8090</v>
      </c>
      <c r="AG679">
        <v>1954</v>
      </c>
      <c r="AH679" t="s">
        <v>573</v>
      </c>
    </row>
    <row r="680" spans="1:37" ht="16.5">
      <c r="A680" t="s">
        <v>573</v>
      </c>
      <c r="B680" t="s">
        <v>517</v>
      </c>
      <c r="C680">
        <v>5958</v>
      </c>
      <c r="D680" s="68">
        <v>49</v>
      </c>
      <c r="E680">
        <v>192</v>
      </c>
      <c r="F680" s="68">
        <v>46</v>
      </c>
      <c r="G680" s="68">
        <v>52</v>
      </c>
      <c r="H680" s="68">
        <v>51</v>
      </c>
      <c r="I680" s="68">
        <v>43</v>
      </c>
      <c r="J680" s="68">
        <v>200</v>
      </c>
      <c r="K680" s="68">
        <v>235</v>
      </c>
      <c r="L680" s="68">
        <v>325</v>
      </c>
      <c r="M680" s="68">
        <v>390</v>
      </c>
      <c r="N680" s="68">
        <v>416</v>
      </c>
      <c r="O680" s="68">
        <v>476</v>
      </c>
      <c r="P680" s="68">
        <v>449</v>
      </c>
      <c r="Q680" s="68">
        <v>438</v>
      </c>
      <c r="R680" s="68">
        <v>444</v>
      </c>
      <c r="S680" s="68">
        <v>519</v>
      </c>
      <c r="T680" s="68">
        <v>484</v>
      </c>
      <c r="U680" s="68">
        <v>405</v>
      </c>
      <c r="V680" s="68">
        <v>251</v>
      </c>
      <c r="W680" s="68">
        <v>210</v>
      </c>
      <c r="X680" s="68">
        <v>206</v>
      </c>
      <c r="Y680" s="68">
        <v>151</v>
      </c>
      <c r="Z680" s="68">
        <v>88</v>
      </c>
      <c r="AA680" s="68">
        <v>25</v>
      </c>
      <c r="AB680" s="68">
        <v>4</v>
      </c>
      <c r="AC680" s="68">
        <v>1</v>
      </c>
      <c r="AD680">
        <v>2344</v>
      </c>
    </row>
    <row r="681" spans="1:37" ht="16.5">
      <c r="B681" t="s">
        <v>518</v>
      </c>
      <c r="C681">
        <v>5349</v>
      </c>
      <c r="D681" s="68">
        <v>43</v>
      </c>
      <c r="E681">
        <v>172</v>
      </c>
      <c r="F681" s="68">
        <v>46</v>
      </c>
      <c r="G681" s="68">
        <v>44</v>
      </c>
      <c r="H681" s="68">
        <v>45</v>
      </c>
      <c r="I681" s="68">
        <v>37</v>
      </c>
      <c r="J681" s="68">
        <v>168</v>
      </c>
      <c r="K681" s="68">
        <v>204</v>
      </c>
      <c r="L681" s="68">
        <v>285</v>
      </c>
      <c r="M681" s="68">
        <v>398</v>
      </c>
      <c r="N681" s="68">
        <v>389</v>
      </c>
      <c r="O681" s="68">
        <v>426</v>
      </c>
      <c r="P681" s="68">
        <v>404</v>
      </c>
      <c r="Q681" s="68">
        <v>336</v>
      </c>
      <c r="R681" s="68">
        <v>359</v>
      </c>
      <c r="S681" s="68">
        <v>378</v>
      </c>
      <c r="T681" s="68">
        <v>413</v>
      </c>
      <c r="U681" s="68">
        <v>356</v>
      </c>
      <c r="V681" s="68">
        <v>255</v>
      </c>
      <c r="W681" s="68">
        <v>225</v>
      </c>
      <c r="X681" s="68">
        <v>200</v>
      </c>
      <c r="Y681" s="68">
        <v>176</v>
      </c>
      <c r="Z681" s="68">
        <v>108</v>
      </c>
      <c r="AA681" s="68">
        <v>41</v>
      </c>
      <c r="AB681" s="68">
        <v>12</v>
      </c>
      <c r="AC681" s="68">
        <v>1</v>
      </c>
      <c r="AD681">
        <v>2165</v>
      </c>
      <c r="AI681" t="s">
        <v>573</v>
      </c>
      <c r="AJ681">
        <v>2597</v>
      </c>
      <c r="AK681">
        <v>4762</v>
      </c>
    </row>
    <row r="682" spans="1:37" ht="16.5">
      <c r="B682" t="s">
        <v>516</v>
      </c>
      <c r="C682">
        <v>17127</v>
      </c>
      <c r="D682" s="68">
        <v>147</v>
      </c>
      <c r="E682">
        <v>571</v>
      </c>
      <c r="F682" s="68">
        <v>162</v>
      </c>
      <c r="G682" s="68">
        <v>153</v>
      </c>
      <c r="H682" s="68">
        <v>142</v>
      </c>
      <c r="I682" s="68">
        <v>114</v>
      </c>
      <c r="J682" s="68">
        <v>695</v>
      </c>
      <c r="K682" s="68">
        <v>831</v>
      </c>
      <c r="L682" s="68">
        <v>976</v>
      </c>
      <c r="M682" s="68">
        <v>1357</v>
      </c>
      <c r="N682" s="68">
        <v>1318</v>
      </c>
      <c r="O682" s="68">
        <v>1370</v>
      </c>
      <c r="P682" s="68">
        <v>1147</v>
      </c>
      <c r="Q682" s="68">
        <v>1040</v>
      </c>
      <c r="R682" s="68">
        <v>1257</v>
      </c>
      <c r="S682" s="68">
        <v>1472</v>
      </c>
      <c r="T682" s="68">
        <v>1386</v>
      </c>
      <c r="U682" s="68">
        <v>1090</v>
      </c>
      <c r="V682" s="68">
        <v>640</v>
      </c>
      <c r="W682" s="68">
        <v>557</v>
      </c>
      <c r="X682" s="68">
        <v>518</v>
      </c>
      <c r="Y682" s="68">
        <v>431</v>
      </c>
      <c r="Z682" s="68">
        <v>228</v>
      </c>
      <c r="AA682" s="68">
        <v>79</v>
      </c>
      <c r="AB682" s="68">
        <v>15</v>
      </c>
      <c r="AC682" s="68">
        <v>2</v>
      </c>
      <c r="AD682">
        <v>6418</v>
      </c>
      <c r="AE682">
        <v>2244</v>
      </c>
      <c r="AF682">
        <v>12413</v>
      </c>
      <c r="AG682">
        <v>2470</v>
      </c>
      <c r="AH682" t="s">
        <v>574</v>
      </c>
    </row>
    <row r="683" spans="1:37" ht="16.5">
      <c r="A683" t="s">
        <v>574</v>
      </c>
      <c r="B683" t="s">
        <v>517</v>
      </c>
      <c r="C683">
        <v>8975</v>
      </c>
      <c r="D683" s="68">
        <v>78</v>
      </c>
      <c r="E683">
        <v>283</v>
      </c>
      <c r="F683" s="68">
        <v>82</v>
      </c>
      <c r="G683" s="68">
        <v>75</v>
      </c>
      <c r="H683" s="68">
        <v>67</v>
      </c>
      <c r="I683" s="68">
        <v>59</v>
      </c>
      <c r="J683" s="68">
        <v>363</v>
      </c>
      <c r="K683" s="68">
        <v>469</v>
      </c>
      <c r="L683" s="68">
        <v>528</v>
      </c>
      <c r="M683" s="68">
        <v>726</v>
      </c>
      <c r="N683" s="68">
        <v>702</v>
      </c>
      <c r="O683" s="68">
        <v>695</v>
      </c>
      <c r="P683" s="68">
        <v>618</v>
      </c>
      <c r="Q683" s="68">
        <v>525</v>
      </c>
      <c r="R683" s="68">
        <v>649</v>
      </c>
      <c r="S683" s="68">
        <v>777</v>
      </c>
      <c r="T683" s="68">
        <v>754</v>
      </c>
      <c r="U683" s="68">
        <v>591</v>
      </c>
      <c r="V683" s="68">
        <v>348</v>
      </c>
      <c r="W683" s="68">
        <v>282</v>
      </c>
      <c r="X683" s="68">
        <v>262</v>
      </c>
      <c r="Y683" s="68">
        <v>195</v>
      </c>
      <c r="Z683" s="68">
        <v>95</v>
      </c>
      <c r="AA683" s="68">
        <v>29</v>
      </c>
      <c r="AB683" s="68">
        <v>5</v>
      </c>
      <c r="AC683" s="68">
        <v>1</v>
      </c>
      <c r="AD683">
        <v>3339</v>
      </c>
    </row>
    <row r="684" spans="1:37" ht="16.5">
      <c r="B684" t="s">
        <v>518</v>
      </c>
      <c r="C684">
        <v>8152</v>
      </c>
      <c r="D684" s="68">
        <v>69</v>
      </c>
      <c r="E684">
        <v>288</v>
      </c>
      <c r="F684" s="68">
        <v>80</v>
      </c>
      <c r="G684" s="68">
        <v>78</v>
      </c>
      <c r="H684" s="68">
        <v>75</v>
      </c>
      <c r="I684" s="68">
        <v>55</v>
      </c>
      <c r="J684" s="68">
        <v>332</v>
      </c>
      <c r="K684" s="68">
        <v>362</v>
      </c>
      <c r="L684" s="68">
        <v>448</v>
      </c>
      <c r="M684" s="68">
        <v>631</v>
      </c>
      <c r="N684" s="68">
        <v>616</v>
      </c>
      <c r="O684" s="68">
        <v>675</v>
      </c>
      <c r="P684" s="68">
        <v>529</v>
      </c>
      <c r="Q684" s="68">
        <v>515</v>
      </c>
      <c r="R684" s="68">
        <v>608</v>
      </c>
      <c r="S684" s="68">
        <v>695</v>
      </c>
      <c r="T684" s="68">
        <v>632</v>
      </c>
      <c r="U684" s="68">
        <v>499</v>
      </c>
      <c r="V684" s="68">
        <v>292</v>
      </c>
      <c r="W684" s="68">
        <v>275</v>
      </c>
      <c r="X684" s="68">
        <v>256</v>
      </c>
      <c r="Y684" s="68">
        <v>236</v>
      </c>
      <c r="Z684" s="68">
        <v>133</v>
      </c>
      <c r="AA684" s="68">
        <v>50</v>
      </c>
      <c r="AB684" s="68">
        <v>10</v>
      </c>
      <c r="AC684" s="68">
        <v>1</v>
      </c>
      <c r="AD684">
        <v>3079</v>
      </c>
      <c r="AI684" t="s">
        <v>574</v>
      </c>
      <c r="AJ684">
        <v>4022</v>
      </c>
      <c r="AK684">
        <v>7101</v>
      </c>
    </row>
    <row r="685" spans="1:37" ht="16.5">
      <c r="B685" t="s">
        <v>516</v>
      </c>
      <c r="C685">
        <v>7528</v>
      </c>
      <c r="D685" s="68">
        <v>56</v>
      </c>
      <c r="E685">
        <v>216</v>
      </c>
      <c r="F685" s="68">
        <v>53</v>
      </c>
      <c r="G685" s="68">
        <v>61</v>
      </c>
      <c r="H685" s="68">
        <v>59</v>
      </c>
      <c r="I685" s="68">
        <v>43</v>
      </c>
      <c r="J685" s="68">
        <v>177</v>
      </c>
      <c r="K685" s="68">
        <v>274</v>
      </c>
      <c r="L685" s="68">
        <v>386</v>
      </c>
      <c r="M685" s="68">
        <v>495</v>
      </c>
      <c r="N685" s="68">
        <v>473</v>
      </c>
      <c r="O685" s="68">
        <v>487</v>
      </c>
      <c r="P685" s="68">
        <v>444</v>
      </c>
      <c r="Q685" s="68">
        <v>500</v>
      </c>
      <c r="R685" s="68">
        <v>606</v>
      </c>
      <c r="S685" s="68">
        <v>680</v>
      </c>
      <c r="T685" s="68">
        <v>594</v>
      </c>
      <c r="U685" s="68">
        <v>468</v>
      </c>
      <c r="V685" s="68">
        <v>314</v>
      </c>
      <c r="W685" s="68">
        <v>353</v>
      </c>
      <c r="X685" s="68">
        <v>398</v>
      </c>
      <c r="Y685" s="68">
        <v>328</v>
      </c>
      <c r="Z685" s="68">
        <v>197</v>
      </c>
      <c r="AA685" s="68">
        <v>66</v>
      </c>
      <c r="AB685" s="68">
        <v>13</v>
      </c>
      <c r="AC685" s="68">
        <v>3</v>
      </c>
      <c r="AD685">
        <v>3414</v>
      </c>
      <c r="AE685">
        <v>723</v>
      </c>
      <c r="AF685">
        <v>5133</v>
      </c>
      <c r="AG685">
        <v>1672</v>
      </c>
      <c r="AH685" t="s">
        <v>575</v>
      </c>
    </row>
    <row r="686" spans="1:37" ht="16.5">
      <c r="A686" t="s">
        <v>575</v>
      </c>
      <c r="B686" t="s">
        <v>517</v>
      </c>
      <c r="C686">
        <v>4179</v>
      </c>
      <c r="D686" s="68">
        <v>26</v>
      </c>
      <c r="E686">
        <v>109</v>
      </c>
      <c r="F686" s="68">
        <v>26</v>
      </c>
      <c r="G686" s="68">
        <v>30</v>
      </c>
      <c r="H686" s="68">
        <v>29</v>
      </c>
      <c r="I686" s="68">
        <v>24</v>
      </c>
      <c r="J686" s="68">
        <v>97</v>
      </c>
      <c r="K686" s="68">
        <v>149</v>
      </c>
      <c r="L686" s="68">
        <v>206</v>
      </c>
      <c r="M686" s="68">
        <v>263</v>
      </c>
      <c r="N686" s="68">
        <v>232</v>
      </c>
      <c r="O686" s="68">
        <v>273</v>
      </c>
      <c r="P686" s="68">
        <v>249</v>
      </c>
      <c r="Q686" s="68">
        <v>297</v>
      </c>
      <c r="R686" s="68">
        <v>374</v>
      </c>
      <c r="S686" s="68">
        <v>427</v>
      </c>
      <c r="T686" s="68">
        <v>376</v>
      </c>
      <c r="U686" s="68">
        <v>276</v>
      </c>
      <c r="V686" s="68">
        <v>174</v>
      </c>
      <c r="W686" s="68">
        <v>200</v>
      </c>
      <c r="X686" s="68">
        <v>205</v>
      </c>
      <c r="Y686" s="68">
        <v>144</v>
      </c>
      <c r="Z686" s="68">
        <v>76</v>
      </c>
      <c r="AA686" s="68">
        <v>21</v>
      </c>
      <c r="AB686" s="68">
        <v>4</v>
      </c>
      <c r="AC686" s="68">
        <v>1</v>
      </c>
      <c r="AD686">
        <v>1904</v>
      </c>
    </row>
    <row r="687" spans="1:37" ht="16.5">
      <c r="B687" t="s">
        <v>518</v>
      </c>
      <c r="C687">
        <v>3349</v>
      </c>
      <c r="D687" s="68">
        <v>30</v>
      </c>
      <c r="E687">
        <v>107</v>
      </c>
      <c r="F687" s="68">
        <v>27</v>
      </c>
      <c r="G687" s="68">
        <v>31</v>
      </c>
      <c r="H687" s="68">
        <v>30</v>
      </c>
      <c r="I687" s="68">
        <v>19</v>
      </c>
      <c r="J687" s="68">
        <v>80</v>
      </c>
      <c r="K687" s="68">
        <v>125</v>
      </c>
      <c r="L687" s="68">
        <v>180</v>
      </c>
      <c r="M687" s="68">
        <v>232</v>
      </c>
      <c r="N687" s="68">
        <v>241</v>
      </c>
      <c r="O687" s="68">
        <v>214</v>
      </c>
      <c r="P687" s="68">
        <v>195</v>
      </c>
      <c r="Q687" s="68">
        <v>203</v>
      </c>
      <c r="R687" s="68">
        <v>232</v>
      </c>
      <c r="S687" s="68">
        <v>253</v>
      </c>
      <c r="T687" s="68">
        <v>218</v>
      </c>
      <c r="U687" s="68">
        <v>192</v>
      </c>
      <c r="V687" s="68">
        <v>140</v>
      </c>
      <c r="W687" s="68">
        <v>153</v>
      </c>
      <c r="X687" s="68">
        <v>193</v>
      </c>
      <c r="Y687" s="68">
        <v>184</v>
      </c>
      <c r="Z687" s="68">
        <v>121</v>
      </c>
      <c r="AA687" s="68">
        <v>45</v>
      </c>
      <c r="AB687" s="68">
        <v>9</v>
      </c>
      <c r="AC687" s="68">
        <v>2</v>
      </c>
      <c r="AD687">
        <v>1510</v>
      </c>
      <c r="AI687" t="s">
        <v>575</v>
      </c>
      <c r="AJ687">
        <v>1497</v>
      </c>
      <c r="AK687">
        <v>3007</v>
      </c>
    </row>
    <row r="688" spans="1:37" ht="16.5">
      <c r="B688" t="s">
        <v>516</v>
      </c>
      <c r="C688">
        <v>13405</v>
      </c>
      <c r="D688" s="68">
        <v>128</v>
      </c>
      <c r="E688">
        <v>453</v>
      </c>
      <c r="F688" s="68">
        <v>120</v>
      </c>
      <c r="G688" s="68">
        <v>127</v>
      </c>
      <c r="H688" s="68">
        <v>117</v>
      </c>
      <c r="I688" s="68">
        <v>89</v>
      </c>
      <c r="J688" s="68">
        <v>411</v>
      </c>
      <c r="K688" s="68">
        <v>594</v>
      </c>
      <c r="L688" s="68">
        <v>809</v>
      </c>
      <c r="M688" s="68">
        <v>1011</v>
      </c>
      <c r="N688" s="68">
        <v>988</v>
      </c>
      <c r="O688" s="68">
        <v>1133</v>
      </c>
      <c r="P688" s="68">
        <v>973</v>
      </c>
      <c r="Q688" s="68">
        <v>812</v>
      </c>
      <c r="R688" s="68">
        <v>955</v>
      </c>
      <c r="S688" s="68">
        <v>1090</v>
      </c>
      <c r="T688" s="68">
        <v>1077</v>
      </c>
      <c r="U688" s="68">
        <v>897</v>
      </c>
      <c r="V688" s="68">
        <v>536</v>
      </c>
      <c r="W688" s="68">
        <v>435</v>
      </c>
      <c r="X688" s="68">
        <v>452</v>
      </c>
      <c r="Y688" s="68">
        <v>347</v>
      </c>
      <c r="Z688" s="68">
        <v>217</v>
      </c>
      <c r="AA688" s="68">
        <v>73</v>
      </c>
      <c r="AB688" s="68">
        <v>14</v>
      </c>
      <c r="AC688" s="68">
        <v>0</v>
      </c>
      <c r="AD688">
        <v>5138</v>
      </c>
      <c r="AE688">
        <v>1586</v>
      </c>
      <c r="AF688">
        <v>9745</v>
      </c>
      <c r="AG688">
        <v>2074</v>
      </c>
      <c r="AH688" t="s">
        <v>576</v>
      </c>
    </row>
    <row r="689" spans="1:37" ht="16.5">
      <c r="A689" t="s">
        <v>576</v>
      </c>
      <c r="B689" t="s">
        <v>517</v>
      </c>
      <c r="C689">
        <v>7035</v>
      </c>
      <c r="D689" s="68">
        <v>69</v>
      </c>
      <c r="E689">
        <v>254</v>
      </c>
      <c r="F689" s="68">
        <v>69</v>
      </c>
      <c r="G689" s="68">
        <v>72</v>
      </c>
      <c r="H689" s="68">
        <v>65</v>
      </c>
      <c r="I689" s="68">
        <v>48</v>
      </c>
      <c r="J689" s="68">
        <v>217</v>
      </c>
      <c r="K689" s="68">
        <v>303</v>
      </c>
      <c r="L689" s="68">
        <v>426</v>
      </c>
      <c r="M689" s="68">
        <v>507</v>
      </c>
      <c r="N689" s="68">
        <v>503</v>
      </c>
      <c r="O689" s="68">
        <v>613</v>
      </c>
      <c r="P689" s="68">
        <v>515</v>
      </c>
      <c r="Q689" s="68">
        <v>455</v>
      </c>
      <c r="R689" s="68">
        <v>504</v>
      </c>
      <c r="S689" s="68">
        <v>616</v>
      </c>
      <c r="T689" s="68">
        <v>566</v>
      </c>
      <c r="U689" s="68">
        <v>474</v>
      </c>
      <c r="V689" s="68">
        <v>290</v>
      </c>
      <c r="W689" s="68">
        <v>220</v>
      </c>
      <c r="X689" s="68">
        <v>227</v>
      </c>
      <c r="Y689" s="68">
        <v>165</v>
      </c>
      <c r="Z689" s="68">
        <v>81</v>
      </c>
      <c r="AA689" s="68">
        <v>25</v>
      </c>
      <c r="AB689" s="68">
        <v>5</v>
      </c>
      <c r="AC689" s="68">
        <v>0</v>
      </c>
      <c r="AD689">
        <v>2669</v>
      </c>
    </row>
    <row r="690" spans="1:37" ht="16.5">
      <c r="B690" t="s">
        <v>518</v>
      </c>
      <c r="C690">
        <v>6370</v>
      </c>
      <c r="D690" s="68">
        <v>59</v>
      </c>
      <c r="E690">
        <v>199</v>
      </c>
      <c r="F690" s="68">
        <v>51</v>
      </c>
      <c r="G690" s="68">
        <v>55</v>
      </c>
      <c r="H690" s="68">
        <v>52</v>
      </c>
      <c r="I690" s="68">
        <v>41</v>
      </c>
      <c r="J690" s="68">
        <v>194</v>
      </c>
      <c r="K690" s="68">
        <v>291</v>
      </c>
      <c r="L690" s="68">
        <v>383</v>
      </c>
      <c r="M690" s="68">
        <v>504</v>
      </c>
      <c r="N690" s="68">
        <v>485</v>
      </c>
      <c r="O690" s="68">
        <v>520</v>
      </c>
      <c r="P690" s="68">
        <v>458</v>
      </c>
      <c r="Q690" s="68">
        <v>357</v>
      </c>
      <c r="R690" s="68">
        <v>451</v>
      </c>
      <c r="S690" s="68">
        <v>474</v>
      </c>
      <c r="T690" s="68">
        <v>511</v>
      </c>
      <c r="U690" s="68">
        <v>423</v>
      </c>
      <c r="V690" s="68">
        <v>246</v>
      </c>
      <c r="W690" s="68">
        <v>215</v>
      </c>
      <c r="X690" s="68">
        <v>225</v>
      </c>
      <c r="Y690" s="68">
        <v>182</v>
      </c>
      <c r="Z690" s="68">
        <v>136</v>
      </c>
      <c r="AA690" s="68">
        <v>48</v>
      </c>
      <c r="AB690" s="68">
        <v>9</v>
      </c>
      <c r="AC690" s="68">
        <v>0</v>
      </c>
      <c r="AD690">
        <v>2469</v>
      </c>
      <c r="AI690" t="s">
        <v>576</v>
      </c>
      <c r="AJ690">
        <v>3158</v>
      </c>
      <c r="AK690">
        <v>5627</v>
      </c>
    </row>
    <row r="691" spans="1:37" ht="16.5">
      <c r="B691" t="s">
        <v>516</v>
      </c>
      <c r="C691">
        <v>7063</v>
      </c>
      <c r="D691" s="68">
        <v>61</v>
      </c>
      <c r="E691">
        <v>208</v>
      </c>
      <c r="F691" s="68">
        <v>55</v>
      </c>
      <c r="G691" s="68">
        <v>55</v>
      </c>
      <c r="H691" s="68">
        <v>53</v>
      </c>
      <c r="I691" s="68">
        <v>45</v>
      </c>
      <c r="J691" s="68">
        <v>202</v>
      </c>
      <c r="K691" s="68">
        <v>284</v>
      </c>
      <c r="L691" s="68">
        <v>414</v>
      </c>
      <c r="M691" s="68">
        <v>451</v>
      </c>
      <c r="N691" s="68">
        <v>473</v>
      </c>
      <c r="O691" s="68">
        <v>487</v>
      </c>
      <c r="P691" s="68">
        <v>448</v>
      </c>
      <c r="Q691" s="68">
        <v>428</v>
      </c>
      <c r="R691" s="68">
        <v>517</v>
      </c>
      <c r="S691" s="68">
        <v>659</v>
      </c>
      <c r="T691" s="68">
        <v>557</v>
      </c>
      <c r="U691" s="68">
        <v>476</v>
      </c>
      <c r="V691" s="68">
        <v>296</v>
      </c>
      <c r="W691" s="68">
        <v>310</v>
      </c>
      <c r="X691" s="68">
        <v>329</v>
      </c>
      <c r="Y691" s="68">
        <v>259</v>
      </c>
      <c r="Z691" s="68">
        <v>146</v>
      </c>
      <c r="AA691" s="68">
        <v>49</v>
      </c>
      <c r="AB691" s="68">
        <v>8</v>
      </c>
      <c r="AC691" s="68">
        <v>1</v>
      </c>
      <c r="AD691">
        <v>3090</v>
      </c>
      <c r="AE691">
        <v>755</v>
      </c>
      <c r="AF691">
        <v>4910</v>
      </c>
      <c r="AG691">
        <v>1398</v>
      </c>
      <c r="AH691" t="s">
        <v>577</v>
      </c>
    </row>
    <row r="692" spans="1:37" ht="16.5">
      <c r="A692" t="s">
        <v>577</v>
      </c>
      <c r="B692" t="s">
        <v>517</v>
      </c>
      <c r="C692">
        <v>3854</v>
      </c>
      <c r="D692" s="68">
        <v>34</v>
      </c>
      <c r="E692">
        <v>109</v>
      </c>
      <c r="F692" s="68">
        <v>27</v>
      </c>
      <c r="G692" s="68">
        <v>30</v>
      </c>
      <c r="H692" s="68">
        <v>29</v>
      </c>
      <c r="I692" s="68">
        <v>23</v>
      </c>
      <c r="J692" s="68">
        <v>98</v>
      </c>
      <c r="K692" s="68">
        <v>155</v>
      </c>
      <c r="L692" s="68">
        <v>220</v>
      </c>
      <c r="M692" s="68">
        <v>241</v>
      </c>
      <c r="N692" s="68">
        <v>252</v>
      </c>
      <c r="O692" s="68">
        <v>259</v>
      </c>
      <c r="P692" s="68">
        <v>254</v>
      </c>
      <c r="Q692" s="68">
        <v>226</v>
      </c>
      <c r="R692" s="68">
        <v>299</v>
      </c>
      <c r="S692" s="68">
        <v>398</v>
      </c>
      <c r="T692" s="68">
        <v>333</v>
      </c>
      <c r="U692" s="68">
        <v>273</v>
      </c>
      <c r="V692" s="68">
        <v>174</v>
      </c>
      <c r="W692" s="68">
        <v>151</v>
      </c>
      <c r="X692" s="68">
        <v>176</v>
      </c>
      <c r="Y692" s="68">
        <v>122</v>
      </c>
      <c r="Z692" s="68">
        <v>60</v>
      </c>
      <c r="AA692" s="68">
        <v>19</v>
      </c>
      <c r="AB692" s="68">
        <v>1</v>
      </c>
      <c r="AC692" s="68">
        <v>0</v>
      </c>
      <c r="AD692">
        <v>1707</v>
      </c>
    </row>
    <row r="693" spans="1:37" ht="16.5">
      <c r="B693" t="s">
        <v>518</v>
      </c>
      <c r="C693">
        <v>3209</v>
      </c>
      <c r="D693" s="68">
        <v>27</v>
      </c>
      <c r="E693">
        <v>99</v>
      </c>
      <c r="F693" s="68">
        <v>28</v>
      </c>
      <c r="G693" s="68">
        <v>25</v>
      </c>
      <c r="H693" s="68">
        <v>24</v>
      </c>
      <c r="I693" s="68">
        <v>22</v>
      </c>
      <c r="J693" s="68">
        <v>104</v>
      </c>
      <c r="K693" s="68">
        <v>129</v>
      </c>
      <c r="L693" s="68">
        <v>194</v>
      </c>
      <c r="M693" s="68">
        <v>210</v>
      </c>
      <c r="N693" s="68">
        <v>221</v>
      </c>
      <c r="O693" s="68">
        <v>228</v>
      </c>
      <c r="P693" s="68">
        <v>194</v>
      </c>
      <c r="Q693" s="68">
        <v>202</v>
      </c>
      <c r="R693" s="68">
        <v>218</v>
      </c>
      <c r="S693" s="68">
        <v>261</v>
      </c>
      <c r="T693" s="68">
        <v>224</v>
      </c>
      <c r="U693" s="68">
        <v>203</v>
      </c>
      <c r="V693" s="68">
        <v>122</v>
      </c>
      <c r="W693" s="68">
        <v>159</v>
      </c>
      <c r="X693" s="68">
        <v>153</v>
      </c>
      <c r="Y693" s="68">
        <v>137</v>
      </c>
      <c r="Z693" s="68">
        <v>86</v>
      </c>
      <c r="AA693" s="68">
        <v>30</v>
      </c>
      <c r="AB693" s="68">
        <v>7</v>
      </c>
      <c r="AC693" s="68">
        <v>1</v>
      </c>
      <c r="AD693">
        <v>1383</v>
      </c>
      <c r="AI693" t="s">
        <v>577</v>
      </c>
      <c r="AJ693">
        <v>1467</v>
      </c>
      <c r="AK693">
        <v>2850</v>
      </c>
    </row>
    <row r="694" spans="1:37" ht="16.5">
      <c r="B694" t="s">
        <v>516</v>
      </c>
      <c r="C694">
        <v>4665</v>
      </c>
      <c r="D694" s="68">
        <v>33</v>
      </c>
      <c r="E694">
        <v>126</v>
      </c>
      <c r="F694" s="68">
        <v>36</v>
      </c>
      <c r="G694" s="68">
        <v>37</v>
      </c>
      <c r="H694" s="68">
        <v>32</v>
      </c>
      <c r="I694" s="68">
        <v>21</v>
      </c>
      <c r="J694" s="68">
        <v>105</v>
      </c>
      <c r="K694" s="68">
        <v>137</v>
      </c>
      <c r="L694" s="68">
        <v>207</v>
      </c>
      <c r="M694" s="68">
        <v>234</v>
      </c>
      <c r="N694" s="68">
        <v>248</v>
      </c>
      <c r="O694" s="68">
        <v>300</v>
      </c>
      <c r="P694" s="68">
        <v>272</v>
      </c>
      <c r="Q694" s="68">
        <v>268</v>
      </c>
      <c r="R694" s="68">
        <v>354</v>
      </c>
      <c r="S694" s="68">
        <v>416</v>
      </c>
      <c r="T694" s="68">
        <v>425</v>
      </c>
      <c r="U694" s="68">
        <v>368</v>
      </c>
      <c r="V694" s="68">
        <v>212</v>
      </c>
      <c r="W694" s="68">
        <v>221</v>
      </c>
      <c r="X694" s="68">
        <v>295</v>
      </c>
      <c r="Y694" s="68">
        <v>238</v>
      </c>
      <c r="Z694" s="68">
        <v>149</v>
      </c>
      <c r="AA694" s="68">
        <v>49</v>
      </c>
      <c r="AB694" s="68">
        <v>5</v>
      </c>
      <c r="AC694" s="68">
        <v>3</v>
      </c>
      <c r="AD694">
        <v>2381</v>
      </c>
      <c r="AE694">
        <v>401</v>
      </c>
      <c r="AF694">
        <v>3092</v>
      </c>
      <c r="AG694">
        <v>1172</v>
      </c>
      <c r="AH694" t="s">
        <v>578</v>
      </c>
    </row>
    <row r="695" spans="1:37" ht="16.5">
      <c r="A695" t="s">
        <v>578</v>
      </c>
      <c r="B695" t="s">
        <v>517</v>
      </c>
      <c r="C695">
        <v>2593</v>
      </c>
      <c r="D695" s="68">
        <v>17</v>
      </c>
      <c r="E695">
        <v>56</v>
      </c>
      <c r="F695" s="68">
        <v>16</v>
      </c>
      <c r="G695" s="68">
        <v>15</v>
      </c>
      <c r="H695" s="68">
        <v>15</v>
      </c>
      <c r="I695" s="68">
        <v>10</v>
      </c>
      <c r="J695" s="68">
        <v>63</v>
      </c>
      <c r="K695" s="68">
        <v>65</v>
      </c>
      <c r="L695" s="68">
        <v>102</v>
      </c>
      <c r="M695" s="68">
        <v>119</v>
      </c>
      <c r="N695" s="68">
        <v>127</v>
      </c>
      <c r="O695" s="68">
        <v>162</v>
      </c>
      <c r="P695" s="68">
        <v>155</v>
      </c>
      <c r="Q695" s="68">
        <v>163</v>
      </c>
      <c r="R695" s="68">
        <v>218</v>
      </c>
      <c r="S695" s="68">
        <v>272</v>
      </c>
      <c r="T695" s="68">
        <v>277</v>
      </c>
      <c r="U695" s="68">
        <v>234</v>
      </c>
      <c r="V695" s="68">
        <v>111</v>
      </c>
      <c r="W695" s="68">
        <v>112</v>
      </c>
      <c r="X695" s="68">
        <v>142</v>
      </c>
      <c r="Y695" s="68">
        <v>103</v>
      </c>
      <c r="Z695" s="68">
        <v>67</v>
      </c>
      <c r="AA695" s="68">
        <v>24</v>
      </c>
      <c r="AB695" s="68">
        <v>1</v>
      </c>
      <c r="AC695" s="68">
        <v>3</v>
      </c>
      <c r="AD695">
        <v>1346</v>
      </c>
    </row>
    <row r="696" spans="1:37" ht="16.5">
      <c r="B696" t="s">
        <v>518</v>
      </c>
      <c r="C696">
        <v>2072</v>
      </c>
      <c r="D696" s="68">
        <v>16</v>
      </c>
      <c r="E696">
        <v>70</v>
      </c>
      <c r="F696" s="68">
        <v>20</v>
      </c>
      <c r="G696" s="68">
        <v>22</v>
      </c>
      <c r="H696" s="68">
        <v>17</v>
      </c>
      <c r="I696" s="68">
        <v>11</v>
      </c>
      <c r="J696" s="68">
        <v>42</v>
      </c>
      <c r="K696" s="68">
        <v>72</v>
      </c>
      <c r="L696" s="68">
        <v>105</v>
      </c>
      <c r="M696" s="68">
        <v>115</v>
      </c>
      <c r="N696" s="68">
        <v>121</v>
      </c>
      <c r="O696" s="68">
        <v>138</v>
      </c>
      <c r="P696" s="68">
        <v>117</v>
      </c>
      <c r="Q696" s="68">
        <v>105</v>
      </c>
      <c r="R696" s="68">
        <v>136</v>
      </c>
      <c r="S696" s="68">
        <v>144</v>
      </c>
      <c r="T696" s="68">
        <v>148</v>
      </c>
      <c r="U696" s="68">
        <v>134</v>
      </c>
      <c r="V696" s="68">
        <v>101</v>
      </c>
      <c r="W696" s="68">
        <v>109</v>
      </c>
      <c r="X696" s="68">
        <v>153</v>
      </c>
      <c r="Y696" s="68">
        <v>135</v>
      </c>
      <c r="Z696" s="68">
        <v>82</v>
      </c>
      <c r="AA696" s="68">
        <v>25</v>
      </c>
      <c r="AB696" s="68">
        <v>4</v>
      </c>
      <c r="AC696" s="68">
        <v>0</v>
      </c>
      <c r="AD696">
        <v>1035</v>
      </c>
      <c r="AI696" t="s">
        <v>578</v>
      </c>
      <c r="AJ696">
        <v>837</v>
      </c>
      <c r="AK696">
        <v>1872</v>
      </c>
    </row>
    <row r="697" spans="1:37" ht="16.5">
      <c r="B697" t="s">
        <v>516</v>
      </c>
      <c r="C697">
        <v>6101</v>
      </c>
      <c r="D697" s="68">
        <v>81</v>
      </c>
      <c r="E697">
        <v>272</v>
      </c>
      <c r="F697" s="68">
        <v>78</v>
      </c>
      <c r="G697" s="68">
        <v>78</v>
      </c>
      <c r="H697" s="68">
        <v>60</v>
      </c>
      <c r="I697" s="68">
        <v>56</v>
      </c>
      <c r="J697" s="68">
        <v>253</v>
      </c>
      <c r="K697" s="68">
        <v>241</v>
      </c>
      <c r="L697" s="68">
        <v>355</v>
      </c>
      <c r="M697" s="68">
        <v>466</v>
      </c>
      <c r="N697" s="68">
        <v>428</v>
      </c>
      <c r="O697" s="68">
        <v>426</v>
      </c>
      <c r="P697" s="68">
        <v>439</v>
      </c>
      <c r="Q697" s="68">
        <v>440</v>
      </c>
      <c r="R697" s="68">
        <v>513</v>
      </c>
      <c r="S697" s="68">
        <v>585</v>
      </c>
      <c r="T697" s="68">
        <v>505</v>
      </c>
      <c r="U697" s="68">
        <v>349</v>
      </c>
      <c r="V697" s="68">
        <v>207</v>
      </c>
      <c r="W697" s="68">
        <v>196</v>
      </c>
      <c r="X697" s="68">
        <v>165</v>
      </c>
      <c r="Y697" s="68">
        <v>103</v>
      </c>
      <c r="Z697" s="68">
        <v>60</v>
      </c>
      <c r="AA697" s="68">
        <v>13</v>
      </c>
      <c r="AB697" s="68">
        <v>3</v>
      </c>
      <c r="AC697" s="68">
        <v>1</v>
      </c>
      <c r="AD697">
        <v>2187</v>
      </c>
      <c r="AE697">
        <v>847</v>
      </c>
      <c r="AF697">
        <v>4506</v>
      </c>
      <c r="AG697">
        <v>748</v>
      </c>
      <c r="AH697" t="s">
        <v>579</v>
      </c>
    </row>
    <row r="698" spans="1:37" ht="16.5">
      <c r="A698" t="s">
        <v>579</v>
      </c>
      <c r="B698" t="s">
        <v>517</v>
      </c>
      <c r="C698">
        <v>3259</v>
      </c>
      <c r="D698" s="68">
        <v>48</v>
      </c>
      <c r="E698">
        <v>138</v>
      </c>
      <c r="F698" s="68">
        <v>45</v>
      </c>
      <c r="G698" s="68">
        <v>40</v>
      </c>
      <c r="H698" s="68">
        <v>25</v>
      </c>
      <c r="I698" s="68">
        <v>28</v>
      </c>
      <c r="J698" s="68">
        <v>139</v>
      </c>
      <c r="K698" s="68">
        <v>114</v>
      </c>
      <c r="L698" s="68">
        <v>198</v>
      </c>
      <c r="M698" s="68">
        <v>242</v>
      </c>
      <c r="N698" s="68">
        <v>230</v>
      </c>
      <c r="O698" s="68">
        <v>215</v>
      </c>
      <c r="P698" s="68">
        <v>234</v>
      </c>
      <c r="Q698" s="68">
        <v>257</v>
      </c>
      <c r="R698" s="68">
        <v>282</v>
      </c>
      <c r="S698" s="68">
        <v>328</v>
      </c>
      <c r="T698" s="68">
        <v>284</v>
      </c>
      <c r="U698" s="68">
        <v>204</v>
      </c>
      <c r="V698" s="68">
        <v>94</v>
      </c>
      <c r="W698" s="68">
        <v>99</v>
      </c>
      <c r="X698" s="68">
        <v>83</v>
      </c>
      <c r="Y698" s="68">
        <v>43</v>
      </c>
      <c r="Z698" s="68">
        <v>23</v>
      </c>
      <c r="AA698" s="68">
        <v>3</v>
      </c>
      <c r="AB698" s="68">
        <v>1</v>
      </c>
      <c r="AC698" s="68">
        <v>0</v>
      </c>
      <c r="AD698">
        <v>1162</v>
      </c>
    </row>
    <row r="699" spans="1:37" ht="16.5">
      <c r="B699" t="s">
        <v>518</v>
      </c>
      <c r="C699">
        <v>2842</v>
      </c>
      <c r="D699" s="68">
        <v>33</v>
      </c>
      <c r="E699">
        <v>134</v>
      </c>
      <c r="F699" s="68">
        <v>33</v>
      </c>
      <c r="G699" s="68">
        <v>38</v>
      </c>
      <c r="H699" s="68">
        <v>35</v>
      </c>
      <c r="I699" s="68">
        <v>28</v>
      </c>
      <c r="J699" s="68">
        <v>114</v>
      </c>
      <c r="K699" s="68">
        <v>127</v>
      </c>
      <c r="L699" s="68">
        <v>157</v>
      </c>
      <c r="M699" s="68">
        <v>224</v>
      </c>
      <c r="N699" s="68">
        <v>198</v>
      </c>
      <c r="O699" s="68">
        <v>211</v>
      </c>
      <c r="P699" s="68">
        <v>205</v>
      </c>
      <c r="Q699" s="68">
        <v>183</v>
      </c>
      <c r="R699" s="68">
        <v>231</v>
      </c>
      <c r="S699" s="68">
        <v>257</v>
      </c>
      <c r="T699" s="68">
        <v>221</v>
      </c>
      <c r="U699" s="68">
        <v>145</v>
      </c>
      <c r="V699" s="68">
        <v>113</v>
      </c>
      <c r="W699" s="68">
        <v>97</v>
      </c>
      <c r="X699" s="68">
        <v>82</v>
      </c>
      <c r="Y699" s="68">
        <v>60</v>
      </c>
      <c r="Z699" s="68">
        <v>37</v>
      </c>
      <c r="AA699" s="68">
        <v>10</v>
      </c>
      <c r="AB699" s="68">
        <v>2</v>
      </c>
      <c r="AC699" s="68">
        <v>1</v>
      </c>
      <c r="AD699">
        <v>1025</v>
      </c>
      <c r="AI699" t="s">
        <v>579</v>
      </c>
      <c r="AJ699">
        <v>1409</v>
      </c>
      <c r="AK699">
        <v>2434</v>
      </c>
    </row>
    <row r="700" spans="1:37" ht="16.5">
      <c r="B700" t="s">
        <v>516</v>
      </c>
      <c r="C700">
        <v>359797</v>
      </c>
      <c r="D700" s="68">
        <v>3371</v>
      </c>
      <c r="E700">
        <v>12876</v>
      </c>
      <c r="F700" s="68">
        <v>3184</v>
      </c>
      <c r="G700" s="68">
        <v>3325</v>
      </c>
      <c r="H700" s="68">
        <v>3419</v>
      </c>
      <c r="I700" s="68">
        <v>2948</v>
      </c>
      <c r="J700" s="68">
        <v>17343</v>
      </c>
      <c r="K700" s="68">
        <v>22139</v>
      </c>
      <c r="L700" s="68">
        <v>24535</v>
      </c>
      <c r="M700" s="68">
        <v>25476</v>
      </c>
      <c r="N700" s="68">
        <v>26092</v>
      </c>
      <c r="O700" s="68">
        <v>30241</v>
      </c>
      <c r="P700" s="68">
        <v>30008</v>
      </c>
      <c r="Q700" s="68">
        <v>25669</v>
      </c>
      <c r="R700" s="68">
        <v>25264</v>
      </c>
      <c r="S700" s="68">
        <v>26274</v>
      </c>
      <c r="T700" s="68">
        <v>25317</v>
      </c>
      <c r="U700" s="68">
        <v>22198</v>
      </c>
      <c r="V700" s="68">
        <v>13790</v>
      </c>
      <c r="W700" s="68">
        <v>10368</v>
      </c>
      <c r="X700" s="68">
        <v>8555</v>
      </c>
      <c r="Y700" s="68">
        <v>5969</v>
      </c>
      <c r="Z700" s="68">
        <v>3090</v>
      </c>
      <c r="AA700" s="68">
        <v>1027</v>
      </c>
      <c r="AB700" s="68">
        <v>170</v>
      </c>
      <c r="AC700" s="68">
        <v>25</v>
      </c>
      <c r="AD700">
        <v>116783</v>
      </c>
      <c r="AE700">
        <v>55729</v>
      </c>
      <c r="AF700">
        <v>261074</v>
      </c>
      <c r="AG700">
        <v>42994</v>
      </c>
      <c r="AH700" t="s">
        <v>1320</v>
      </c>
    </row>
    <row r="701" spans="1:37" ht="16.5">
      <c r="A701" t="s">
        <v>1320</v>
      </c>
      <c r="B701" t="s">
        <v>517</v>
      </c>
      <c r="C701">
        <v>178753</v>
      </c>
      <c r="D701" s="68">
        <v>1745</v>
      </c>
      <c r="E701">
        <v>6711</v>
      </c>
      <c r="F701" s="68">
        <v>1668</v>
      </c>
      <c r="G701" s="68">
        <v>1758</v>
      </c>
      <c r="H701" s="68">
        <v>1777</v>
      </c>
      <c r="I701" s="68">
        <v>1508</v>
      </c>
      <c r="J701" s="68">
        <v>9001</v>
      </c>
      <c r="K701" s="68">
        <v>11672</v>
      </c>
      <c r="L701" s="68">
        <v>12936</v>
      </c>
      <c r="M701" s="68">
        <v>13308</v>
      </c>
      <c r="N701" s="68">
        <v>13652</v>
      </c>
      <c r="O701" s="68">
        <v>15196</v>
      </c>
      <c r="P701" s="68">
        <v>14692</v>
      </c>
      <c r="Q701" s="68">
        <v>12402</v>
      </c>
      <c r="R701" s="68">
        <v>12236</v>
      </c>
      <c r="S701" s="68">
        <v>12530</v>
      </c>
      <c r="T701" s="68">
        <v>12325</v>
      </c>
      <c r="U701" s="68">
        <v>10723</v>
      </c>
      <c r="V701" s="68">
        <v>6596</v>
      </c>
      <c r="W701" s="68">
        <v>4853</v>
      </c>
      <c r="X701" s="68">
        <v>3815</v>
      </c>
      <c r="Y701" s="68">
        <v>2549</v>
      </c>
      <c r="Z701" s="68">
        <v>1334</v>
      </c>
      <c r="AA701" s="68">
        <v>422</v>
      </c>
      <c r="AB701" s="68">
        <v>48</v>
      </c>
      <c r="AC701" s="68">
        <v>7</v>
      </c>
      <c r="AD701">
        <v>55202</v>
      </c>
    </row>
    <row r="702" spans="1:37" ht="16.5">
      <c r="B702" t="s">
        <v>518</v>
      </c>
      <c r="C702">
        <v>181044</v>
      </c>
      <c r="D702" s="68">
        <v>1626</v>
      </c>
      <c r="E702">
        <v>6165</v>
      </c>
      <c r="F702" s="68">
        <v>1516</v>
      </c>
      <c r="G702" s="68">
        <v>1567</v>
      </c>
      <c r="H702" s="68">
        <v>1642</v>
      </c>
      <c r="I702" s="68">
        <v>1440</v>
      </c>
      <c r="J702" s="68">
        <v>8342</v>
      </c>
      <c r="K702" s="68">
        <v>10467</v>
      </c>
      <c r="L702" s="68">
        <v>11599</v>
      </c>
      <c r="M702" s="68">
        <v>12168</v>
      </c>
      <c r="N702" s="68">
        <v>12440</v>
      </c>
      <c r="O702" s="68">
        <v>15045</v>
      </c>
      <c r="P702" s="68">
        <v>15316</v>
      </c>
      <c r="Q702" s="68">
        <v>13267</v>
      </c>
      <c r="R702" s="68">
        <v>13028</v>
      </c>
      <c r="S702" s="68">
        <v>13744</v>
      </c>
      <c r="T702" s="68">
        <v>12992</v>
      </c>
      <c r="U702" s="68">
        <v>11475</v>
      </c>
      <c r="V702" s="68">
        <v>7194</v>
      </c>
      <c r="W702" s="68">
        <v>5515</v>
      </c>
      <c r="X702" s="68">
        <v>4740</v>
      </c>
      <c r="Y702" s="68">
        <v>3420</v>
      </c>
      <c r="Z702" s="68">
        <v>1756</v>
      </c>
      <c r="AA702" s="68">
        <v>605</v>
      </c>
      <c r="AB702" s="68">
        <v>122</v>
      </c>
      <c r="AC702" s="68">
        <v>18</v>
      </c>
      <c r="AD702">
        <v>61581</v>
      </c>
      <c r="AI702" t="s">
        <v>1320</v>
      </c>
      <c r="AJ702">
        <v>92863</v>
      </c>
      <c r="AK702">
        <v>154444</v>
      </c>
    </row>
    <row r="703" spans="1:37">
      <c r="B703" t="s">
        <v>516</v>
      </c>
      <c r="C703">
        <v>360881</v>
      </c>
      <c r="D703">
        <v>3394</v>
      </c>
      <c r="E703">
        <v>12694</v>
      </c>
      <c r="F703">
        <v>3206</v>
      </c>
      <c r="G703">
        <v>3322</v>
      </c>
      <c r="H703">
        <v>3353</v>
      </c>
      <c r="I703">
        <v>2813</v>
      </c>
      <c r="J703">
        <v>16387</v>
      </c>
      <c r="K703">
        <v>20363</v>
      </c>
      <c r="L703">
        <v>24541</v>
      </c>
      <c r="M703">
        <v>25998</v>
      </c>
      <c r="N703">
        <v>27027</v>
      </c>
      <c r="O703">
        <v>31393</v>
      </c>
      <c r="P703">
        <v>29597</v>
      </c>
      <c r="Q703">
        <v>24603</v>
      </c>
      <c r="R703">
        <v>25552</v>
      </c>
      <c r="S703">
        <v>26985</v>
      </c>
      <c r="T703">
        <v>24611</v>
      </c>
      <c r="U703">
        <v>20829</v>
      </c>
      <c r="V703">
        <v>13359</v>
      </c>
      <c r="W703">
        <v>10923</v>
      </c>
      <c r="X703">
        <v>10089</v>
      </c>
      <c r="Y703">
        <v>7160</v>
      </c>
      <c r="Z703">
        <v>3788</v>
      </c>
      <c r="AA703">
        <v>1290</v>
      </c>
      <c r="AB703">
        <v>258</v>
      </c>
      <c r="AC703">
        <v>40</v>
      </c>
      <c r="AD703">
        <v>119332</v>
      </c>
      <c r="AE703">
        <v>52838</v>
      </c>
      <c r="AF703">
        <v>261136</v>
      </c>
      <c r="AG703">
        <v>46907</v>
      </c>
      <c r="AH703" t="s">
        <v>580</v>
      </c>
    </row>
    <row r="704" spans="1:37">
      <c r="A704" t="s">
        <v>580</v>
      </c>
      <c r="B704" t="s">
        <v>517</v>
      </c>
      <c r="C704">
        <v>184500</v>
      </c>
      <c r="D704">
        <v>1753</v>
      </c>
      <c r="E704">
        <v>6578</v>
      </c>
      <c r="F704">
        <v>1679</v>
      </c>
      <c r="G704">
        <v>1718</v>
      </c>
      <c r="H704">
        <v>1712</v>
      </c>
      <c r="I704">
        <v>1469</v>
      </c>
      <c r="J704">
        <v>8643</v>
      </c>
      <c r="K704">
        <v>10743</v>
      </c>
      <c r="L704">
        <v>12838</v>
      </c>
      <c r="M704">
        <v>13576</v>
      </c>
      <c r="N704">
        <v>14131</v>
      </c>
      <c r="O704">
        <v>16119</v>
      </c>
      <c r="P704">
        <v>15310</v>
      </c>
      <c r="Q704">
        <v>12753</v>
      </c>
      <c r="R704">
        <v>13342</v>
      </c>
      <c r="S704">
        <v>13943</v>
      </c>
      <c r="T704">
        <v>12660</v>
      </c>
      <c r="U704">
        <v>10588</v>
      </c>
      <c r="V704">
        <v>6607</v>
      </c>
      <c r="W704">
        <v>5270</v>
      </c>
      <c r="X704">
        <v>4631</v>
      </c>
      <c r="Y704">
        <v>2979</v>
      </c>
      <c r="Z704">
        <v>1515</v>
      </c>
      <c r="AA704">
        <v>432</v>
      </c>
      <c r="AB704">
        <v>72</v>
      </c>
      <c r="AC704">
        <v>17</v>
      </c>
      <c r="AD704">
        <v>58714</v>
      </c>
    </row>
    <row r="705" spans="1:37">
      <c r="B705" t="s">
        <v>518</v>
      </c>
      <c r="C705">
        <v>176381</v>
      </c>
      <c r="D705">
        <v>1641</v>
      </c>
      <c r="E705">
        <v>6116</v>
      </c>
      <c r="F705">
        <v>1527</v>
      </c>
      <c r="G705">
        <v>1604</v>
      </c>
      <c r="H705">
        <v>1641</v>
      </c>
      <c r="I705">
        <v>1344</v>
      </c>
      <c r="J705">
        <v>7744</v>
      </c>
      <c r="K705">
        <v>9620</v>
      </c>
      <c r="L705">
        <v>11703</v>
      </c>
      <c r="M705">
        <v>12422</v>
      </c>
      <c r="N705">
        <v>12896</v>
      </c>
      <c r="O705">
        <v>15274</v>
      </c>
      <c r="P705">
        <v>14287</v>
      </c>
      <c r="Q705">
        <v>11850</v>
      </c>
      <c r="R705">
        <v>12210</v>
      </c>
      <c r="S705">
        <v>13042</v>
      </c>
      <c r="T705">
        <v>11951</v>
      </c>
      <c r="U705">
        <v>10241</v>
      </c>
      <c r="V705">
        <v>6752</v>
      </c>
      <c r="W705">
        <v>5653</v>
      </c>
      <c r="X705">
        <v>5458</v>
      </c>
      <c r="Y705">
        <v>4181</v>
      </c>
      <c r="Z705">
        <v>2273</v>
      </c>
      <c r="AA705">
        <v>858</v>
      </c>
      <c r="AB705">
        <v>186</v>
      </c>
      <c r="AC705">
        <v>23</v>
      </c>
      <c r="AD705">
        <v>60618</v>
      </c>
      <c r="AI705" t="s">
        <v>580</v>
      </c>
      <c r="AJ705">
        <v>90642</v>
      </c>
      <c r="AK705">
        <v>151260</v>
      </c>
    </row>
    <row r="706" spans="1:37">
      <c r="B706" t="s">
        <v>516</v>
      </c>
      <c r="C706">
        <v>569595</v>
      </c>
      <c r="D706">
        <v>5064</v>
      </c>
      <c r="E706">
        <v>18716</v>
      </c>
      <c r="F706">
        <v>4762</v>
      </c>
      <c r="G706">
        <v>5013</v>
      </c>
      <c r="H706">
        <v>4912</v>
      </c>
      <c r="I706">
        <v>4029</v>
      </c>
      <c r="J706">
        <v>21367</v>
      </c>
      <c r="K706">
        <v>28325</v>
      </c>
      <c r="L706">
        <v>37837</v>
      </c>
      <c r="M706">
        <v>40946</v>
      </c>
      <c r="N706">
        <v>41355</v>
      </c>
      <c r="O706">
        <v>47914</v>
      </c>
      <c r="P706">
        <v>46575</v>
      </c>
      <c r="Q706">
        <v>39195</v>
      </c>
      <c r="R706">
        <v>41279</v>
      </c>
      <c r="S706">
        <v>44273</v>
      </c>
      <c r="T706">
        <v>39869</v>
      </c>
      <c r="U706">
        <v>33587</v>
      </c>
      <c r="V706">
        <v>22012</v>
      </c>
      <c r="W706">
        <v>19445</v>
      </c>
      <c r="X706">
        <v>18412</v>
      </c>
      <c r="Y706">
        <v>13557</v>
      </c>
      <c r="Z706">
        <v>7005</v>
      </c>
      <c r="AA706">
        <v>2368</v>
      </c>
      <c r="AB706">
        <v>444</v>
      </c>
      <c r="AC706">
        <v>50</v>
      </c>
      <c r="AD706">
        <v>201022</v>
      </c>
      <c r="AE706">
        <v>73472</v>
      </c>
      <c r="AF706">
        <v>412830</v>
      </c>
      <c r="AG706">
        <v>83293</v>
      </c>
      <c r="AH706" t="s">
        <v>581</v>
      </c>
    </row>
    <row r="707" spans="1:37">
      <c r="A707" t="s">
        <v>581</v>
      </c>
      <c r="B707" t="s">
        <v>517</v>
      </c>
      <c r="C707">
        <v>296398</v>
      </c>
      <c r="D707">
        <v>2644</v>
      </c>
      <c r="E707">
        <v>9695</v>
      </c>
      <c r="F707">
        <v>2466</v>
      </c>
      <c r="G707">
        <v>2616</v>
      </c>
      <c r="H707">
        <v>2539</v>
      </c>
      <c r="I707">
        <v>2074</v>
      </c>
      <c r="J707">
        <v>11312</v>
      </c>
      <c r="K707">
        <v>14857</v>
      </c>
      <c r="L707">
        <v>19720</v>
      </c>
      <c r="M707">
        <v>21431</v>
      </c>
      <c r="N707">
        <v>21664</v>
      </c>
      <c r="O707">
        <v>24930</v>
      </c>
      <c r="P707">
        <v>24709</v>
      </c>
      <c r="Q707">
        <v>21208</v>
      </c>
      <c r="R707">
        <v>22586</v>
      </c>
      <c r="S707">
        <v>24282</v>
      </c>
      <c r="T707">
        <v>21427</v>
      </c>
      <c r="U707">
        <v>17556</v>
      </c>
      <c r="V707">
        <v>11150</v>
      </c>
      <c r="W707">
        <v>9554</v>
      </c>
      <c r="X707">
        <v>8458</v>
      </c>
      <c r="Y707">
        <v>5761</v>
      </c>
      <c r="Z707">
        <v>2624</v>
      </c>
      <c r="AA707">
        <v>713</v>
      </c>
      <c r="AB707">
        <v>110</v>
      </c>
      <c r="AC707">
        <v>7</v>
      </c>
      <c r="AD707">
        <v>101642</v>
      </c>
    </row>
    <row r="708" spans="1:37">
      <c r="B708" t="s">
        <v>518</v>
      </c>
      <c r="C708">
        <v>273197</v>
      </c>
      <c r="D708">
        <v>2420</v>
      </c>
      <c r="E708">
        <v>9021</v>
      </c>
      <c r="F708">
        <v>2296</v>
      </c>
      <c r="G708">
        <v>2397</v>
      </c>
      <c r="H708">
        <v>2373</v>
      </c>
      <c r="I708">
        <v>1955</v>
      </c>
      <c r="J708">
        <v>10055</v>
      </c>
      <c r="K708">
        <v>13468</v>
      </c>
      <c r="L708">
        <v>18117</v>
      </c>
      <c r="M708">
        <v>19515</v>
      </c>
      <c r="N708">
        <v>19691</v>
      </c>
      <c r="O708">
        <v>22984</v>
      </c>
      <c r="P708">
        <v>21866</v>
      </c>
      <c r="Q708">
        <v>17987</v>
      </c>
      <c r="R708">
        <v>18693</v>
      </c>
      <c r="S708">
        <v>19991</v>
      </c>
      <c r="T708">
        <v>18442</v>
      </c>
      <c r="U708">
        <v>16031</v>
      </c>
      <c r="V708">
        <v>10862</v>
      </c>
      <c r="W708">
        <v>9891</v>
      </c>
      <c r="X708">
        <v>9954</v>
      </c>
      <c r="Y708">
        <v>7796</v>
      </c>
      <c r="Z708">
        <v>4381</v>
      </c>
      <c r="AA708">
        <v>1655</v>
      </c>
      <c r="AB708">
        <v>334</v>
      </c>
      <c r="AC708">
        <v>43</v>
      </c>
      <c r="AD708">
        <v>99380</v>
      </c>
      <c r="AI708" t="s">
        <v>581</v>
      </c>
      <c r="AJ708">
        <v>138853</v>
      </c>
      <c r="AK708">
        <v>238233</v>
      </c>
    </row>
    <row r="709" spans="1:37">
      <c r="B709" t="s">
        <v>516</v>
      </c>
      <c r="C709">
        <v>1290273</v>
      </c>
      <c r="D709">
        <v>11829</v>
      </c>
      <c r="E709">
        <v>44286</v>
      </c>
      <c r="F709">
        <v>11152</v>
      </c>
      <c r="G709">
        <v>11660</v>
      </c>
      <c r="H709">
        <v>11684</v>
      </c>
      <c r="I709">
        <v>9790</v>
      </c>
      <c r="J709">
        <v>55097</v>
      </c>
      <c r="K709">
        <v>70827</v>
      </c>
      <c r="L709">
        <v>86913</v>
      </c>
      <c r="M709">
        <v>92420</v>
      </c>
      <c r="N709">
        <v>94474</v>
      </c>
      <c r="O709">
        <v>109548</v>
      </c>
      <c r="P709">
        <v>106180</v>
      </c>
      <c r="Q709">
        <v>89467</v>
      </c>
      <c r="R709">
        <v>92095</v>
      </c>
      <c r="S709">
        <v>97532</v>
      </c>
      <c r="T709">
        <v>89797</v>
      </c>
      <c r="U709">
        <v>76614</v>
      </c>
      <c r="V709">
        <v>49161</v>
      </c>
      <c r="W709">
        <v>40736</v>
      </c>
      <c r="X709">
        <v>37056</v>
      </c>
      <c r="Y709">
        <v>26686</v>
      </c>
      <c r="Z709">
        <v>13883</v>
      </c>
      <c r="AA709">
        <v>4685</v>
      </c>
      <c r="AB709">
        <v>872</v>
      </c>
      <c r="AC709">
        <v>115</v>
      </c>
      <c r="AD709">
        <v>437137</v>
      </c>
      <c r="AE709">
        <v>182039</v>
      </c>
      <c r="AF709">
        <v>935040</v>
      </c>
      <c r="AG709">
        <v>173194</v>
      </c>
      <c r="AH709" t="s">
        <v>582</v>
      </c>
    </row>
    <row r="710" spans="1:37">
      <c r="A710" t="s">
        <v>582</v>
      </c>
      <c r="B710" t="s">
        <v>517</v>
      </c>
      <c r="C710">
        <v>659651</v>
      </c>
      <c r="D710">
        <v>6142</v>
      </c>
      <c r="E710">
        <v>22984</v>
      </c>
      <c r="F710">
        <v>5813</v>
      </c>
      <c r="G710">
        <v>6092</v>
      </c>
      <c r="H710">
        <v>6028</v>
      </c>
      <c r="I710">
        <v>5051</v>
      </c>
      <c r="J710">
        <v>28956</v>
      </c>
      <c r="K710">
        <v>37272</v>
      </c>
      <c r="L710">
        <v>45494</v>
      </c>
      <c r="M710">
        <v>48315</v>
      </c>
      <c r="N710">
        <v>49447</v>
      </c>
      <c r="O710">
        <v>56245</v>
      </c>
      <c r="P710">
        <v>54711</v>
      </c>
      <c r="Q710">
        <v>46363</v>
      </c>
      <c r="R710">
        <v>48164</v>
      </c>
      <c r="S710">
        <v>50755</v>
      </c>
      <c r="T710">
        <v>46412</v>
      </c>
      <c r="U710">
        <v>38867</v>
      </c>
      <c r="V710">
        <v>24353</v>
      </c>
      <c r="W710">
        <v>19677</v>
      </c>
      <c r="X710">
        <v>16904</v>
      </c>
      <c r="Y710">
        <v>11289</v>
      </c>
      <c r="Z710">
        <v>5473</v>
      </c>
      <c r="AA710">
        <v>1567</v>
      </c>
      <c r="AB710">
        <v>230</v>
      </c>
      <c r="AC710">
        <v>31</v>
      </c>
      <c r="AD710">
        <v>215558</v>
      </c>
    </row>
    <row r="711" spans="1:37">
      <c r="B711" t="s">
        <v>518</v>
      </c>
      <c r="C711">
        <v>630622</v>
      </c>
      <c r="D711">
        <v>5687</v>
      </c>
      <c r="E711">
        <v>21302</v>
      </c>
      <c r="F711">
        <v>5339</v>
      </c>
      <c r="G711">
        <v>5568</v>
      </c>
      <c r="H711">
        <v>5656</v>
      </c>
      <c r="I711">
        <v>4739</v>
      </c>
      <c r="J711">
        <v>26141</v>
      </c>
      <c r="K711">
        <v>33555</v>
      </c>
      <c r="L711">
        <v>41419</v>
      </c>
      <c r="M711">
        <v>44105</v>
      </c>
      <c r="N711">
        <v>45027</v>
      </c>
      <c r="O711">
        <v>53303</v>
      </c>
      <c r="P711">
        <v>51469</v>
      </c>
      <c r="Q711">
        <v>43104</v>
      </c>
      <c r="R711">
        <v>43931</v>
      </c>
      <c r="S711">
        <v>46777</v>
      </c>
      <c r="T711">
        <v>43385</v>
      </c>
      <c r="U711">
        <v>37747</v>
      </c>
      <c r="V711">
        <v>24808</v>
      </c>
      <c r="W711">
        <v>21059</v>
      </c>
      <c r="X711">
        <v>20152</v>
      </c>
      <c r="Y711">
        <v>15397</v>
      </c>
      <c r="Z711">
        <v>8410</v>
      </c>
      <c r="AA711">
        <v>3118</v>
      </c>
      <c r="AB711">
        <v>642</v>
      </c>
      <c r="AC711">
        <v>84</v>
      </c>
      <c r="AD711">
        <v>221579</v>
      </c>
      <c r="AI711" t="s">
        <v>582</v>
      </c>
      <c r="AJ711">
        <v>322358</v>
      </c>
      <c r="AK711">
        <v>543937</v>
      </c>
    </row>
    <row r="712" spans="1:37" ht="16.5">
      <c r="B712" t="s">
        <v>516</v>
      </c>
      <c r="C712">
        <v>235016</v>
      </c>
      <c r="D712" s="68">
        <v>2204</v>
      </c>
      <c r="E712">
        <v>8579</v>
      </c>
      <c r="F712" s="68">
        <v>2091</v>
      </c>
      <c r="G712" s="68">
        <v>2221</v>
      </c>
      <c r="H712" s="68">
        <v>2284</v>
      </c>
      <c r="I712" s="68">
        <v>1983</v>
      </c>
      <c r="J712" s="68">
        <v>11190</v>
      </c>
      <c r="K712" s="68">
        <v>14292</v>
      </c>
      <c r="L712" s="68">
        <v>16135</v>
      </c>
      <c r="M712" s="68">
        <v>16555</v>
      </c>
      <c r="N712" s="68">
        <v>16858</v>
      </c>
      <c r="O712" s="68">
        <v>19653</v>
      </c>
      <c r="P712" s="68">
        <v>19840</v>
      </c>
      <c r="Q712" s="68">
        <v>17063</v>
      </c>
      <c r="R712" s="68">
        <v>16602</v>
      </c>
      <c r="S712" s="68">
        <v>17092</v>
      </c>
      <c r="T712" s="68">
        <v>16401</v>
      </c>
      <c r="U712" s="68">
        <v>14433</v>
      </c>
      <c r="V712" s="68">
        <v>9016</v>
      </c>
      <c r="W712" s="68">
        <v>6703</v>
      </c>
      <c r="X712" s="68">
        <v>5580</v>
      </c>
      <c r="Y712" s="68">
        <v>3941</v>
      </c>
      <c r="Z712" s="68">
        <v>2051</v>
      </c>
      <c r="AA712" s="68">
        <v>692</v>
      </c>
      <c r="AB712" s="68">
        <v>118</v>
      </c>
      <c r="AC712" s="68">
        <v>18</v>
      </c>
      <c r="AD712">
        <v>76045</v>
      </c>
      <c r="AE712">
        <v>36265</v>
      </c>
      <c r="AF712">
        <v>170632</v>
      </c>
      <c r="AG712">
        <v>28119</v>
      </c>
      <c r="AH712" t="s">
        <v>583</v>
      </c>
    </row>
    <row r="713" spans="1:37" ht="16.5">
      <c r="A713" t="s">
        <v>583</v>
      </c>
      <c r="B713" t="s">
        <v>517</v>
      </c>
      <c r="C713">
        <v>116453</v>
      </c>
      <c r="D713" s="68">
        <v>1145</v>
      </c>
      <c r="E713">
        <v>4496</v>
      </c>
      <c r="F713" s="68">
        <v>1099</v>
      </c>
      <c r="G713" s="68">
        <v>1186</v>
      </c>
      <c r="H713" s="68">
        <v>1188</v>
      </c>
      <c r="I713" s="68">
        <v>1023</v>
      </c>
      <c r="J713" s="68">
        <v>5828</v>
      </c>
      <c r="K713" s="68">
        <v>7559</v>
      </c>
      <c r="L713" s="68">
        <v>8540</v>
      </c>
      <c r="M713" s="68">
        <v>8645</v>
      </c>
      <c r="N713" s="68">
        <v>8909</v>
      </c>
      <c r="O713" s="68">
        <v>9783</v>
      </c>
      <c r="P713" s="68">
        <v>9607</v>
      </c>
      <c r="Q713" s="68">
        <v>8154</v>
      </c>
      <c r="R713" s="68">
        <v>7966</v>
      </c>
      <c r="S713" s="68">
        <v>8079</v>
      </c>
      <c r="T713" s="68">
        <v>7981</v>
      </c>
      <c r="U713" s="68">
        <v>6953</v>
      </c>
      <c r="V713" s="68">
        <v>4293</v>
      </c>
      <c r="W713" s="68">
        <v>3137</v>
      </c>
      <c r="X713" s="68">
        <v>2431</v>
      </c>
      <c r="Y713" s="68">
        <v>1672</v>
      </c>
      <c r="Z713" s="68">
        <v>922</v>
      </c>
      <c r="AA713" s="68">
        <v>307</v>
      </c>
      <c r="AB713" s="68">
        <v>40</v>
      </c>
      <c r="AC713" s="68">
        <v>6</v>
      </c>
      <c r="AD713">
        <v>35821</v>
      </c>
    </row>
    <row r="714" spans="1:37" ht="16.5">
      <c r="B714" t="s">
        <v>518</v>
      </c>
      <c r="C714">
        <v>118563</v>
      </c>
      <c r="D714" s="68">
        <v>1059</v>
      </c>
      <c r="E714">
        <v>4083</v>
      </c>
      <c r="F714" s="68">
        <v>992</v>
      </c>
      <c r="G714" s="68">
        <v>1035</v>
      </c>
      <c r="H714" s="68">
        <v>1096</v>
      </c>
      <c r="I714" s="68">
        <v>960</v>
      </c>
      <c r="J714" s="68">
        <v>5362</v>
      </c>
      <c r="K714" s="68">
        <v>6733</v>
      </c>
      <c r="L714" s="68">
        <v>7595</v>
      </c>
      <c r="M714" s="68">
        <v>7910</v>
      </c>
      <c r="N714" s="68">
        <v>7949</v>
      </c>
      <c r="O714" s="68">
        <v>9870</v>
      </c>
      <c r="P714" s="68">
        <v>10233</v>
      </c>
      <c r="Q714" s="68">
        <v>8909</v>
      </c>
      <c r="R714" s="68">
        <v>8636</v>
      </c>
      <c r="S714" s="68">
        <v>9013</v>
      </c>
      <c r="T714" s="68">
        <v>8420</v>
      </c>
      <c r="U714" s="68">
        <v>7480</v>
      </c>
      <c r="V714" s="68">
        <v>4723</v>
      </c>
      <c r="W714" s="68">
        <v>3566</v>
      </c>
      <c r="X714" s="68">
        <v>3149</v>
      </c>
      <c r="Y714" s="68">
        <v>2269</v>
      </c>
      <c r="Z714" s="68">
        <v>1129</v>
      </c>
      <c r="AA714" s="68">
        <v>385</v>
      </c>
      <c r="AB714" s="68">
        <v>78</v>
      </c>
      <c r="AC714" s="68">
        <v>12</v>
      </c>
      <c r="AD714">
        <v>40224</v>
      </c>
      <c r="AI714" t="s">
        <v>583</v>
      </c>
      <c r="AJ714">
        <v>61102</v>
      </c>
      <c r="AK714">
        <v>101326</v>
      </c>
    </row>
    <row r="715" spans="1:37" ht="16.5">
      <c r="B715" t="s">
        <v>516</v>
      </c>
      <c r="C715">
        <v>124781</v>
      </c>
      <c r="D715" s="68">
        <v>1167</v>
      </c>
      <c r="E715">
        <v>4297</v>
      </c>
      <c r="F715" s="68">
        <v>1093</v>
      </c>
      <c r="G715" s="68">
        <v>1104</v>
      </c>
      <c r="H715" s="68">
        <v>1135</v>
      </c>
      <c r="I715" s="68">
        <v>965</v>
      </c>
      <c r="J715" s="68">
        <v>6153</v>
      </c>
      <c r="K715" s="68">
        <v>7847</v>
      </c>
      <c r="L715" s="68">
        <v>8400</v>
      </c>
      <c r="M715" s="68">
        <v>8921</v>
      </c>
      <c r="N715" s="68">
        <v>9234</v>
      </c>
      <c r="O715" s="68">
        <v>10588</v>
      </c>
      <c r="P715" s="68">
        <v>10168</v>
      </c>
      <c r="Q715" s="68">
        <v>8606</v>
      </c>
      <c r="R715" s="68">
        <v>8662</v>
      </c>
      <c r="S715" s="68">
        <v>9182</v>
      </c>
      <c r="T715" s="68">
        <v>8916</v>
      </c>
      <c r="U715" s="68">
        <v>7765</v>
      </c>
      <c r="V715" s="68">
        <v>4774</v>
      </c>
      <c r="W715" s="68">
        <v>3665</v>
      </c>
      <c r="X715" s="68">
        <v>2975</v>
      </c>
      <c r="Y715" s="68">
        <v>2028</v>
      </c>
      <c r="Z715" s="68">
        <v>1039</v>
      </c>
      <c r="AA715" s="68">
        <v>335</v>
      </c>
      <c r="AB715" s="68">
        <v>52</v>
      </c>
      <c r="AC715" s="68">
        <v>7</v>
      </c>
      <c r="AD715">
        <v>40738</v>
      </c>
      <c r="AE715">
        <v>19464</v>
      </c>
      <c r="AF715">
        <v>90442</v>
      </c>
      <c r="AG715">
        <v>14875</v>
      </c>
      <c r="AH715" t="s">
        <v>1321</v>
      </c>
    </row>
    <row r="716" spans="1:37" ht="16.5">
      <c r="A716" t="s">
        <v>1321</v>
      </c>
      <c r="B716" t="s">
        <v>517</v>
      </c>
      <c r="C716">
        <v>62300</v>
      </c>
      <c r="D716" s="68">
        <v>600</v>
      </c>
      <c r="E716">
        <v>2215</v>
      </c>
      <c r="F716" s="68">
        <v>569</v>
      </c>
      <c r="G716" s="68">
        <v>572</v>
      </c>
      <c r="H716" s="68">
        <v>589</v>
      </c>
      <c r="I716" s="68">
        <v>485</v>
      </c>
      <c r="J716" s="68">
        <v>3173</v>
      </c>
      <c r="K716" s="68">
        <v>4113</v>
      </c>
      <c r="L716" s="68">
        <v>4396</v>
      </c>
      <c r="M716" s="68">
        <v>4663</v>
      </c>
      <c r="N716" s="68">
        <v>4743</v>
      </c>
      <c r="O716" s="68">
        <v>5413</v>
      </c>
      <c r="P716" s="68">
        <v>5085</v>
      </c>
      <c r="Q716" s="68">
        <v>4248</v>
      </c>
      <c r="R716" s="68">
        <v>4270</v>
      </c>
      <c r="S716" s="68">
        <v>4451</v>
      </c>
      <c r="T716" s="68">
        <v>4344</v>
      </c>
      <c r="U716" s="68">
        <v>3770</v>
      </c>
      <c r="V716" s="68">
        <v>2303</v>
      </c>
      <c r="W716" s="68">
        <v>1716</v>
      </c>
      <c r="X716" s="68">
        <v>1384</v>
      </c>
      <c r="Y716" s="68">
        <v>877</v>
      </c>
      <c r="Z716" s="68">
        <v>412</v>
      </c>
      <c r="AA716" s="68">
        <v>115</v>
      </c>
      <c r="AB716" s="68">
        <v>8</v>
      </c>
      <c r="AC716" s="68">
        <v>1</v>
      </c>
      <c r="AD716">
        <v>19381</v>
      </c>
    </row>
    <row r="717" spans="1:37" ht="16.5">
      <c r="B717" t="s">
        <v>518</v>
      </c>
      <c r="C717">
        <v>62481</v>
      </c>
      <c r="D717" s="68">
        <v>567</v>
      </c>
      <c r="E717">
        <v>2082</v>
      </c>
      <c r="F717" s="68">
        <v>524</v>
      </c>
      <c r="G717" s="68">
        <v>532</v>
      </c>
      <c r="H717" s="68">
        <v>546</v>
      </c>
      <c r="I717" s="68">
        <v>480</v>
      </c>
      <c r="J717" s="68">
        <v>2980</v>
      </c>
      <c r="K717" s="68">
        <v>3734</v>
      </c>
      <c r="L717" s="68">
        <v>4004</v>
      </c>
      <c r="M717" s="68">
        <v>4258</v>
      </c>
      <c r="N717" s="68">
        <v>4491</v>
      </c>
      <c r="O717" s="68">
        <v>5175</v>
      </c>
      <c r="P717" s="68">
        <v>5083</v>
      </c>
      <c r="Q717" s="68">
        <v>4358</v>
      </c>
      <c r="R717" s="68">
        <v>4392</v>
      </c>
      <c r="S717" s="68">
        <v>4731</v>
      </c>
      <c r="T717" s="68">
        <v>4572</v>
      </c>
      <c r="U717" s="68">
        <v>3995</v>
      </c>
      <c r="V717" s="68">
        <v>2471</v>
      </c>
      <c r="W717" s="68">
        <v>1949</v>
      </c>
      <c r="X717" s="68">
        <v>1591</v>
      </c>
      <c r="Y717" s="68">
        <v>1151</v>
      </c>
      <c r="Z717" s="68">
        <v>627</v>
      </c>
      <c r="AA717" s="68">
        <v>220</v>
      </c>
      <c r="AB717" s="68">
        <v>44</v>
      </c>
      <c r="AC717" s="68">
        <v>6</v>
      </c>
      <c r="AD717">
        <v>21357</v>
      </c>
      <c r="AI717" t="s">
        <v>1321</v>
      </c>
      <c r="AJ717">
        <v>31761</v>
      </c>
      <c r="AK717">
        <v>53118</v>
      </c>
    </row>
    <row r="718" spans="1:37" ht="16.5">
      <c r="B718" t="s">
        <v>516</v>
      </c>
      <c r="C718">
        <v>86253</v>
      </c>
      <c r="D718" s="68">
        <v>850</v>
      </c>
      <c r="E718">
        <v>3324</v>
      </c>
      <c r="F718" s="68">
        <v>820</v>
      </c>
      <c r="G718" s="68">
        <v>861</v>
      </c>
      <c r="H718" s="68">
        <v>892</v>
      </c>
      <c r="I718" s="68">
        <v>751</v>
      </c>
      <c r="J718" s="68">
        <v>4415</v>
      </c>
      <c r="K718" s="68">
        <v>5022</v>
      </c>
      <c r="L718" s="68">
        <v>5972</v>
      </c>
      <c r="M718" s="68">
        <v>6088</v>
      </c>
      <c r="N718" s="68">
        <v>6465</v>
      </c>
      <c r="O718" s="68">
        <v>7715</v>
      </c>
      <c r="P718" s="68">
        <v>7292</v>
      </c>
      <c r="Q718" s="68">
        <v>6010</v>
      </c>
      <c r="R718" s="68">
        <v>6060</v>
      </c>
      <c r="S718" s="68">
        <v>6242</v>
      </c>
      <c r="T718" s="68">
        <v>5624</v>
      </c>
      <c r="U718" s="68">
        <v>4760</v>
      </c>
      <c r="V718" s="68">
        <v>3007</v>
      </c>
      <c r="W718" s="68">
        <v>2411</v>
      </c>
      <c r="X718" s="68">
        <v>2328</v>
      </c>
      <c r="Y718" s="68">
        <v>1571</v>
      </c>
      <c r="Z718" s="68">
        <v>772</v>
      </c>
      <c r="AA718" s="68">
        <v>265</v>
      </c>
      <c r="AB718" s="68">
        <v>47</v>
      </c>
      <c r="AC718" s="68">
        <v>13</v>
      </c>
      <c r="AD718">
        <v>27040</v>
      </c>
      <c r="AE718">
        <v>13611</v>
      </c>
      <c r="AF718">
        <v>62228</v>
      </c>
      <c r="AG718">
        <v>10414</v>
      </c>
      <c r="AH718" t="s">
        <v>584</v>
      </c>
    </row>
    <row r="719" spans="1:37" ht="16.5">
      <c r="A719" t="s">
        <v>584</v>
      </c>
      <c r="B719" t="s">
        <v>517</v>
      </c>
      <c r="C719">
        <v>43953</v>
      </c>
      <c r="D719" s="68">
        <v>440</v>
      </c>
      <c r="E719">
        <v>1703</v>
      </c>
      <c r="F719" s="68">
        <v>427</v>
      </c>
      <c r="G719" s="68">
        <v>442</v>
      </c>
      <c r="H719" s="68">
        <v>452</v>
      </c>
      <c r="I719" s="68">
        <v>382</v>
      </c>
      <c r="J719" s="68">
        <v>2333</v>
      </c>
      <c r="K719" s="68">
        <v>2682</v>
      </c>
      <c r="L719" s="68">
        <v>3190</v>
      </c>
      <c r="M719" s="68">
        <v>3225</v>
      </c>
      <c r="N719" s="68">
        <v>3299</v>
      </c>
      <c r="O719" s="68">
        <v>3890</v>
      </c>
      <c r="P719" s="68">
        <v>3722</v>
      </c>
      <c r="Q719" s="68">
        <v>3076</v>
      </c>
      <c r="R719" s="68">
        <v>3115</v>
      </c>
      <c r="S719" s="68">
        <v>3258</v>
      </c>
      <c r="T719" s="68">
        <v>2882</v>
      </c>
      <c r="U719" s="68">
        <v>2386</v>
      </c>
      <c r="V719" s="68">
        <v>1470</v>
      </c>
      <c r="W719" s="68">
        <v>1159</v>
      </c>
      <c r="X719" s="68">
        <v>1068</v>
      </c>
      <c r="Y719" s="68">
        <v>653</v>
      </c>
      <c r="Z719" s="68">
        <v>304</v>
      </c>
      <c r="AA719" s="68">
        <v>79</v>
      </c>
      <c r="AB719" s="68">
        <v>16</v>
      </c>
      <c r="AC719" s="68">
        <v>3</v>
      </c>
      <c r="AD719">
        <v>13278</v>
      </c>
    </row>
    <row r="720" spans="1:37" ht="16.5">
      <c r="B720" t="s">
        <v>518</v>
      </c>
      <c r="C720">
        <v>42300</v>
      </c>
      <c r="D720" s="68">
        <v>410</v>
      </c>
      <c r="E720">
        <v>1621</v>
      </c>
      <c r="F720" s="68">
        <v>393</v>
      </c>
      <c r="G720" s="68">
        <v>419</v>
      </c>
      <c r="H720" s="68">
        <v>440</v>
      </c>
      <c r="I720" s="68">
        <v>369</v>
      </c>
      <c r="J720" s="68">
        <v>2082</v>
      </c>
      <c r="K720" s="68">
        <v>2340</v>
      </c>
      <c r="L720" s="68">
        <v>2782</v>
      </c>
      <c r="M720" s="68">
        <v>2863</v>
      </c>
      <c r="N720" s="68">
        <v>3166</v>
      </c>
      <c r="O720" s="68">
        <v>3825</v>
      </c>
      <c r="P720" s="68">
        <v>3570</v>
      </c>
      <c r="Q720" s="68">
        <v>2934</v>
      </c>
      <c r="R720" s="68">
        <v>2945</v>
      </c>
      <c r="S720" s="68">
        <v>2984</v>
      </c>
      <c r="T720" s="68">
        <v>2742</v>
      </c>
      <c r="U720" s="68">
        <v>2374</v>
      </c>
      <c r="V720" s="68">
        <v>1537</v>
      </c>
      <c r="W720" s="68">
        <v>1252</v>
      </c>
      <c r="X720" s="68">
        <v>1260</v>
      </c>
      <c r="Y720" s="68">
        <v>918</v>
      </c>
      <c r="Z720" s="68">
        <v>468</v>
      </c>
      <c r="AA720" s="68">
        <v>186</v>
      </c>
      <c r="AB720" s="68">
        <v>31</v>
      </c>
      <c r="AC720" s="68">
        <v>10</v>
      </c>
      <c r="AD720">
        <v>13762</v>
      </c>
      <c r="AI720" t="s">
        <v>584</v>
      </c>
      <c r="AJ720">
        <v>22085</v>
      </c>
      <c r="AK720">
        <v>35847</v>
      </c>
    </row>
    <row r="721" spans="1:37" ht="16.5">
      <c r="B721" t="s">
        <v>516</v>
      </c>
      <c r="C721">
        <v>90927</v>
      </c>
      <c r="D721" s="68">
        <v>960</v>
      </c>
      <c r="E721">
        <v>3544</v>
      </c>
      <c r="F721" s="68">
        <v>920</v>
      </c>
      <c r="G721" s="68">
        <v>937</v>
      </c>
      <c r="H721" s="68">
        <v>925</v>
      </c>
      <c r="I721" s="68">
        <v>762</v>
      </c>
      <c r="J721" s="68">
        <v>4113</v>
      </c>
      <c r="K721" s="68">
        <v>4766</v>
      </c>
      <c r="L721" s="68">
        <v>6125</v>
      </c>
      <c r="M721" s="68">
        <v>6763</v>
      </c>
      <c r="N721" s="68">
        <v>7212</v>
      </c>
      <c r="O721" s="68">
        <v>8549</v>
      </c>
      <c r="P721" s="68">
        <v>8021</v>
      </c>
      <c r="Q721" s="68">
        <v>6402</v>
      </c>
      <c r="R721" s="68">
        <v>6464</v>
      </c>
      <c r="S721" s="68">
        <v>6870</v>
      </c>
      <c r="T721" s="68">
        <v>6366</v>
      </c>
      <c r="U721" s="68">
        <v>5233</v>
      </c>
      <c r="V721" s="68">
        <v>2975</v>
      </c>
      <c r="W721" s="68">
        <v>2139</v>
      </c>
      <c r="X721" s="68">
        <v>2005</v>
      </c>
      <c r="Y721" s="68">
        <v>1418</v>
      </c>
      <c r="Z721" s="68">
        <v>750</v>
      </c>
      <c r="AA721" s="68">
        <v>208</v>
      </c>
      <c r="AB721" s="68">
        <v>42</v>
      </c>
      <c r="AC721" s="68">
        <v>2</v>
      </c>
      <c r="AD721">
        <v>28008</v>
      </c>
      <c r="AE721">
        <v>13383</v>
      </c>
      <c r="AF721">
        <v>68005</v>
      </c>
      <c r="AG721">
        <v>9539</v>
      </c>
      <c r="AH721" t="s">
        <v>585</v>
      </c>
    </row>
    <row r="722" spans="1:37" ht="16.5">
      <c r="A722" t="s">
        <v>585</v>
      </c>
      <c r="B722" t="s">
        <v>517</v>
      </c>
      <c r="C722">
        <v>46466</v>
      </c>
      <c r="D722" s="68">
        <v>499</v>
      </c>
      <c r="E722">
        <v>1842</v>
      </c>
      <c r="F722" s="68">
        <v>490</v>
      </c>
      <c r="G722" s="68">
        <v>484</v>
      </c>
      <c r="H722" s="68">
        <v>468</v>
      </c>
      <c r="I722" s="68">
        <v>400</v>
      </c>
      <c r="J722" s="68">
        <v>2241</v>
      </c>
      <c r="K722" s="68">
        <v>2477</v>
      </c>
      <c r="L722" s="68">
        <v>3127</v>
      </c>
      <c r="M722" s="68">
        <v>3515</v>
      </c>
      <c r="N722" s="68">
        <v>3835</v>
      </c>
      <c r="O722" s="68">
        <v>4464</v>
      </c>
      <c r="P722" s="68">
        <v>4132</v>
      </c>
      <c r="Q722" s="68">
        <v>3333</v>
      </c>
      <c r="R722" s="68">
        <v>3292</v>
      </c>
      <c r="S722" s="68">
        <v>3453</v>
      </c>
      <c r="T722" s="68">
        <v>3242</v>
      </c>
      <c r="U722" s="68">
        <v>2684</v>
      </c>
      <c r="V722" s="68">
        <v>1470</v>
      </c>
      <c r="W722" s="68">
        <v>1010</v>
      </c>
      <c r="X722" s="68">
        <v>895</v>
      </c>
      <c r="Y722" s="68">
        <v>587</v>
      </c>
      <c r="Z722" s="68">
        <v>282</v>
      </c>
      <c r="AA722" s="68">
        <v>76</v>
      </c>
      <c r="AB722" s="68">
        <v>9</v>
      </c>
      <c r="AC722" s="68">
        <v>1</v>
      </c>
      <c r="AD722">
        <v>13709</v>
      </c>
    </row>
    <row r="723" spans="1:37" ht="16.5">
      <c r="B723" t="s">
        <v>518</v>
      </c>
      <c r="C723">
        <v>44461</v>
      </c>
      <c r="D723" s="68">
        <v>461</v>
      </c>
      <c r="E723">
        <v>1702</v>
      </c>
      <c r="F723" s="68">
        <v>430</v>
      </c>
      <c r="G723" s="68">
        <v>453</v>
      </c>
      <c r="H723" s="68">
        <v>457</v>
      </c>
      <c r="I723" s="68">
        <v>362</v>
      </c>
      <c r="J723" s="68">
        <v>1872</v>
      </c>
      <c r="K723" s="68">
        <v>2289</v>
      </c>
      <c r="L723" s="68">
        <v>2998</v>
      </c>
      <c r="M723" s="68">
        <v>3248</v>
      </c>
      <c r="N723" s="68">
        <v>3377</v>
      </c>
      <c r="O723" s="68">
        <v>4085</v>
      </c>
      <c r="P723" s="68">
        <v>3889</v>
      </c>
      <c r="Q723" s="68">
        <v>3069</v>
      </c>
      <c r="R723" s="68">
        <v>3172</v>
      </c>
      <c r="S723" s="68">
        <v>3417</v>
      </c>
      <c r="T723" s="68">
        <v>3124</v>
      </c>
      <c r="U723" s="68">
        <v>2549</v>
      </c>
      <c r="V723" s="68">
        <v>1505</v>
      </c>
      <c r="W723" s="68">
        <v>1129</v>
      </c>
      <c r="X723" s="68">
        <v>1110</v>
      </c>
      <c r="Y723" s="68">
        <v>831</v>
      </c>
      <c r="Z723" s="68">
        <v>468</v>
      </c>
      <c r="AA723" s="68">
        <v>132</v>
      </c>
      <c r="AB723" s="68">
        <v>33</v>
      </c>
      <c r="AC723" s="68">
        <v>1</v>
      </c>
      <c r="AD723">
        <v>14299</v>
      </c>
      <c r="AI723" t="s">
        <v>585</v>
      </c>
      <c r="AJ723">
        <v>23838</v>
      </c>
      <c r="AK723">
        <v>38137</v>
      </c>
    </row>
    <row r="724" spans="1:37" ht="16.5">
      <c r="B724" t="s">
        <v>516</v>
      </c>
      <c r="C724">
        <v>33212</v>
      </c>
      <c r="D724" s="68">
        <v>301</v>
      </c>
      <c r="E724">
        <v>1081</v>
      </c>
      <c r="F724" s="68">
        <v>283</v>
      </c>
      <c r="G724" s="68">
        <v>279</v>
      </c>
      <c r="H724" s="68">
        <v>285</v>
      </c>
      <c r="I724" s="68">
        <v>234</v>
      </c>
      <c r="J724" s="68">
        <v>1439</v>
      </c>
      <c r="K724" s="68">
        <v>1958</v>
      </c>
      <c r="L724" s="68">
        <v>2232</v>
      </c>
      <c r="M724" s="68">
        <v>2389</v>
      </c>
      <c r="N724" s="68">
        <v>2417</v>
      </c>
      <c r="O724" s="68">
        <v>2847</v>
      </c>
      <c r="P724" s="68">
        <v>2604</v>
      </c>
      <c r="Q724" s="68">
        <v>2291</v>
      </c>
      <c r="R724" s="68">
        <v>2300</v>
      </c>
      <c r="S724" s="68">
        <v>2495</v>
      </c>
      <c r="T724" s="68">
        <v>2304</v>
      </c>
      <c r="U724" s="68">
        <v>2065</v>
      </c>
      <c r="V724" s="68">
        <v>1310</v>
      </c>
      <c r="W724" s="68">
        <v>1082</v>
      </c>
      <c r="X724" s="68">
        <v>964</v>
      </c>
      <c r="Y724" s="68">
        <v>680</v>
      </c>
      <c r="Z724" s="68">
        <v>315</v>
      </c>
      <c r="AA724" s="68">
        <v>115</v>
      </c>
      <c r="AB724" s="68">
        <v>22</v>
      </c>
      <c r="AC724" s="68">
        <v>1</v>
      </c>
      <c r="AD724">
        <v>11353</v>
      </c>
      <c r="AE724">
        <v>4779</v>
      </c>
      <c r="AF724">
        <v>23944</v>
      </c>
      <c r="AG724">
        <v>4489</v>
      </c>
      <c r="AH724" t="s">
        <v>586</v>
      </c>
    </row>
    <row r="725" spans="1:37" ht="16.5">
      <c r="A725" t="s">
        <v>586</v>
      </c>
      <c r="B725" t="s">
        <v>517</v>
      </c>
      <c r="C725">
        <v>16771</v>
      </c>
      <c r="D725" s="68">
        <v>158</v>
      </c>
      <c r="E725">
        <v>550</v>
      </c>
      <c r="F725" s="68">
        <v>146</v>
      </c>
      <c r="G725" s="68">
        <v>139</v>
      </c>
      <c r="H725" s="68">
        <v>143</v>
      </c>
      <c r="I725" s="68">
        <v>122</v>
      </c>
      <c r="J725" s="68">
        <v>749</v>
      </c>
      <c r="K725" s="68">
        <v>1009</v>
      </c>
      <c r="L725" s="68">
        <v>1196</v>
      </c>
      <c r="M725" s="68">
        <v>1235</v>
      </c>
      <c r="N725" s="68">
        <v>1235</v>
      </c>
      <c r="O725" s="68">
        <v>1435</v>
      </c>
      <c r="P725" s="68">
        <v>1336</v>
      </c>
      <c r="Q725" s="68">
        <v>1187</v>
      </c>
      <c r="R725" s="68">
        <v>1202</v>
      </c>
      <c r="S725" s="68">
        <v>1258</v>
      </c>
      <c r="T725" s="68">
        <v>1146</v>
      </c>
      <c r="U725" s="68">
        <v>1020</v>
      </c>
      <c r="V725" s="68">
        <v>644</v>
      </c>
      <c r="W725" s="68">
        <v>522</v>
      </c>
      <c r="X725" s="68">
        <v>434</v>
      </c>
      <c r="Y725" s="68">
        <v>294</v>
      </c>
      <c r="Z725" s="68">
        <v>120</v>
      </c>
      <c r="AA725" s="68">
        <v>36</v>
      </c>
      <c r="AB725" s="68">
        <v>5</v>
      </c>
      <c r="AC725" s="68">
        <v>0</v>
      </c>
      <c r="AD725">
        <v>5479</v>
      </c>
    </row>
    <row r="726" spans="1:37" ht="16.5">
      <c r="B726" t="s">
        <v>518</v>
      </c>
      <c r="C726">
        <v>16441</v>
      </c>
      <c r="D726" s="68">
        <v>143</v>
      </c>
      <c r="E726">
        <v>531</v>
      </c>
      <c r="F726" s="68">
        <v>137</v>
      </c>
      <c r="G726" s="68">
        <v>140</v>
      </c>
      <c r="H726" s="68">
        <v>142</v>
      </c>
      <c r="I726" s="68">
        <v>112</v>
      </c>
      <c r="J726" s="68">
        <v>690</v>
      </c>
      <c r="K726" s="68">
        <v>949</v>
      </c>
      <c r="L726" s="68">
        <v>1036</v>
      </c>
      <c r="M726" s="68">
        <v>1154</v>
      </c>
      <c r="N726" s="68">
        <v>1182</v>
      </c>
      <c r="O726" s="68">
        <v>1412</v>
      </c>
      <c r="P726" s="68">
        <v>1268</v>
      </c>
      <c r="Q726" s="68">
        <v>1104</v>
      </c>
      <c r="R726" s="68">
        <v>1098</v>
      </c>
      <c r="S726" s="68">
        <v>1237</v>
      </c>
      <c r="T726" s="68">
        <v>1158</v>
      </c>
      <c r="U726" s="68">
        <v>1045</v>
      </c>
      <c r="V726" s="68">
        <v>666</v>
      </c>
      <c r="W726" s="68">
        <v>560</v>
      </c>
      <c r="X726" s="68">
        <v>530</v>
      </c>
      <c r="Y726" s="68">
        <v>386</v>
      </c>
      <c r="Z726" s="68">
        <v>195</v>
      </c>
      <c r="AA726" s="68">
        <v>79</v>
      </c>
      <c r="AB726" s="68">
        <v>17</v>
      </c>
      <c r="AC726" s="68">
        <v>1</v>
      </c>
      <c r="AD726">
        <v>5874</v>
      </c>
      <c r="AI726" t="s">
        <v>586</v>
      </c>
      <c r="AJ726">
        <v>8254</v>
      </c>
      <c r="AK726">
        <v>14128</v>
      </c>
    </row>
    <row r="727" spans="1:37" ht="16.5">
      <c r="B727" t="s">
        <v>516</v>
      </c>
      <c r="C727">
        <v>55765</v>
      </c>
      <c r="D727" s="68">
        <v>538</v>
      </c>
      <c r="E727">
        <v>1953</v>
      </c>
      <c r="F727" s="68">
        <v>485</v>
      </c>
      <c r="G727" s="68">
        <v>503</v>
      </c>
      <c r="H727" s="68">
        <v>515</v>
      </c>
      <c r="I727" s="68">
        <v>450</v>
      </c>
      <c r="J727" s="68">
        <v>2747</v>
      </c>
      <c r="K727" s="68">
        <v>3504</v>
      </c>
      <c r="L727" s="68">
        <v>4001</v>
      </c>
      <c r="M727" s="68">
        <v>4225</v>
      </c>
      <c r="N727" s="68">
        <v>4367</v>
      </c>
      <c r="O727" s="68">
        <v>4792</v>
      </c>
      <c r="P727" s="68">
        <v>4357</v>
      </c>
      <c r="Q727" s="68">
        <v>3601</v>
      </c>
      <c r="R727" s="68">
        <v>3867</v>
      </c>
      <c r="S727" s="68">
        <v>4160</v>
      </c>
      <c r="T727" s="68">
        <v>3825</v>
      </c>
      <c r="U727" s="68">
        <v>2980</v>
      </c>
      <c r="V727" s="68">
        <v>1923</v>
      </c>
      <c r="W727" s="68">
        <v>1595</v>
      </c>
      <c r="X727" s="68">
        <v>1443</v>
      </c>
      <c r="Y727" s="68">
        <v>1059</v>
      </c>
      <c r="Z727" s="68">
        <v>562</v>
      </c>
      <c r="AA727" s="68">
        <v>208</v>
      </c>
      <c r="AB727" s="68">
        <v>52</v>
      </c>
      <c r="AC727" s="68">
        <v>6</v>
      </c>
      <c r="AD727">
        <v>17813</v>
      </c>
      <c r="AE727">
        <v>8742</v>
      </c>
      <c r="AF727">
        <v>40175</v>
      </c>
      <c r="AG727">
        <v>6848</v>
      </c>
      <c r="AH727" t="s">
        <v>587</v>
      </c>
    </row>
    <row r="728" spans="1:37" ht="16.5">
      <c r="A728" t="s">
        <v>587</v>
      </c>
      <c r="B728" t="s">
        <v>517</v>
      </c>
      <c r="C728">
        <v>28373</v>
      </c>
      <c r="D728" s="68">
        <v>270</v>
      </c>
      <c r="E728">
        <v>1012</v>
      </c>
      <c r="F728" s="68">
        <v>262</v>
      </c>
      <c r="G728" s="68">
        <v>263</v>
      </c>
      <c r="H728" s="68">
        <v>258</v>
      </c>
      <c r="I728" s="68">
        <v>229</v>
      </c>
      <c r="J728" s="68">
        <v>1402</v>
      </c>
      <c r="K728" s="68">
        <v>1845</v>
      </c>
      <c r="L728" s="68">
        <v>2095</v>
      </c>
      <c r="M728" s="68">
        <v>2224</v>
      </c>
      <c r="N728" s="68">
        <v>2295</v>
      </c>
      <c r="O728" s="68">
        <v>2469</v>
      </c>
      <c r="P728" s="68">
        <v>2271</v>
      </c>
      <c r="Q728" s="68">
        <v>1812</v>
      </c>
      <c r="R728" s="68">
        <v>1988</v>
      </c>
      <c r="S728" s="68">
        <v>2135</v>
      </c>
      <c r="T728" s="68">
        <v>1935</v>
      </c>
      <c r="U728" s="68">
        <v>1528</v>
      </c>
      <c r="V728" s="68">
        <v>961</v>
      </c>
      <c r="W728" s="68">
        <v>772</v>
      </c>
      <c r="X728" s="68">
        <v>666</v>
      </c>
      <c r="Y728" s="68">
        <v>419</v>
      </c>
      <c r="Z728" s="68">
        <v>206</v>
      </c>
      <c r="AA728" s="68">
        <v>54</v>
      </c>
      <c r="AB728" s="68">
        <v>13</v>
      </c>
      <c r="AC728" s="68">
        <v>1</v>
      </c>
      <c r="AD728">
        <v>8690</v>
      </c>
    </row>
    <row r="729" spans="1:37" ht="16.5">
      <c r="B729" t="s">
        <v>518</v>
      </c>
      <c r="C729">
        <v>27392</v>
      </c>
      <c r="D729" s="68">
        <v>268</v>
      </c>
      <c r="E729">
        <v>941</v>
      </c>
      <c r="F729" s="68">
        <v>223</v>
      </c>
      <c r="G729" s="68">
        <v>240</v>
      </c>
      <c r="H729" s="68">
        <v>257</v>
      </c>
      <c r="I729" s="68">
        <v>221</v>
      </c>
      <c r="J729" s="68">
        <v>1345</v>
      </c>
      <c r="K729" s="68">
        <v>1659</v>
      </c>
      <c r="L729" s="68">
        <v>1906</v>
      </c>
      <c r="M729" s="68">
        <v>2001</v>
      </c>
      <c r="N729" s="68">
        <v>2072</v>
      </c>
      <c r="O729" s="68">
        <v>2323</v>
      </c>
      <c r="P729" s="68">
        <v>2086</v>
      </c>
      <c r="Q729" s="68">
        <v>1789</v>
      </c>
      <c r="R729" s="68">
        <v>1879</v>
      </c>
      <c r="S729" s="68">
        <v>2025</v>
      </c>
      <c r="T729" s="68">
        <v>1890</v>
      </c>
      <c r="U729" s="68">
        <v>1452</v>
      </c>
      <c r="V729" s="68">
        <v>962</v>
      </c>
      <c r="W729" s="68">
        <v>823</v>
      </c>
      <c r="X729" s="68">
        <v>777</v>
      </c>
      <c r="Y729" s="68">
        <v>640</v>
      </c>
      <c r="Z729" s="68">
        <v>356</v>
      </c>
      <c r="AA729" s="68">
        <v>154</v>
      </c>
      <c r="AB729" s="68">
        <v>39</v>
      </c>
      <c r="AC729" s="68">
        <v>5</v>
      </c>
      <c r="AD729">
        <v>9123</v>
      </c>
      <c r="AI729" t="s">
        <v>587</v>
      </c>
      <c r="AJ729">
        <v>14056</v>
      </c>
      <c r="AK729">
        <v>23179</v>
      </c>
    </row>
    <row r="730" spans="1:37" ht="16.5">
      <c r="B730" t="s">
        <v>516</v>
      </c>
      <c r="C730">
        <v>42618</v>
      </c>
      <c r="D730" s="68">
        <v>340</v>
      </c>
      <c r="E730">
        <v>1232</v>
      </c>
      <c r="F730" s="68">
        <v>309</v>
      </c>
      <c r="G730" s="68">
        <v>340</v>
      </c>
      <c r="H730" s="68">
        <v>324</v>
      </c>
      <c r="I730" s="68">
        <v>259</v>
      </c>
      <c r="J730" s="68">
        <v>1625</v>
      </c>
      <c r="K730" s="68">
        <v>2236</v>
      </c>
      <c r="L730" s="68">
        <v>2687</v>
      </c>
      <c r="M730" s="68">
        <v>3040</v>
      </c>
      <c r="N730" s="68">
        <v>3039</v>
      </c>
      <c r="O730" s="68">
        <v>3499</v>
      </c>
      <c r="P730" s="68">
        <v>3319</v>
      </c>
      <c r="Q730" s="68">
        <v>2758</v>
      </c>
      <c r="R730" s="68">
        <v>3110</v>
      </c>
      <c r="S730" s="68">
        <v>3279</v>
      </c>
      <c r="T730" s="68">
        <v>2992</v>
      </c>
      <c r="U730" s="68">
        <v>2687</v>
      </c>
      <c r="V730" s="68">
        <v>1815</v>
      </c>
      <c r="W730" s="68">
        <v>1584</v>
      </c>
      <c r="X730" s="68">
        <v>1420</v>
      </c>
      <c r="Y730" s="68">
        <v>1051</v>
      </c>
      <c r="Z730" s="68">
        <v>617</v>
      </c>
      <c r="AA730" s="68">
        <v>231</v>
      </c>
      <c r="AB730" s="68">
        <v>43</v>
      </c>
      <c r="AC730" s="68">
        <v>14</v>
      </c>
      <c r="AD730">
        <v>15733</v>
      </c>
      <c r="AE730">
        <v>5433</v>
      </c>
      <c r="AF730">
        <v>30410</v>
      </c>
      <c r="AG730">
        <v>6775</v>
      </c>
      <c r="AH730" t="s">
        <v>588</v>
      </c>
    </row>
    <row r="731" spans="1:37" ht="16.5">
      <c r="A731" t="s">
        <v>588</v>
      </c>
      <c r="B731" t="s">
        <v>517</v>
      </c>
      <c r="C731">
        <v>22047</v>
      </c>
      <c r="D731" s="68">
        <v>172</v>
      </c>
      <c r="E731">
        <v>634</v>
      </c>
      <c r="F731" s="68">
        <v>151</v>
      </c>
      <c r="G731" s="68">
        <v>174</v>
      </c>
      <c r="H731" s="68">
        <v>170</v>
      </c>
      <c r="I731" s="68">
        <v>139</v>
      </c>
      <c r="J731" s="68">
        <v>863</v>
      </c>
      <c r="K731" s="68">
        <v>1173</v>
      </c>
      <c r="L731" s="68">
        <v>1374</v>
      </c>
      <c r="M731" s="68">
        <v>1588</v>
      </c>
      <c r="N731" s="68">
        <v>1614</v>
      </c>
      <c r="O731" s="68">
        <v>1798</v>
      </c>
      <c r="P731" s="68">
        <v>1788</v>
      </c>
      <c r="Q731" s="68">
        <v>1450</v>
      </c>
      <c r="R731" s="68">
        <v>1656</v>
      </c>
      <c r="S731" s="68">
        <v>1678</v>
      </c>
      <c r="T731" s="68">
        <v>1517</v>
      </c>
      <c r="U731" s="68">
        <v>1373</v>
      </c>
      <c r="V731" s="68">
        <v>898</v>
      </c>
      <c r="W731" s="68">
        <v>813</v>
      </c>
      <c r="X731" s="68">
        <v>698</v>
      </c>
      <c r="Y731" s="68">
        <v>487</v>
      </c>
      <c r="Z731" s="68">
        <v>333</v>
      </c>
      <c r="AA731" s="68">
        <v>108</v>
      </c>
      <c r="AB731" s="68">
        <v>20</v>
      </c>
      <c r="AC731" s="68">
        <v>12</v>
      </c>
      <c r="AD731">
        <v>7937</v>
      </c>
    </row>
    <row r="732" spans="1:37" ht="16.5">
      <c r="B732" t="s">
        <v>518</v>
      </c>
      <c r="C732">
        <v>20571</v>
      </c>
      <c r="D732" s="68">
        <v>168</v>
      </c>
      <c r="E732">
        <v>598</v>
      </c>
      <c r="F732" s="68">
        <v>158</v>
      </c>
      <c r="G732" s="68">
        <v>166</v>
      </c>
      <c r="H732" s="68">
        <v>154</v>
      </c>
      <c r="I732" s="68">
        <v>120</v>
      </c>
      <c r="J732" s="68">
        <v>762</v>
      </c>
      <c r="K732" s="68">
        <v>1063</v>
      </c>
      <c r="L732" s="68">
        <v>1313</v>
      </c>
      <c r="M732" s="68">
        <v>1452</v>
      </c>
      <c r="N732" s="68">
        <v>1425</v>
      </c>
      <c r="O732" s="68">
        <v>1701</v>
      </c>
      <c r="P732" s="68">
        <v>1531</v>
      </c>
      <c r="Q732" s="68">
        <v>1308</v>
      </c>
      <c r="R732" s="68">
        <v>1454</v>
      </c>
      <c r="S732" s="68">
        <v>1601</v>
      </c>
      <c r="T732" s="68">
        <v>1475</v>
      </c>
      <c r="U732" s="68">
        <v>1314</v>
      </c>
      <c r="V732" s="68">
        <v>917</v>
      </c>
      <c r="W732" s="68">
        <v>771</v>
      </c>
      <c r="X732" s="68">
        <v>722</v>
      </c>
      <c r="Y732" s="68">
        <v>564</v>
      </c>
      <c r="Z732" s="68">
        <v>284</v>
      </c>
      <c r="AA732" s="68">
        <v>123</v>
      </c>
      <c r="AB732" s="68">
        <v>23</v>
      </c>
      <c r="AC732" s="68">
        <v>2</v>
      </c>
      <c r="AD732">
        <v>7796</v>
      </c>
      <c r="AI732" t="s">
        <v>588</v>
      </c>
      <c r="AJ732">
        <v>10184</v>
      </c>
      <c r="AK732">
        <v>17980</v>
      </c>
    </row>
    <row r="733" spans="1:37" ht="16.5">
      <c r="B733" t="s">
        <v>516</v>
      </c>
      <c r="C733">
        <v>52106</v>
      </c>
      <c r="D733" s="68">
        <v>405</v>
      </c>
      <c r="E733">
        <v>1560</v>
      </c>
      <c r="F733" s="68">
        <v>389</v>
      </c>
      <c r="G733" s="68">
        <v>402</v>
      </c>
      <c r="H733" s="68">
        <v>412</v>
      </c>
      <c r="I733" s="68">
        <v>357</v>
      </c>
      <c r="J733" s="68">
        <v>2048</v>
      </c>
      <c r="K733" s="68">
        <v>2877</v>
      </c>
      <c r="L733" s="68">
        <v>3524</v>
      </c>
      <c r="M733" s="68">
        <v>3493</v>
      </c>
      <c r="N733" s="68">
        <v>3527</v>
      </c>
      <c r="O733" s="68">
        <v>3991</v>
      </c>
      <c r="P733" s="68">
        <v>4004</v>
      </c>
      <c r="Q733" s="68">
        <v>3541</v>
      </c>
      <c r="R733" s="68">
        <v>3751</v>
      </c>
      <c r="S733" s="68">
        <v>3939</v>
      </c>
      <c r="T733" s="68">
        <v>3500</v>
      </c>
      <c r="U733" s="68">
        <v>3104</v>
      </c>
      <c r="V733" s="68">
        <v>2329</v>
      </c>
      <c r="W733" s="68">
        <v>2112</v>
      </c>
      <c r="X733" s="68">
        <v>1929</v>
      </c>
      <c r="Y733" s="68">
        <v>1381</v>
      </c>
      <c r="Z733" s="68">
        <v>772</v>
      </c>
      <c r="AA733" s="68">
        <v>263</v>
      </c>
      <c r="AB733" s="68">
        <v>52</v>
      </c>
      <c r="AC733" s="68">
        <v>4</v>
      </c>
      <c r="AD733">
        <v>19385</v>
      </c>
      <c r="AE733">
        <v>6890</v>
      </c>
      <c r="AF733">
        <v>36374</v>
      </c>
      <c r="AG733">
        <v>8842</v>
      </c>
      <c r="AH733" t="s">
        <v>589</v>
      </c>
    </row>
    <row r="734" spans="1:37" ht="16.5">
      <c r="A734" t="s">
        <v>589</v>
      </c>
      <c r="B734" t="s">
        <v>517</v>
      </c>
      <c r="C734">
        <v>26890</v>
      </c>
      <c r="D734" s="68">
        <v>214</v>
      </c>
      <c r="E734">
        <v>837</v>
      </c>
      <c r="F734" s="68">
        <v>203</v>
      </c>
      <c r="G734" s="68">
        <v>216</v>
      </c>
      <c r="H734" s="68">
        <v>221</v>
      </c>
      <c r="I734" s="68">
        <v>197</v>
      </c>
      <c r="J734" s="68">
        <v>1055</v>
      </c>
      <c r="K734" s="68">
        <v>1557</v>
      </c>
      <c r="L734" s="68">
        <v>1856</v>
      </c>
      <c r="M734" s="68">
        <v>1789</v>
      </c>
      <c r="N734" s="68">
        <v>1853</v>
      </c>
      <c r="O734" s="68">
        <v>2063</v>
      </c>
      <c r="P734" s="68">
        <v>2061</v>
      </c>
      <c r="Q734" s="68">
        <v>1895</v>
      </c>
      <c r="R734" s="68">
        <v>2089</v>
      </c>
      <c r="S734" s="68">
        <v>2161</v>
      </c>
      <c r="T734" s="68">
        <v>1938</v>
      </c>
      <c r="U734" s="68">
        <v>1597</v>
      </c>
      <c r="V734" s="68">
        <v>1164</v>
      </c>
      <c r="W734" s="68">
        <v>994</v>
      </c>
      <c r="X734" s="68">
        <v>870</v>
      </c>
      <c r="Y734" s="68">
        <v>539</v>
      </c>
      <c r="Z734" s="68">
        <v>270</v>
      </c>
      <c r="AA734" s="68">
        <v>79</v>
      </c>
      <c r="AB734" s="68">
        <v>9</v>
      </c>
      <c r="AC734" s="68">
        <v>0</v>
      </c>
      <c r="AD734">
        <v>9621</v>
      </c>
    </row>
    <row r="735" spans="1:37" ht="16.5">
      <c r="B735" t="s">
        <v>518</v>
      </c>
      <c r="C735">
        <v>25216</v>
      </c>
      <c r="D735" s="68">
        <v>191</v>
      </c>
      <c r="E735">
        <v>723</v>
      </c>
      <c r="F735" s="68">
        <v>186</v>
      </c>
      <c r="G735" s="68">
        <v>186</v>
      </c>
      <c r="H735" s="68">
        <v>191</v>
      </c>
      <c r="I735" s="68">
        <v>160</v>
      </c>
      <c r="J735" s="68">
        <v>993</v>
      </c>
      <c r="K735" s="68">
        <v>1320</v>
      </c>
      <c r="L735" s="68">
        <v>1668</v>
      </c>
      <c r="M735" s="68">
        <v>1704</v>
      </c>
      <c r="N735" s="68">
        <v>1674</v>
      </c>
      <c r="O735" s="68">
        <v>1928</v>
      </c>
      <c r="P735" s="68">
        <v>1943</v>
      </c>
      <c r="Q735" s="68">
        <v>1646</v>
      </c>
      <c r="R735" s="68">
        <v>1662</v>
      </c>
      <c r="S735" s="68">
        <v>1778</v>
      </c>
      <c r="T735" s="68">
        <v>1562</v>
      </c>
      <c r="U735" s="68">
        <v>1507</v>
      </c>
      <c r="V735" s="68">
        <v>1165</v>
      </c>
      <c r="W735" s="68">
        <v>1118</v>
      </c>
      <c r="X735" s="68">
        <v>1059</v>
      </c>
      <c r="Y735" s="68">
        <v>842</v>
      </c>
      <c r="Z735" s="68">
        <v>502</v>
      </c>
      <c r="AA735" s="68">
        <v>184</v>
      </c>
      <c r="AB735" s="68">
        <v>43</v>
      </c>
      <c r="AC735" s="68">
        <v>4</v>
      </c>
      <c r="AD735">
        <v>9764</v>
      </c>
      <c r="AI735" t="s">
        <v>589</v>
      </c>
      <c r="AJ735">
        <v>12225</v>
      </c>
      <c r="AK735">
        <v>21989</v>
      </c>
    </row>
    <row r="736" spans="1:37" ht="16.5">
      <c r="B736" t="s">
        <v>516</v>
      </c>
      <c r="C736">
        <v>17079</v>
      </c>
      <c r="D736" s="68">
        <v>153</v>
      </c>
      <c r="E736">
        <v>677</v>
      </c>
      <c r="F736" s="68">
        <v>169</v>
      </c>
      <c r="G736" s="68">
        <v>184</v>
      </c>
      <c r="H736" s="68">
        <v>175</v>
      </c>
      <c r="I736" s="68">
        <v>149</v>
      </c>
      <c r="J736" s="68">
        <v>708</v>
      </c>
      <c r="K736" s="68">
        <v>917</v>
      </c>
      <c r="L736" s="68">
        <v>1142</v>
      </c>
      <c r="M736" s="68">
        <v>1266</v>
      </c>
      <c r="N736" s="68">
        <v>1384</v>
      </c>
      <c r="O736" s="68">
        <v>1472</v>
      </c>
      <c r="P736" s="68">
        <v>1423</v>
      </c>
      <c r="Q736" s="68">
        <v>1126</v>
      </c>
      <c r="R736" s="68">
        <v>1198</v>
      </c>
      <c r="S736" s="68">
        <v>1403</v>
      </c>
      <c r="T736" s="68">
        <v>1205</v>
      </c>
      <c r="U736" s="68">
        <v>920</v>
      </c>
      <c r="V736" s="68">
        <v>555</v>
      </c>
      <c r="W736" s="68">
        <v>472</v>
      </c>
      <c r="X736" s="68">
        <v>482</v>
      </c>
      <c r="Y736" s="68">
        <v>336</v>
      </c>
      <c r="Z736" s="68">
        <v>169</v>
      </c>
      <c r="AA736" s="68">
        <v>59</v>
      </c>
      <c r="AB736" s="68">
        <v>12</v>
      </c>
      <c r="AC736" s="68">
        <v>0</v>
      </c>
      <c r="AD736">
        <v>5613</v>
      </c>
      <c r="AE736">
        <v>2455</v>
      </c>
      <c r="AF736">
        <v>12539</v>
      </c>
      <c r="AG736">
        <v>2085</v>
      </c>
      <c r="AH736" t="s">
        <v>590</v>
      </c>
    </row>
    <row r="737" spans="1:37" ht="16.5">
      <c r="A737" t="s">
        <v>590</v>
      </c>
      <c r="B737" t="s">
        <v>517</v>
      </c>
      <c r="C737">
        <v>8840</v>
      </c>
      <c r="D737" s="68">
        <v>76</v>
      </c>
      <c r="E737">
        <v>353</v>
      </c>
      <c r="F737" s="68">
        <v>85</v>
      </c>
      <c r="G737" s="68">
        <v>96</v>
      </c>
      <c r="H737" s="68">
        <v>93</v>
      </c>
      <c r="I737" s="68">
        <v>79</v>
      </c>
      <c r="J737" s="68">
        <v>388</v>
      </c>
      <c r="K737" s="68">
        <v>489</v>
      </c>
      <c r="L737" s="68">
        <v>611</v>
      </c>
      <c r="M737" s="68">
        <v>634</v>
      </c>
      <c r="N737" s="68">
        <v>707</v>
      </c>
      <c r="O737" s="68">
        <v>719</v>
      </c>
      <c r="P737" s="68">
        <v>743</v>
      </c>
      <c r="Q737" s="68">
        <v>621</v>
      </c>
      <c r="R737" s="68">
        <v>625</v>
      </c>
      <c r="S737" s="68">
        <v>756</v>
      </c>
      <c r="T737" s="68">
        <v>658</v>
      </c>
      <c r="U737" s="68">
        <v>468</v>
      </c>
      <c r="V737" s="68">
        <v>291</v>
      </c>
      <c r="W737" s="68">
        <v>237</v>
      </c>
      <c r="X737" s="68">
        <v>226</v>
      </c>
      <c r="Y737" s="68">
        <v>147</v>
      </c>
      <c r="Z737" s="68">
        <v>69</v>
      </c>
      <c r="AA737" s="68">
        <v>19</v>
      </c>
      <c r="AB737" s="68">
        <v>3</v>
      </c>
      <c r="AC737" s="68">
        <v>0</v>
      </c>
      <c r="AD737">
        <v>2874</v>
      </c>
    </row>
    <row r="738" spans="1:37" ht="16.5">
      <c r="B738" t="s">
        <v>518</v>
      </c>
      <c r="C738">
        <v>8239</v>
      </c>
      <c r="D738" s="68">
        <v>77</v>
      </c>
      <c r="E738">
        <v>324</v>
      </c>
      <c r="F738" s="68">
        <v>84</v>
      </c>
      <c r="G738" s="68">
        <v>88</v>
      </c>
      <c r="H738" s="68">
        <v>82</v>
      </c>
      <c r="I738" s="68">
        <v>70</v>
      </c>
      <c r="J738" s="68">
        <v>320</v>
      </c>
      <c r="K738" s="68">
        <v>428</v>
      </c>
      <c r="L738" s="68">
        <v>531</v>
      </c>
      <c r="M738" s="68">
        <v>632</v>
      </c>
      <c r="N738" s="68">
        <v>677</v>
      </c>
      <c r="O738" s="68">
        <v>753</v>
      </c>
      <c r="P738" s="68">
        <v>680</v>
      </c>
      <c r="Q738" s="68">
        <v>505</v>
      </c>
      <c r="R738" s="68">
        <v>573</v>
      </c>
      <c r="S738" s="68">
        <v>647</v>
      </c>
      <c r="T738" s="68">
        <v>547</v>
      </c>
      <c r="U738" s="68">
        <v>452</v>
      </c>
      <c r="V738" s="68">
        <v>264</v>
      </c>
      <c r="W738" s="68">
        <v>235</v>
      </c>
      <c r="X738" s="68">
        <v>256</v>
      </c>
      <c r="Y738" s="68">
        <v>189</v>
      </c>
      <c r="Z738" s="68">
        <v>100</v>
      </c>
      <c r="AA738" s="68">
        <v>40</v>
      </c>
      <c r="AB738" s="68">
        <v>9</v>
      </c>
      <c r="AC738" s="68">
        <v>0</v>
      </c>
      <c r="AD738">
        <v>2739</v>
      </c>
      <c r="AI738" t="s">
        <v>590</v>
      </c>
      <c r="AJ738">
        <v>4351</v>
      </c>
      <c r="AK738">
        <v>7090</v>
      </c>
    </row>
    <row r="739" spans="1:37" ht="16.5">
      <c r="B739" t="s">
        <v>516</v>
      </c>
      <c r="C739">
        <v>36323</v>
      </c>
      <c r="D739" s="68">
        <v>396</v>
      </c>
      <c r="E739">
        <v>1432</v>
      </c>
      <c r="F739" s="68">
        <v>352</v>
      </c>
      <c r="G739" s="68">
        <v>384</v>
      </c>
      <c r="H739" s="68">
        <v>388</v>
      </c>
      <c r="I739" s="68">
        <v>308</v>
      </c>
      <c r="J739" s="68">
        <v>1631</v>
      </c>
      <c r="K739" s="68">
        <v>2138</v>
      </c>
      <c r="L739" s="68">
        <v>2526</v>
      </c>
      <c r="M739" s="68">
        <v>2711</v>
      </c>
      <c r="N739" s="68">
        <v>2886</v>
      </c>
      <c r="O739" s="68">
        <v>3397</v>
      </c>
      <c r="P739" s="68">
        <v>3097</v>
      </c>
      <c r="Q739" s="68">
        <v>2401</v>
      </c>
      <c r="R739" s="68">
        <v>2626</v>
      </c>
      <c r="S739" s="68">
        <v>2725</v>
      </c>
      <c r="T739" s="68">
        <v>2490</v>
      </c>
      <c r="U739" s="68">
        <v>1859</v>
      </c>
      <c r="V739" s="68">
        <v>1083</v>
      </c>
      <c r="W739" s="68">
        <v>1002</v>
      </c>
      <c r="X739" s="68">
        <v>878</v>
      </c>
      <c r="Y739" s="68">
        <v>619</v>
      </c>
      <c r="Z739" s="68">
        <v>320</v>
      </c>
      <c r="AA739" s="68">
        <v>86</v>
      </c>
      <c r="AB739" s="68">
        <v>19</v>
      </c>
      <c r="AC739" s="68">
        <v>1</v>
      </c>
      <c r="AD739">
        <v>11082</v>
      </c>
      <c r="AE739">
        <v>5597</v>
      </c>
      <c r="AF739">
        <v>26718</v>
      </c>
      <c r="AG739">
        <v>4008</v>
      </c>
      <c r="AH739" t="s">
        <v>591</v>
      </c>
    </row>
    <row r="740" spans="1:37" ht="16.5">
      <c r="A740" t="s">
        <v>591</v>
      </c>
      <c r="B740" t="s">
        <v>517</v>
      </c>
      <c r="C740">
        <v>18584</v>
      </c>
      <c r="D740" s="68">
        <v>202</v>
      </c>
      <c r="E740">
        <v>727</v>
      </c>
      <c r="F740" s="68">
        <v>174</v>
      </c>
      <c r="G740" s="68">
        <v>206</v>
      </c>
      <c r="H740" s="68">
        <v>197</v>
      </c>
      <c r="I740" s="68">
        <v>150</v>
      </c>
      <c r="J740" s="68">
        <v>886</v>
      </c>
      <c r="K740" s="68">
        <v>1126</v>
      </c>
      <c r="L740" s="68">
        <v>1306</v>
      </c>
      <c r="M740" s="68">
        <v>1450</v>
      </c>
      <c r="N740" s="68">
        <v>1481</v>
      </c>
      <c r="O740" s="68">
        <v>1715</v>
      </c>
      <c r="P740" s="68">
        <v>1578</v>
      </c>
      <c r="Q740" s="68">
        <v>1277</v>
      </c>
      <c r="R740" s="68">
        <v>1357</v>
      </c>
      <c r="S740" s="68">
        <v>1424</v>
      </c>
      <c r="T740" s="68">
        <v>1266</v>
      </c>
      <c r="U740" s="68">
        <v>958</v>
      </c>
      <c r="V740" s="68">
        <v>547</v>
      </c>
      <c r="W740" s="68">
        <v>482</v>
      </c>
      <c r="X740" s="68">
        <v>391</v>
      </c>
      <c r="Y740" s="68">
        <v>261</v>
      </c>
      <c r="Z740" s="68">
        <v>121</v>
      </c>
      <c r="AA740" s="68">
        <v>27</v>
      </c>
      <c r="AB740" s="68">
        <v>2</v>
      </c>
      <c r="AC740" s="68">
        <v>0</v>
      </c>
      <c r="AD740">
        <v>5479</v>
      </c>
    </row>
    <row r="741" spans="1:37" ht="16.5">
      <c r="B741" t="s">
        <v>518</v>
      </c>
      <c r="C741">
        <v>17739</v>
      </c>
      <c r="D741" s="68">
        <v>194</v>
      </c>
      <c r="E741">
        <v>705</v>
      </c>
      <c r="F741" s="68">
        <v>178</v>
      </c>
      <c r="G741" s="68">
        <v>178</v>
      </c>
      <c r="H741" s="68">
        <v>191</v>
      </c>
      <c r="I741" s="68">
        <v>158</v>
      </c>
      <c r="J741" s="68">
        <v>745</v>
      </c>
      <c r="K741" s="68">
        <v>1012</v>
      </c>
      <c r="L741" s="68">
        <v>1220</v>
      </c>
      <c r="M741" s="68">
        <v>1261</v>
      </c>
      <c r="N741" s="68">
        <v>1405</v>
      </c>
      <c r="O741" s="68">
        <v>1682</v>
      </c>
      <c r="P741" s="68">
        <v>1519</v>
      </c>
      <c r="Q741" s="68">
        <v>1124</v>
      </c>
      <c r="R741" s="68">
        <v>1269</v>
      </c>
      <c r="S741" s="68">
        <v>1301</v>
      </c>
      <c r="T741" s="68">
        <v>1224</v>
      </c>
      <c r="U741" s="68">
        <v>901</v>
      </c>
      <c r="V741" s="68">
        <v>536</v>
      </c>
      <c r="W741" s="68">
        <v>520</v>
      </c>
      <c r="X741" s="68">
        <v>487</v>
      </c>
      <c r="Y741" s="68">
        <v>358</v>
      </c>
      <c r="Z741" s="68">
        <v>199</v>
      </c>
      <c r="AA741" s="68">
        <v>59</v>
      </c>
      <c r="AB741" s="68">
        <v>17</v>
      </c>
      <c r="AC741" s="68">
        <v>1</v>
      </c>
      <c r="AD741">
        <v>5603</v>
      </c>
      <c r="AI741" t="s">
        <v>591</v>
      </c>
      <c r="AJ741">
        <v>9480</v>
      </c>
      <c r="AK741">
        <v>15083</v>
      </c>
    </row>
    <row r="742" spans="1:37" ht="16.5">
      <c r="B742" t="s">
        <v>516</v>
      </c>
      <c r="C742">
        <v>47714</v>
      </c>
      <c r="D742" s="68">
        <v>472</v>
      </c>
      <c r="E742">
        <v>1636</v>
      </c>
      <c r="F742" s="68">
        <v>443</v>
      </c>
      <c r="G742" s="68">
        <v>449</v>
      </c>
      <c r="H742" s="68">
        <v>414</v>
      </c>
      <c r="I742" s="68">
        <v>330</v>
      </c>
      <c r="J742" s="68">
        <v>1729</v>
      </c>
      <c r="K742" s="68">
        <v>2552</v>
      </c>
      <c r="L742" s="68">
        <v>3378</v>
      </c>
      <c r="M742" s="68">
        <v>3746</v>
      </c>
      <c r="N742" s="68">
        <v>3779</v>
      </c>
      <c r="O742" s="68">
        <v>4266</v>
      </c>
      <c r="P742" s="68">
        <v>3780</v>
      </c>
      <c r="Q742" s="68">
        <v>3189</v>
      </c>
      <c r="R742" s="68">
        <v>3371</v>
      </c>
      <c r="S742" s="68">
        <v>3728</v>
      </c>
      <c r="T742" s="68">
        <v>3340</v>
      </c>
      <c r="U742" s="68">
        <v>2634</v>
      </c>
      <c r="V742" s="68">
        <v>1576</v>
      </c>
      <c r="W742" s="68">
        <v>1444</v>
      </c>
      <c r="X742" s="68">
        <v>1345</v>
      </c>
      <c r="Y742" s="68">
        <v>1010</v>
      </c>
      <c r="Z742" s="68">
        <v>501</v>
      </c>
      <c r="AA742" s="68">
        <v>195</v>
      </c>
      <c r="AB742" s="68">
        <v>36</v>
      </c>
      <c r="AC742" s="68">
        <v>7</v>
      </c>
      <c r="AD742">
        <v>15816</v>
      </c>
      <c r="AE742">
        <v>6389</v>
      </c>
      <c r="AF742">
        <v>35211</v>
      </c>
      <c r="AG742">
        <v>6114</v>
      </c>
      <c r="AH742" t="s">
        <v>592</v>
      </c>
    </row>
    <row r="743" spans="1:37" ht="16.5">
      <c r="A743" t="s">
        <v>592</v>
      </c>
      <c r="B743" t="s">
        <v>517</v>
      </c>
      <c r="C743">
        <v>24877</v>
      </c>
      <c r="D743" s="68">
        <v>255</v>
      </c>
      <c r="E743">
        <v>843</v>
      </c>
      <c r="F743" s="68">
        <v>235</v>
      </c>
      <c r="G743" s="68">
        <v>235</v>
      </c>
      <c r="H743" s="68">
        <v>209</v>
      </c>
      <c r="I743" s="68">
        <v>164</v>
      </c>
      <c r="J743" s="68">
        <v>906</v>
      </c>
      <c r="K743" s="68">
        <v>1351</v>
      </c>
      <c r="L743" s="68">
        <v>1770</v>
      </c>
      <c r="M743" s="68">
        <v>1963</v>
      </c>
      <c r="N743" s="68">
        <v>1998</v>
      </c>
      <c r="O743" s="68">
        <v>2274</v>
      </c>
      <c r="P743" s="68">
        <v>2021</v>
      </c>
      <c r="Q743" s="68">
        <v>1706</v>
      </c>
      <c r="R743" s="68">
        <v>1783</v>
      </c>
      <c r="S743" s="68">
        <v>2037</v>
      </c>
      <c r="T743" s="68">
        <v>1779</v>
      </c>
      <c r="U743" s="68">
        <v>1388</v>
      </c>
      <c r="V743" s="68">
        <v>812</v>
      </c>
      <c r="W743" s="68">
        <v>680</v>
      </c>
      <c r="X743" s="68">
        <v>603</v>
      </c>
      <c r="Y743" s="68">
        <v>445</v>
      </c>
      <c r="Z743" s="68">
        <v>203</v>
      </c>
      <c r="AA743" s="68">
        <v>54</v>
      </c>
      <c r="AB743" s="68">
        <v>5</v>
      </c>
      <c r="AC743" s="68">
        <v>1</v>
      </c>
      <c r="AD743">
        <v>8007</v>
      </c>
    </row>
    <row r="744" spans="1:37" ht="16.5">
      <c r="B744" t="s">
        <v>518</v>
      </c>
      <c r="C744">
        <v>22837</v>
      </c>
      <c r="D744" s="68">
        <v>217</v>
      </c>
      <c r="E744">
        <v>793</v>
      </c>
      <c r="F744" s="68">
        <v>208</v>
      </c>
      <c r="G744" s="68">
        <v>214</v>
      </c>
      <c r="H744" s="68">
        <v>205</v>
      </c>
      <c r="I744" s="68">
        <v>166</v>
      </c>
      <c r="J744" s="68">
        <v>823</v>
      </c>
      <c r="K744" s="68">
        <v>1201</v>
      </c>
      <c r="L744" s="68">
        <v>1608</v>
      </c>
      <c r="M744" s="68">
        <v>1783</v>
      </c>
      <c r="N744" s="68">
        <v>1781</v>
      </c>
      <c r="O744" s="68">
        <v>1992</v>
      </c>
      <c r="P744" s="68">
        <v>1759</v>
      </c>
      <c r="Q744" s="68">
        <v>1483</v>
      </c>
      <c r="R744" s="68">
        <v>1588</v>
      </c>
      <c r="S744" s="68">
        <v>1691</v>
      </c>
      <c r="T744" s="68">
        <v>1561</v>
      </c>
      <c r="U744" s="68">
        <v>1246</v>
      </c>
      <c r="V744" s="68">
        <v>764</v>
      </c>
      <c r="W744" s="68">
        <v>764</v>
      </c>
      <c r="X744" s="68">
        <v>742</v>
      </c>
      <c r="Y744" s="68">
        <v>565</v>
      </c>
      <c r="Z744" s="68">
        <v>298</v>
      </c>
      <c r="AA744" s="68">
        <v>141</v>
      </c>
      <c r="AB744" s="68">
        <v>31</v>
      </c>
      <c r="AC744" s="68">
        <v>6</v>
      </c>
      <c r="AD744">
        <v>7809</v>
      </c>
      <c r="AI744" t="s">
        <v>592</v>
      </c>
      <c r="AJ744">
        <v>11994</v>
      </c>
      <c r="AK744">
        <v>19803</v>
      </c>
    </row>
    <row r="745" spans="1:37" ht="16.5">
      <c r="B745" t="s">
        <v>516</v>
      </c>
      <c r="C745">
        <v>39339</v>
      </c>
      <c r="D745" s="68">
        <v>354</v>
      </c>
      <c r="E745">
        <v>1428</v>
      </c>
      <c r="F745" s="68">
        <v>335</v>
      </c>
      <c r="G745" s="68">
        <v>365</v>
      </c>
      <c r="H745" s="68">
        <v>387</v>
      </c>
      <c r="I745" s="68">
        <v>341</v>
      </c>
      <c r="J745" s="68">
        <v>1795</v>
      </c>
      <c r="K745" s="68">
        <v>2360</v>
      </c>
      <c r="L745" s="68">
        <v>2887</v>
      </c>
      <c r="M745" s="68">
        <v>3056</v>
      </c>
      <c r="N745" s="68">
        <v>2998</v>
      </c>
      <c r="O745" s="68">
        <v>3317</v>
      </c>
      <c r="P745" s="68">
        <v>3226</v>
      </c>
      <c r="Q745" s="68">
        <v>2621</v>
      </c>
      <c r="R745" s="68">
        <v>2805</v>
      </c>
      <c r="S745" s="68">
        <v>3080</v>
      </c>
      <c r="T745" s="68">
        <v>2734</v>
      </c>
      <c r="U745" s="68">
        <v>2169</v>
      </c>
      <c r="V745" s="68">
        <v>1236</v>
      </c>
      <c r="W745" s="68">
        <v>1021</v>
      </c>
      <c r="X745" s="68">
        <v>1000</v>
      </c>
      <c r="Y745" s="68">
        <v>723</v>
      </c>
      <c r="Z745" s="68">
        <v>375</v>
      </c>
      <c r="AA745" s="68">
        <v>126</v>
      </c>
      <c r="AB745" s="68">
        <v>25</v>
      </c>
      <c r="AC745" s="68">
        <v>3</v>
      </c>
      <c r="AD745">
        <v>12492</v>
      </c>
      <c r="AE745">
        <v>5937</v>
      </c>
      <c r="AF745">
        <v>28893</v>
      </c>
      <c r="AG745">
        <v>4509</v>
      </c>
      <c r="AH745" t="s">
        <v>593</v>
      </c>
    </row>
    <row r="746" spans="1:37" ht="16.5">
      <c r="A746" t="s">
        <v>593</v>
      </c>
      <c r="B746" t="s">
        <v>517</v>
      </c>
      <c r="C746">
        <v>20343</v>
      </c>
      <c r="D746" s="68">
        <v>195</v>
      </c>
      <c r="E746">
        <v>743</v>
      </c>
      <c r="F746" s="68">
        <v>182</v>
      </c>
      <c r="G746" s="68">
        <v>190</v>
      </c>
      <c r="H746" s="68">
        <v>196</v>
      </c>
      <c r="I746" s="68">
        <v>175</v>
      </c>
      <c r="J746" s="68">
        <v>959</v>
      </c>
      <c r="K746" s="68">
        <v>1191</v>
      </c>
      <c r="L746" s="68">
        <v>1485</v>
      </c>
      <c r="M746" s="68">
        <v>1610</v>
      </c>
      <c r="N746" s="68">
        <v>1620</v>
      </c>
      <c r="O746" s="68">
        <v>1743</v>
      </c>
      <c r="P746" s="68">
        <v>1691</v>
      </c>
      <c r="Q746" s="68">
        <v>1333</v>
      </c>
      <c r="R746" s="68">
        <v>1425</v>
      </c>
      <c r="S746" s="68">
        <v>1625</v>
      </c>
      <c r="T746" s="68">
        <v>1479</v>
      </c>
      <c r="U746" s="68">
        <v>1140</v>
      </c>
      <c r="V746" s="68">
        <v>684</v>
      </c>
      <c r="W746" s="68">
        <v>492</v>
      </c>
      <c r="X746" s="68">
        <v>455</v>
      </c>
      <c r="Y746" s="68">
        <v>289</v>
      </c>
      <c r="Z746" s="68">
        <v>133</v>
      </c>
      <c r="AA746" s="68">
        <v>45</v>
      </c>
      <c r="AB746" s="68">
        <v>6</v>
      </c>
      <c r="AC746" s="68">
        <v>0</v>
      </c>
      <c r="AD746">
        <v>6348</v>
      </c>
    </row>
    <row r="747" spans="1:37" ht="16.5">
      <c r="B747" t="s">
        <v>518</v>
      </c>
      <c r="C747">
        <v>18996</v>
      </c>
      <c r="D747" s="68">
        <v>159</v>
      </c>
      <c r="E747">
        <v>685</v>
      </c>
      <c r="F747" s="68">
        <v>153</v>
      </c>
      <c r="G747" s="68">
        <v>175</v>
      </c>
      <c r="H747" s="68">
        <v>191</v>
      </c>
      <c r="I747" s="68">
        <v>166</v>
      </c>
      <c r="J747" s="68">
        <v>836</v>
      </c>
      <c r="K747" s="68">
        <v>1169</v>
      </c>
      <c r="L747" s="68">
        <v>1402</v>
      </c>
      <c r="M747" s="68">
        <v>1446</v>
      </c>
      <c r="N747" s="68">
        <v>1378</v>
      </c>
      <c r="O747" s="68">
        <v>1574</v>
      </c>
      <c r="P747" s="68">
        <v>1535</v>
      </c>
      <c r="Q747" s="68">
        <v>1288</v>
      </c>
      <c r="R747" s="68">
        <v>1380</v>
      </c>
      <c r="S747" s="68">
        <v>1455</v>
      </c>
      <c r="T747" s="68">
        <v>1255</v>
      </c>
      <c r="U747" s="68">
        <v>1029</v>
      </c>
      <c r="V747" s="68">
        <v>552</v>
      </c>
      <c r="W747" s="68">
        <v>529</v>
      </c>
      <c r="X747" s="68">
        <v>545</v>
      </c>
      <c r="Y747" s="68">
        <v>434</v>
      </c>
      <c r="Z747" s="68">
        <v>242</v>
      </c>
      <c r="AA747" s="68">
        <v>81</v>
      </c>
      <c r="AB747" s="68">
        <v>19</v>
      </c>
      <c r="AC747" s="68">
        <v>3</v>
      </c>
      <c r="AD747">
        <v>6144</v>
      </c>
      <c r="AI747" t="s">
        <v>593</v>
      </c>
      <c r="AJ747">
        <v>10003</v>
      </c>
      <c r="AK747">
        <v>16147</v>
      </c>
    </row>
    <row r="748" spans="1:37" ht="16.5">
      <c r="B748" t="s">
        <v>516</v>
      </c>
      <c r="C748">
        <v>45950</v>
      </c>
      <c r="D748" s="68">
        <v>470</v>
      </c>
      <c r="E748">
        <v>1623</v>
      </c>
      <c r="F748" s="68">
        <v>426</v>
      </c>
      <c r="G748" s="68">
        <v>438</v>
      </c>
      <c r="H748" s="68">
        <v>416</v>
      </c>
      <c r="I748" s="68">
        <v>343</v>
      </c>
      <c r="J748" s="68">
        <v>1779</v>
      </c>
      <c r="K748" s="68">
        <v>2031</v>
      </c>
      <c r="L748" s="68">
        <v>3102</v>
      </c>
      <c r="M748" s="68">
        <v>3545</v>
      </c>
      <c r="N748" s="68">
        <v>3565</v>
      </c>
      <c r="O748" s="68">
        <v>4183</v>
      </c>
      <c r="P748" s="68">
        <v>3950</v>
      </c>
      <c r="Q748" s="68">
        <v>3232</v>
      </c>
      <c r="R748" s="68">
        <v>3313</v>
      </c>
      <c r="S748" s="68">
        <v>3687</v>
      </c>
      <c r="T748" s="68">
        <v>3335</v>
      </c>
      <c r="U748" s="68">
        <v>2768</v>
      </c>
      <c r="V748" s="68">
        <v>1615</v>
      </c>
      <c r="W748" s="68">
        <v>1288</v>
      </c>
      <c r="X748" s="68">
        <v>1089</v>
      </c>
      <c r="Y748" s="68">
        <v>798</v>
      </c>
      <c r="Z748" s="68">
        <v>415</v>
      </c>
      <c r="AA748" s="68">
        <v>137</v>
      </c>
      <c r="AB748" s="68">
        <v>22</v>
      </c>
      <c r="AC748" s="68">
        <v>3</v>
      </c>
      <c r="AD748">
        <v>15157</v>
      </c>
      <c r="AE748">
        <v>5903</v>
      </c>
      <c r="AF748">
        <v>34680</v>
      </c>
      <c r="AG748">
        <v>5367</v>
      </c>
      <c r="AH748" t="s">
        <v>594</v>
      </c>
    </row>
    <row r="749" spans="1:37" ht="16.5">
      <c r="A749" t="s">
        <v>594</v>
      </c>
      <c r="B749" t="s">
        <v>517</v>
      </c>
      <c r="C749">
        <v>23646</v>
      </c>
      <c r="D749" s="68">
        <v>249</v>
      </c>
      <c r="E749">
        <v>856</v>
      </c>
      <c r="F749" s="68">
        <v>221</v>
      </c>
      <c r="G749" s="68">
        <v>228</v>
      </c>
      <c r="H749" s="68">
        <v>225</v>
      </c>
      <c r="I749" s="68">
        <v>182</v>
      </c>
      <c r="J749" s="68">
        <v>928</v>
      </c>
      <c r="K749" s="68">
        <v>1032</v>
      </c>
      <c r="L749" s="68">
        <v>1628</v>
      </c>
      <c r="M749" s="68">
        <v>1877</v>
      </c>
      <c r="N749" s="68">
        <v>1823</v>
      </c>
      <c r="O749" s="68">
        <v>2168</v>
      </c>
      <c r="P749" s="68">
        <v>2125</v>
      </c>
      <c r="Q749" s="68">
        <v>1762</v>
      </c>
      <c r="R749" s="68">
        <v>1729</v>
      </c>
      <c r="S749" s="68">
        <v>1871</v>
      </c>
      <c r="T749" s="68">
        <v>1684</v>
      </c>
      <c r="U749" s="68">
        <v>1416</v>
      </c>
      <c r="V749" s="68">
        <v>785</v>
      </c>
      <c r="W749" s="68">
        <v>641</v>
      </c>
      <c r="X749" s="68">
        <v>500</v>
      </c>
      <c r="Y749" s="68">
        <v>357</v>
      </c>
      <c r="Z749" s="68">
        <v>162</v>
      </c>
      <c r="AA749" s="68">
        <v>49</v>
      </c>
      <c r="AB749" s="68">
        <v>4</v>
      </c>
      <c r="AC749" s="68">
        <v>0</v>
      </c>
      <c r="AD749">
        <v>7469</v>
      </c>
    </row>
    <row r="750" spans="1:37" ht="16.5">
      <c r="B750" t="s">
        <v>518</v>
      </c>
      <c r="C750">
        <v>22304</v>
      </c>
      <c r="D750" s="68">
        <v>221</v>
      </c>
      <c r="E750">
        <v>767</v>
      </c>
      <c r="F750" s="68">
        <v>205</v>
      </c>
      <c r="G750" s="68">
        <v>210</v>
      </c>
      <c r="H750" s="68">
        <v>191</v>
      </c>
      <c r="I750" s="68">
        <v>161</v>
      </c>
      <c r="J750" s="68">
        <v>851</v>
      </c>
      <c r="K750" s="68">
        <v>999</v>
      </c>
      <c r="L750" s="68">
        <v>1474</v>
      </c>
      <c r="M750" s="68">
        <v>1668</v>
      </c>
      <c r="N750" s="68">
        <v>1742</v>
      </c>
      <c r="O750" s="68">
        <v>2015</v>
      </c>
      <c r="P750" s="68">
        <v>1825</v>
      </c>
      <c r="Q750" s="68">
        <v>1470</v>
      </c>
      <c r="R750" s="68">
        <v>1584</v>
      </c>
      <c r="S750" s="68">
        <v>1816</v>
      </c>
      <c r="T750" s="68">
        <v>1651</v>
      </c>
      <c r="U750" s="68">
        <v>1352</v>
      </c>
      <c r="V750" s="68">
        <v>830</v>
      </c>
      <c r="W750" s="68">
        <v>647</v>
      </c>
      <c r="X750" s="68">
        <v>589</v>
      </c>
      <c r="Y750" s="68">
        <v>441</v>
      </c>
      <c r="Z750" s="68">
        <v>253</v>
      </c>
      <c r="AA750" s="68">
        <v>88</v>
      </c>
      <c r="AB750" s="68">
        <v>18</v>
      </c>
      <c r="AC750" s="68">
        <v>3</v>
      </c>
      <c r="AD750">
        <v>7688</v>
      </c>
      <c r="AI750" t="s">
        <v>594</v>
      </c>
      <c r="AJ750">
        <v>11778</v>
      </c>
      <c r="AK750">
        <v>19466</v>
      </c>
    </row>
    <row r="751" spans="1:37" ht="16.5">
      <c r="B751" t="s">
        <v>516</v>
      </c>
      <c r="C751">
        <v>24079</v>
      </c>
      <c r="D751" s="68">
        <v>210</v>
      </c>
      <c r="E751">
        <v>782</v>
      </c>
      <c r="F751" s="68">
        <v>197</v>
      </c>
      <c r="G751" s="68">
        <v>208</v>
      </c>
      <c r="H751" s="68">
        <v>204</v>
      </c>
      <c r="I751" s="68">
        <v>173</v>
      </c>
      <c r="J751" s="68">
        <v>767</v>
      </c>
      <c r="K751" s="68">
        <v>1021</v>
      </c>
      <c r="L751" s="68">
        <v>1471</v>
      </c>
      <c r="M751" s="68">
        <v>1758</v>
      </c>
      <c r="N751" s="68">
        <v>1685</v>
      </c>
      <c r="O751" s="68">
        <v>1887</v>
      </c>
      <c r="P751" s="68">
        <v>1879</v>
      </c>
      <c r="Q751" s="68">
        <v>1653</v>
      </c>
      <c r="R751" s="68">
        <v>1812</v>
      </c>
      <c r="S751" s="68">
        <v>1907</v>
      </c>
      <c r="T751" s="68">
        <v>1728</v>
      </c>
      <c r="U751" s="68">
        <v>1562</v>
      </c>
      <c r="V751" s="68">
        <v>999</v>
      </c>
      <c r="W751" s="68">
        <v>892</v>
      </c>
      <c r="X751" s="68">
        <v>854</v>
      </c>
      <c r="Y751" s="68">
        <v>675</v>
      </c>
      <c r="Z751" s="68">
        <v>386</v>
      </c>
      <c r="AA751" s="68">
        <v>122</v>
      </c>
      <c r="AB751" s="68">
        <v>28</v>
      </c>
      <c r="AC751" s="68">
        <v>1</v>
      </c>
      <c r="AD751">
        <v>9154</v>
      </c>
      <c r="AE751">
        <v>2780</v>
      </c>
      <c r="AF751">
        <v>17342</v>
      </c>
      <c r="AG751">
        <v>3957</v>
      </c>
      <c r="AH751" t="s">
        <v>595</v>
      </c>
    </row>
    <row r="752" spans="1:37" ht="16.5">
      <c r="A752" t="s">
        <v>595</v>
      </c>
      <c r="B752" t="s">
        <v>517</v>
      </c>
      <c r="C752">
        <v>12681</v>
      </c>
      <c r="D752" s="68">
        <v>109</v>
      </c>
      <c r="E752">
        <v>396</v>
      </c>
      <c r="F752" s="68">
        <v>103</v>
      </c>
      <c r="G752" s="68">
        <v>101</v>
      </c>
      <c r="H752" s="68">
        <v>103</v>
      </c>
      <c r="I752" s="68">
        <v>89</v>
      </c>
      <c r="J752" s="68">
        <v>397</v>
      </c>
      <c r="K752" s="68">
        <v>545</v>
      </c>
      <c r="L752" s="68">
        <v>783</v>
      </c>
      <c r="M752" s="68">
        <v>930</v>
      </c>
      <c r="N752" s="68">
        <v>904</v>
      </c>
      <c r="O752" s="68">
        <v>967</v>
      </c>
      <c r="P752" s="68">
        <v>1009</v>
      </c>
      <c r="Q752" s="68">
        <v>906</v>
      </c>
      <c r="R752" s="68">
        <v>1017</v>
      </c>
      <c r="S752" s="68">
        <v>1066</v>
      </c>
      <c r="T752" s="68">
        <v>937</v>
      </c>
      <c r="U752" s="68">
        <v>842</v>
      </c>
      <c r="V752" s="68">
        <v>511</v>
      </c>
      <c r="W752" s="68">
        <v>446</v>
      </c>
      <c r="X752" s="68">
        <v>429</v>
      </c>
      <c r="Y752" s="68">
        <v>292</v>
      </c>
      <c r="Z752" s="68">
        <v>154</v>
      </c>
      <c r="AA752" s="68">
        <v>36</v>
      </c>
      <c r="AB752" s="68">
        <v>5</v>
      </c>
      <c r="AC752" s="68">
        <v>0</v>
      </c>
      <c r="AD752">
        <v>4718</v>
      </c>
    </row>
    <row r="753" spans="1:37" ht="16.5">
      <c r="B753" t="s">
        <v>518</v>
      </c>
      <c r="C753">
        <v>11398</v>
      </c>
      <c r="D753" s="68">
        <v>101</v>
      </c>
      <c r="E753">
        <v>386</v>
      </c>
      <c r="F753" s="68">
        <v>94</v>
      </c>
      <c r="G753" s="68">
        <v>107</v>
      </c>
      <c r="H753" s="68">
        <v>101</v>
      </c>
      <c r="I753" s="68">
        <v>84</v>
      </c>
      <c r="J753" s="68">
        <v>370</v>
      </c>
      <c r="K753" s="68">
        <v>476</v>
      </c>
      <c r="L753" s="68">
        <v>688</v>
      </c>
      <c r="M753" s="68">
        <v>828</v>
      </c>
      <c r="N753" s="68">
        <v>781</v>
      </c>
      <c r="O753" s="68">
        <v>920</v>
      </c>
      <c r="P753" s="68">
        <v>870</v>
      </c>
      <c r="Q753" s="68">
        <v>747</v>
      </c>
      <c r="R753" s="68">
        <v>795</v>
      </c>
      <c r="S753" s="68">
        <v>841</v>
      </c>
      <c r="T753" s="68">
        <v>791</v>
      </c>
      <c r="U753" s="68">
        <v>720</v>
      </c>
      <c r="V753" s="68">
        <v>488</v>
      </c>
      <c r="W753" s="68">
        <v>446</v>
      </c>
      <c r="X753" s="68">
        <v>425</v>
      </c>
      <c r="Y753" s="68">
        <v>383</v>
      </c>
      <c r="Z753" s="68">
        <v>232</v>
      </c>
      <c r="AA753" s="68">
        <v>86</v>
      </c>
      <c r="AB753" s="68">
        <v>23</v>
      </c>
      <c r="AC753" s="68">
        <v>1</v>
      </c>
      <c r="AD753">
        <v>4436</v>
      </c>
      <c r="AI753" t="s">
        <v>595</v>
      </c>
      <c r="AJ753">
        <v>5629</v>
      </c>
      <c r="AK753">
        <v>10065</v>
      </c>
    </row>
    <row r="754" spans="1:37" ht="16.5">
      <c r="B754" t="s">
        <v>516</v>
      </c>
      <c r="C754">
        <v>36494</v>
      </c>
      <c r="D754" s="68">
        <v>343</v>
      </c>
      <c r="E754">
        <v>1174</v>
      </c>
      <c r="F754" s="68">
        <v>318</v>
      </c>
      <c r="G754" s="68">
        <v>325</v>
      </c>
      <c r="H754" s="68">
        <v>300</v>
      </c>
      <c r="I754" s="68">
        <v>231</v>
      </c>
      <c r="J754" s="68">
        <v>1280</v>
      </c>
      <c r="K754" s="68">
        <v>1502</v>
      </c>
      <c r="L754" s="68">
        <v>2524</v>
      </c>
      <c r="M754" s="68">
        <v>2861</v>
      </c>
      <c r="N754" s="68">
        <v>2840</v>
      </c>
      <c r="O754" s="68">
        <v>3311</v>
      </c>
      <c r="P754" s="68">
        <v>3038</v>
      </c>
      <c r="Q754" s="68">
        <v>2544</v>
      </c>
      <c r="R754" s="68">
        <v>2842</v>
      </c>
      <c r="S754" s="68">
        <v>3065</v>
      </c>
      <c r="T754" s="68">
        <v>2632</v>
      </c>
      <c r="U754" s="68">
        <v>2133</v>
      </c>
      <c r="V754" s="68">
        <v>1220</v>
      </c>
      <c r="W754" s="68">
        <v>1002</v>
      </c>
      <c r="X754" s="68">
        <v>978</v>
      </c>
      <c r="Y754" s="68">
        <v>719</v>
      </c>
      <c r="Z754" s="68">
        <v>353</v>
      </c>
      <c r="AA754" s="68">
        <v>110</v>
      </c>
      <c r="AB754" s="68">
        <v>21</v>
      </c>
      <c r="AC754" s="68">
        <v>2</v>
      </c>
      <c r="AD754">
        <v>12235</v>
      </c>
      <c r="AE754">
        <v>4299</v>
      </c>
      <c r="AF754">
        <v>27790</v>
      </c>
      <c r="AG754">
        <v>4405</v>
      </c>
      <c r="AH754" t="s">
        <v>596</v>
      </c>
    </row>
    <row r="755" spans="1:37" ht="16.5">
      <c r="A755" t="s">
        <v>596</v>
      </c>
      <c r="B755" t="s">
        <v>517</v>
      </c>
      <c r="C755">
        <v>18920</v>
      </c>
      <c r="D755" s="68">
        <v>178</v>
      </c>
      <c r="E755">
        <v>608</v>
      </c>
      <c r="F755" s="68">
        <v>165</v>
      </c>
      <c r="G755" s="68">
        <v>171</v>
      </c>
      <c r="H755" s="68">
        <v>150</v>
      </c>
      <c r="I755" s="68">
        <v>122</v>
      </c>
      <c r="J755" s="68">
        <v>662</v>
      </c>
      <c r="K755" s="68">
        <v>819</v>
      </c>
      <c r="L755" s="68">
        <v>1314</v>
      </c>
      <c r="M755" s="68">
        <v>1531</v>
      </c>
      <c r="N755" s="68">
        <v>1527</v>
      </c>
      <c r="O755" s="68">
        <v>1756</v>
      </c>
      <c r="P755" s="68">
        <v>1570</v>
      </c>
      <c r="Q755" s="68">
        <v>1344</v>
      </c>
      <c r="R755" s="68">
        <v>1505</v>
      </c>
      <c r="S755" s="68">
        <v>1649</v>
      </c>
      <c r="T755" s="68">
        <v>1338</v>
      </c>
      <c r="U755" s="68">
        <v>1120</v>
      </c>
      <c r="V755" s="68">
        <v>600</v>
      </c>
      <c r="W755" s="68">
        <v>497</v>
      </c>
      <c r="X755" s="68">
        <v>432</v>
      </c>
      <c r="Y755" s="68">
        <v>291</v>
      </c>
      <c r="Z755" s="68">
        <v>135</v>
      </c>
      <c r="AA755" s="68">
        <v>37</v>
      </c>
      <c r="AB755" s="68">
        <v>7</v>
      </c>
      <c r="AC755" s="68">
        <v>0</v>
      </c>
      <c r="AD755">
        <v>6106</v>
      </c>
    </row>
    <row r="756" spans="1:37" ht="16.5">
      <c r="B756" t="s">
        <v>518</v>
      </c>
      <c r="C756">
        <v>17574</v>
      </c>
      <c r="D756" s="68">
        <v>165</v>
      </c>
      <c r="E756">
        <v>566</v>
      </c>
      <c r="F756" s="68">
        <v>153</v>
      </c>
      <c r="G756" s="68">
        <v>154</v>
      </c>
      <c r="H756" s="68">
        <v>150</v>
      </c>
      <c r="I756" s="68">
        <v>109</v>
      </c>
      <c r="J756" s="68">
        <v>618</v>
      </c>
      <c r="K756" s="68">
        <v>683</v>
      </c>
      <c r="L756" s="68">
        <v>1210</v>
      </c>
      <c r="M756" s="68">
        <v>1330</v>
      </c>
      <c r="N756" s="68">
        <v>1313</v>
      </c>
      <c r="O756" s="68">
        <v>1555</v>
      </c>
      <c r="P756" s="68">
        <v>1468</v>
      </c>
      <c r="Q756" s="68">
        <v>1200</v>
      </c>
      <c r="R756" s="68">
        <v>1337</v>
      </c>
      <c r="S756" s="68">
        <v>1416</v>
      </c>
      <c r="T756" s="68">
        <v>1294</v>
      </c>
      <c r="U756" s="68">
        <v>1013</v>
      </c>
      <c r="V756" s="68">
        <v>620</v>
      </c>
      <c r="W756" s="68">
        <v>505</v>
      </c>
      <c r="X756" s="68">
        <v>546</v>
      </c>
      <c r="Y756" s="68">
        <v>428</v>
      </c>
      <c r="Z756" s="68">
        <v>218</v>
      </c>
      <c r="AA756" s="68">
        <v>73</v>
      </c>
      <c r="AB756" s="68">
        <v>14</v>
      </c>
      <c r="AC756" s="68">
        <v>2</v>
      </c>
      <c r="AD756">
        <v>6129</v>
      </c>
      <c r="AI756" t="s">
        <v>596</v>
      </c>
      <c r="AJ756">
        <v>9413</v>
      </c>
      <c r="AK756">
        <v>15542</v>
      </c>
    </row>
    <row r="757" spans="1:37" ht="16.5">
      <c r="B757" t="s">
        <v>516</v>
      </c>
      <c r="C757">
        <v>33069</v>
      </c>
      <c r="D757" s="68">
        <v>308</v>
      </c>
      <c r="E757">
        <v>1080</v>
      </c>
      <c r="F757" s="68">
        <v>293</v>
      </c>
      <c r="G757" s="68">
        <v>293</v>
      </c>
      <c r="H757" s="68">
        <v>274</v>
      </c>
      <c r="I757" s="68">
        <v>220</v>
      </c>
      <c r="J757" s="68">
        <v>1125</v>
      </c>
      <c r="K757" s="68">
        <v>1372</v>
      </c>
      <c r="L757" s="68">
        <v>2258</v>
      </c>
      <c r="M757" s="68">
        <v>2390</v>
      </c>
      <c r="N757" s="68">
        <v>2520</v>
      </c>
      <c r="O757" s="68">
        <v>2775</v>
      </c>
      <c r="P757" s="68">
        <v>2615</v>
      </c>
      <c r="Q757" s="68">
        <v>2256</v>
      </c>
      <c r="R757" s="68">
        <v>2376</v>
      </c>
      <c r="S757" s="68">
        <v>2569</v>
      </c>
      <c r="T757" s="68">
        <v>2226</v>
      </c>
      <c r="U757" s="68">
        <v>1851</v>
      </c>
      <c r="V757" s="68">
        <v>1303</v>
      </c>
      <c r="W757" s="68">
        <v>1260</v>
      </c>
      <c r="X757" s="68">
        <v>1207</v>
      </c>
      <c r="Y757" s="68">
        <v>876</v>
      </c>
      <c r="Z757" s="68">
        <v>490</v>
      </c>
      <c r="AA757" s="68">
        <v>170</v>
      </c>
      <c r="AB757" s="68">
        <v>39</v>
      </c>
      <c r="AC757" s="68">
        <v>3</v>
      </c>
      <c r="AD757">
        <v>11994</v>
      </c>
      <c r="AE757">
        <v>3885</v>
      </c>
      <c r="AF757">
        <v>23836</v>
      </c>
      <c r="AG757">
        <v>5348</v>
      </c>
      <c r="AH757" t="s">
        <v>597</v>
      </c>
    </row>
    <row r="758" spans="1:37" ht="16.5">
      <c r="A758" t="s">
        <v>597</v>
      </c>
      <c r="B758" t="s">
        <v>517</v>
      </c>
      <c r="C758">
        <v>17363</v>
      </c>
      <c r="D758" s="68">
        <v>157</v>
      </c>
      <c r="E758">
        <v>570</v>
      </c>
      <c r="F758" s="68">
        <v>151</v>
      </c>
      <c r="G758" s="68">
        <v>156</v>
      </c>
      <c r="H758" s="68">
        <v>141</v>
      </c>
      <c r="I758" s="68">
        <v>122</v>
      </c>
      <c r="J758" s="68">
        <v>565</v>
      </c>
      <c r="K758" s="68">
        <v>728</v>
      </c>
      <c r="L758" s="68">
        <v>1183</v>
      </c>
      <c r="M758" s="68">
        <v>1255</v>
      </c>
      <c r="N758" s="68">
        <v>1347</v>
      </c>
      <c r="O758" s="68">
        <v>1451</v>
      </c>
      <c r="P758" s="68">
        <v>1376</v>
      </c>
      <c r="Q758" s="68">
        <v>1244</v>
      </c>
      <c r="R758" s="68">
        <v>1322</v>
      </c>
      <c r="S758" s="68">
        <v>1426</v>
      </c>
      <c r="T758" s="68">
        <v>1268</v>
      </c>
      <c r="U758" s="68">
        <v>995</v>
      </c>
      <c r="V758" s="68">
        <v>653</v>
      </c>
      <c r="W758" s="68">
        <v>622</v>
      </c>
      <c r="X758" s="68">
        <v>592</v>
      </c>
      <c r="Y758" s="68">
        <v>374</v>
      </c>
      <c r="Z758" s="68">
        <v>178</v>
      </c>
      <c r="AA758" s="68">
        <v>42</v>
      </c>
      <c r="AB758" s="68">
        <v>14</v>
      </c>
      <c r="AC758" s="68">
        <v>1</v>
      </c>
      <c r="AD758">
        <v>6165</v>
      </c>
    </row>
    <row r="759" spans="1:37" ht="16.5">
      <c r="B759" t="s">
        <v>518</v>
      </c>
      <c r="C759">
        <v>15706</v>
      </c>
      <c r="D759" s="68">
        <v>151</v>
      </c>
      <c r="E759">
        <v>510</v>
      </c>
      <c r="F759" s="68">
        <v>142</v>
      </c>
      <c r="G759" s="68">
        <v>137</v>
      </c>
      <c r="H759" s="68">
        <v>133</v>
      </c>
      <c r="I759" s="68">
        <v>98</v>
      </c>
      <c r="J759" s="68">
        <v>560</v>
      </c>
      <c r="K759" s="68">
        <v>644</v>
      </c>
      <c r="L759" s="68">
        <v>1075</v>
      </c>
      <c r="M759" s="68">
        <v>1135</v>
      </c>
      <c r="N759" s="68">
        <v>1173</v>
      </c>
      <c r="O759" s="68">
        <v>1324</v>
      </c>
      <c r="P759" s="68">
        <v>1239</v>
      </c>
      <c r="Q759" s="68">
        <v>1012</v>
      </c>
      <c r="R759" s="68">
        <v>1054</v>
      </c>
      <c r="S759" s="68">
        <v>1143</v>
      </c>
      <c r="T759" s="68">
        <v>958</v>
      </c>
      <c r="U759" s="68">
        <v>856</v>
      </c>
      <c r="V759" s="68">
        <v>650</v>
      </c>
      <c r="W759" s="68">
        <v>638</v>
      </c>
      <c r="X759" s="68">
        <v>615</v>
      </c>
      <c r="Y759" s="68">
        <v>502</v>
      </c>
      <c r="Z759" s="68">
        <v>312</v>
      </c>
      <c r="AA759" s="68">
        <v>128</v>
      </c>
      <c r="AB759" s="68">
        <v>25</v>
      </c>
      <c r="AC759" s="68">
        <v>2</v>
      </c>
      <c r="AD759">
        <v>5829</v>
      </c>
      <c r="AI759" t="s">
        <v>597</v>
      </c>
      <c r="AJ759">
        <v>8012</v>
      </c>
      <c r="AK759">
        <v>13841</v>
      </c>
    </row>
    <row r="760" spans="1:37" ht="16.5">
      <c r="B760" t="s">
        <v>516</v>
      </c>
      <c r="C760">
        <v>34869</v>
      </c>
      <c r="D760" s="68">
        <v>299</v>
      </c>
      <c r="E760">
        <v>1220</v>
      </c>
      <c r="F760" s="68">
        <v>293</v>
      </c>
      <c r="G760" s="68">
        <v>328</v>
      </c>
      <c r="H760" s="68">
        <v>324</v>
      </c>
      <c r="I760" s="68">
        <v>275</v>
      </c>
      <c r="J760" s="68">
        <v>1275</v>
      </c>
      <c r="K760" s="68">
        <v>1485</v>
      </c>
      <c r="L760" s="68">
        <v>2239</v>
      </c>
      <c r="M760" s="68">
        <v>2681</v>
      </c>
      <c r="N760" s="68">
        <v>2633</v>
      </c>
      <c r="O760" s="68">
        <v>3133</v>
      </c>
      <c r="P760" s="68">
        <v>3140</v>
      </c>
      <c r="Q760" s="68">
        <v>2477</v>
      </c>
      <c r="R760" s="68">
        <v>2438</v>
      </c>
      <c r="S760" s="68">
        <v>2760</v>
      </c>
      <c r="T760" s="68">
        <v>2591</v>
      </c>
      <c r="U760" s="68">
        <v>2004</v>
      </c>
      <c r="V760" s="68">
        <v>1308</v>
      </c>
      <c r="W760" s="68">
        <v>1026</v>
      </c>
      <c r="X760" s="68">
        <v>920</v>
      </c>
      <c r="Y760" s="68">
        <v>736</v>
      </c>
      <c r="Z760" s="68">
        <v>351</v>
      </c>
      <c r="AA760" s="68">
        <v>127</v>
      </c>
      <c r="AB760" s="68">
        <v>23</v>
      </c>
      <c r="AC760" s="68">
        <v>3</v>
      </c>
      <c r="AD760">
        <v>11849</v>
      </c>
      <c r="AE760">
        <v>4279</v>
      </c>
      <c r="AF760">
        <v>26096</v>
      </c>
      <c r="AG760">
        <v>4494</v>
      </c>
      <c r="AH760" t="s">
        <v>598</v>
      </c>
    </row>
    <row r="761" spans="1:37" ht="16.5">
      <c r="A761" t="s">
        <v>598</v>
      </c>
      <c r="B761" t="s">
        <v>517</v>
      </c>
      <c r="C761">
        <v>17981</v>
      </c>
      <c r="D761" s="68">
        <v>148</v>
      </c>
      <c r="E761">
        <v>620</v>
      </c>
      <c r="F761" s="68">
        <v>159</v>
      </c>
      <c r="G761" s="68">
        <v>173</v>
      </c>
      <c r="H761" s="68">
        <v>157</v>
      </c>
      <c r="I761" s="68">
        <v>131</v>
      </c>
      <c r="J761" s="68">
        <v>664</v>
      </c>
      <c r="K761" s="68">
        <v>793</v>
      </c>
      <c r="L761" s="68">
        <v>1176</v>
      </c>
      <c r="M761" s="68">
        <v>1400</v>
      </c>
      <c r="N761" s="68">
        <v>1365</v>
      </c>
      <c r="O761" s="68">
        <v>1629</v>
      </c>
      <c r="P761" s="68">
        <v>1641</v>
      </c>
      <c r="Q761" s="68">
        <v>1323</v>
      </c>
      <c r="R761" s="68">
        <v>1325</v>
      </c>
      <c r="S761" s="68">
        <v>1423</v>
      </c>
      <c r="T761" s="68">
        <v>1391</v>
      </c>
      <c r="U761" s="68">
        <v>1002</v>
      </c>
      <c r="V761" s="68">
        <v>650</v>
      </c>
      <c r="W761" s="68">
        <v>524</v>
      </c>
      <c r="X761" s="68">
        <v>426</v>
      </c>
      <c r="Y761" s="68">
        <v>304</v>
      </c>
      <c r="Z761" s="68">
        <v>136</v>
      </c>
      <c r="AA761" s="68">
        <v>36</v>
      </c>
      <c r="AB761" s="68">
        <v>5</v>
      </c>
      <c r="AC761" s="68">
        <v>0</v>
      </c>
      <c r="AD761">
        <v>5897</v>
      </c>
    </row>
    <row r="762" spans="1:37" ht="16.5">
      <c r="B762" t="s">
        <v>518</v>
      </c>
      <c r="C762">
        <v>16888</v>
      </c>
      <c r="D762" s="68">
        <v>151</v>
      </c>
      <c r="E762">
        <v>600</v>
      </c>
      <c r="F762" s="68">
        <v>134</v>
      </c>
      <c r="G762" s="68">
        <v>155</v>
      </c>
      <c r="H762" s="68">
        <v>167</v>
      </c>
      <c r="I762" s="68">
        <v>144</v>
      </c>
      <c r="J762" s="68">
        <v>611</v>
      </c>
      <c r="K762" s="68">
        <v>692</v>
      </c>
      <c r="L762" s="68">
        <v>1063</v>
      </c>
      <c r="M762" s="68">
        <v>1281</v>
      </c>
      <c r="N762" s="68">
        <v>1268</v>
      </c>
      <c r="O762" s="68">
        <v>1504</v>
      </c>
      <c r="P762" s="68">
        <v>1499</v>
      </c>
      <c r="Q762" s="68">
        <v>1154</v>
      </c>
      <c r="R762" s="68">
        <v>1113</v>
      </c>
      <c r="S762" s="68">
        <v>1337</v>
      </c>
      <c r="T762" s="68">
        <v>1200</v>
      </c>
      <c r="U762" s="68">
        <v>1002</v>
      </c>
      <c r="V762" s="68">
        <v>658</v>
      </c>
      <c r="W762" s="68">
        <v>502</v>
      </c>
      <c r="X762" s="68">
        <v>494</v>
      </c>
      <c r="Y762" s="68">
        <v>432</v>
      </c>
      <c r="Z762" s="68">
        <v>215</v>
      </c>
      <c r="AA762" s="68">
        <v>91</v>
      </c>
      <c r="AB762" s="68">
        <v>18</v>
      </c>
      <c r="AC762" s="68">
        <v>3</v>
      </c>
      <c r="AD762">
        <v>5952</v>
      </c>
      <c r="AI762" t="s">
        <v>598</v>
      </c>
      <c r="AJ762">
        <v>8882</v>
      </c>
      <c r="AK762">
        <v>14834</v>
      </c>
    </row>
    <row r="763" spans="1:37" ht="16.5">
      <c r="B763" t="s">
        <v>516</v>
      </c>
      <c r="C763">
        <v>38093</v>
      </c>
      <c r="D763" s="68">
        <v>304</v>
      </c>
      <c r="E763">
        <v>1224</v>
      </c>
      <c r="F763" s="68">
        <v>292</v>
      </c>
      <c r="G763" s="68">
        <v>322</v>
      </c>
      <c r="H763" s="68">
        <v>325</v>
      </c>
      <c r="I763" s="68">
        <v>285</v>
      </c>
      <c r="J763" s="68">
        <v>1570</v>
      </c>
      <c r="K763" s="68">
        <v>2047</v>
      </c>
      <c r="L763" s="68">
        <v>2559</v>
      </c>
      <c r="M763" s="68">
        <v>2735</v>
      </c>
      <c r="N763" s="68">
        <v>2875</v>
      </c>
      <c r="O763" s="68">
        <v>3261</v>
      </c>
      <c r="P763" s="68">
        <v>3105</v>
      </c>
      <c r="Q763" s="68">
        <v>2566</v>
      </c>
      <c r="R763" s="68">
        <v>2805</v>
      </c>
      <c r="S763" s="68">
        <v>2906</v>
      </c>
      <c r="T763" s="68">
        <v>2741</v>
      </c>
      <c r="U763" s="68">
        <v>2279</v>
      </c>
      <c r="V763" s="68">
        <v>1430</v>
      </c>
      <c r="W763" s="68">
        <v>1165</v>
      </c>
      <c r="X763" s="68">
        <v>1136</v>
      </c>
      <c r="Y763" s="68">
        <v>815</v>
      </c>
      <c r="Z763" s="68">
        <v>394</v>
      </c>
      <c r="AA763" s="68">
        <v>143</v>
      </c>
      <c r="AB763" s="68">
        <v>29</v>
      </c>
      <c r="AC763" s="68">
        <v>4</v>
      </c>
      <c r="AD763">
        <v>13042</v>
      </c>
      <c r="AE763">
        <v>5145</v>
      </c>
      <c r="AF763">
        <v>27832</v>
      </c>
      <c r="AG763">
        <v>5116</v>
      </c>
      <c r="AH763" t="s">
        <v>599</v>
      </c>
    </row>
    <row r="764" spans="1:37" ht="16.5">
      <c r="A764" t="s">
        <v>599</v>
      </c>
      <c r="B764" t="s">
        <v>517</v>
      </c>
      <c r="C764">
        <v>19825</v>
      </c>
      <c r="D764" s="68">
        <v>167</v>
      </c>
      <c r="E764">
        <v>646</v>
      </c>
      <c r="F764" s="68">
        <v>153</v>
      </c>
      <c r="G764" s="68">
        <v>170</v>
      </c>
      <c r="H764" s="68">
        <v>172</v>
      </c>
      <c r="I764" s="68">
        <v>151</v>
      </c>
      <c r="J764" s="68">
        <v>866</v>
      </c>
      <c r="K764" s="68">
        <v>1066</v>
      </c>
      <c r="L764" s="68">
        <v>1369</v>
      </c>
      <c r="M764" s="68">
        <v>1421</v>
      </c>
      <c r="N764" s="68">
        <v>1507</v>
      </c>
      <c r="O764" s="68">
        <v>1728</v>
      </c>
      <c r="P764" s="68">
        <v>1686</v>
      </c>
      <c r="Q764" s="68">
        <v>1363</v>
      </c>
      <c r="R764" s="68">
        <v>1516</v>
      </c>
      <c r="S764" s="68">
        <v>1561</v>
      </c>
      <c r="T764" s="68">
        <v>1432</v>
      </c>
      <c r="U764" s="68">
        <v>1150</v>
      </c>
      <c r="V764" s="68">
        <v>710</v>
      </c>
      <c r="W764" s="68">
        <v>562</v>
      </c>
      <c r="X764" s="68">
        <v>530</v>
      </c>
      <c r="Y764" s="68">
        <v>346</v>
      </c>
      <c r="Z764" s="68">
        <v>145</v>
      </c>
      <c r="AA764" s="68">
        <v>43</v>
      </c>
      <c r="AB764" s="68">
        <v>10</v>
      </c>
      <c r="AC764" s="68">
        <v>1</v>
      </c>
      <c r="AD764">
        <v>6490</v>
      </c>
    </row>
    <row r="765" spans="1:37" ht="16.5">
      <c r="B765" t="s">
        <v>518</v>
      </c>
      <c r="C765">
        <v>18268</v>
      </c>
      <c r="D765" s="68">
        <v>137</v>
      </c>
      <c r="E765">
        <v>578</v>
      </c>
      <c r="F765" s="68">
        <v>139</v>
      </c>
      <c r="G765" s="68">
        <v>152</v>
      </c>
      <c r="H765" s="68">
        <v>153</v>
      </c>
      <c r="I765" s="68">
        <v>134</v>
      </c>
      <c r="J765" s="68">
        <v>704</v>
      </c>
      <c r="K765" s="68">
        <v>981</v>
      </c>
      <c r="L765" s="68">
        <v>1190</v>
      </c>
      <c r="M765" s="68">
        <v>1314</v>
      </c>
      <c r="N765" s="68">
        <v>1368</v>
      </c>
      <c r="O765" s="68">
        <v>1533</v>
      </c>
      <c r="P765" s="68">
        <v>1419</v>
      </c>
      <c r="Q765" s="68">
        <v>1203</v>
      </c>
      <c r="R765" s="68">
        <v>1289</v>
      </c>
      <c r="S765" s="68">
        <v>1345</v>
      </c>
      <c r="T765" s="68">
        <v>1309</v>
      </c>
      <c r="U765" s="68">
        <v>1129</v>
      </c>
      <c r="V765" s="68">
        <v>720</v>
      </c>
      <c r="W765" s="68">
        <v>603</v>
      </c>
      <c r="X765" s="68">
        <v>606</v>
      </c>
      <c r="Y765" s="68">
        <v>469</v>
      </c>
      <c r="Z765" s="68">
        <v>249</v>
      </c>
      <c r="AA765" s="68">
        <v>100</v>
      </c>
      <c r="AB765" s="68">
        <v>19</v>
      </c>
      <c r="AC765" s="68">
        <v>3</v>
      </c>
      <c r="AD765">
        <v>6552</v>
      </c>
      <c r="AI765" t="s">
        <v>599</v>
      </c>
      <c r="AJ765">
        <v>9316</v>
      </c>
      <c r="AK765">
        <v>15868</v>
      </c>
    </row>
    <row r="766" spans="1:37" ht="16.5">
      <c r="B766" t="s">
        <v>516</v>
      </c>
      <c r="C766">
        <v>43598</v>
      </c>
      <c r="D766" s="68">
        <v>376</v>
      </c>
      <c r="E766">
        <v>1399</v>
      </c>
      <c r="F766" s="68">
        <v>356</v>
      </c>
      <c r="G766" s="68">
        <v>373</v>
      </c>
      <c r="H766" s="68">
        <v>372</v>
      </c>
      <c r="I766" s="68">
        <v>298</v>
      </c>
      <c r="J766" s="68">
        <v>1693</v>
      </c>
      <c r="K766" s="68">
        <v>2251</v>
      </c>
      <c r="L766" s="68">
        <v>2967</v>
      </c>
      <c r="M766" s="68">
        <v>3279</v>
      </c>
      <c r="N766" s="68">
        <v>3351</v>
      </c>
      <c r="O766" s="68">
        <v>3681</v>
      </c>
      <c r="P766" s="68">
        <v>3470</v>
      </c>
      <c r="Q766" s="68">
        <v>2982</v>
      </c>
      <c r="R766" s="68">
        <v>3157</v>
      </c>
      <c r="S766" s="68">
        <v>3488</v>
      </c>
      <c r="T766" s="68">
        <v>3074</v>
      </c>
      <c r="U766" s="68">
        <v>2612</v>
      </c>
      <c r="V766" s="68">
        <v>1629</v>
      </c>
      <c r="W766" s="68">
        <v>1354</v>
      </c>
      <c r="X766" s="68">
        <v>1290</v>
      </c>
      <c r="Y766" s="68">
        <v>919</v>
      </c>
      <c r="Z766" s="68">
        <v>464</v>
      </c>
      <c r="AA766" s="68">
        <v>143</v>
      </c>
      <c r="AB766" s="68">
        <v>17</v>
      </c>
      <c r="AC766" s="68">
        <v>2</v>
      </c>
      <c r="AD766">
        <v>14992</v>
      </c>
      <c r="AE766">
        <v>5719</v>
      </c>
      <c r="AF766">
        <v>32061</v>
      </c>
      <c r="AG766">
        <v>5818</v>
      </c>
      <c r="AH766" t="s">
        <v>600</v>
      </c>
    </row>
    <row r="767" spans="1:37" ht="16.5">
      <c r="A767" t="s">
        <v>600</v>
      </c>
      <c r="B767" t="s">
        <v>517</v>
      </c>
      <c r="C767">
        <v>22410</v>
      </c>
      <c r="D767" s="68">
        <v>191</v>
      </c>
      <c r="E767">
        <v>742</v>
      </c>
      <c r="F767" s="68">
        <v>193</v>
      </c>
      <c r="G767" s="68">
        <v>200</v>
      </c>
      <c r="H767" s="68">
        <v>197</v>
      </c>
      <c r="I767" s="68">
        <v>152</v>
      </c>
      <c r="J767" s="68">
        <v>889</v>
      </c>
      <c r="K767" s="68">
        <v>1174</v>
      </c>
      <c r="L767" s="68">
        <v>1529</v>
      </c>
      <c r="M767" s="68">
        <v>1682</v>
      </c>
      <c r="N767" s="68">
        <v>1766</v>
      </c>
      <c r="O767" s="68">
        <v>1896</v>
      </c>
      <c r="P767" s="68">
        <v>1806</v>
      </c>
      <c r="Q767" s="68">
        <v>1570</v>
      </c>
      <c r="R767" s="68">
        <v>1652</v>
      </c>
      <c r="S767" s="68">
        <v>1861</v>
      </c>
      <c r="T767" s="68">
        <v>1600</v>
      </c>
      <c r="U767" s="68">
        <v>1348</v>
      </c>
      <c r="V767" s="68">
        <v>825</v>
      </c>
      <c r="W767" s="68">
        <v>662</v>
      </c>
      <c r="X767" s="68">
        <v>589</v>
      </c>
      <c r="Y767" s="68">
        <v>419</v>
      </c>
      <c r="Z767" s="68">
        <v>163</v>
      </c>
      <c r="AA767" s="68">
        <v>44</v>
      </c>
      <c r="AB767" s="68">
        <v>2</v>
      </c>
      <c r="AC767" s="68">
        <v>0</v>
      </c>
      <c r="AD767">
        <v>7513</v>
      </c>
    </row>
    <row r="768" spans="1:37" ht="16.5">
      <c r="B768" t="s">
        <v>518</v>
      </c>
      <c r="C768">
        <v>21188</v>
      </c>
      <c r="D768" s="68">
        <v>185</v>
      </c>
      <c r="E768">
        <v>657</v>
      </c>
      <c r="F768" s="68">
        <v>163</v>
      </c>
      <c r="G768" s="68">
        <v>173</v>
      </c>
      <c r="H768" s="68">
        <v>175</v>
      </c>
      <c r="I768" s="68">
        <v>146</v>
      </c>
      <c r="J768" s="68">
        <v>804</v>
      </c>
      <c r="K768" s="68">
        <v>1077</v>
      </c>
      <c r="L768" s="68">
        <v>1438</v>
      </c>
      <c r="M768" s="68">
        <v>1597</v>
      </c>
      <c r="N768" s="68">
        <v>1585</v>
      </c>
      <c r="O768" s="68">
        <v>1785</v>
      </c>
      <c r="P768" s="68">
        <v>1664</v>
      </c>
      <c r="Q768" s="68">
        <v>1412</v>
      </c>
      <c r="R768" s="68">
        <v>1505</v>
      </c>
      <c r="S768" s="68">
        <v>1627</v>
      </c>
      <c r="T768" s="68">
        <v>1474</v>
      </c>
      <c r="U768" s="68">
        <v>1264</v>
      </c>
      <c r="V768" s="68">
        <v>804</v>
      </c>
      <c r="W768" s="68">
        <v>692</v>
      </c>
      <c r="X768" s="68">
        <v>701</v>
      </c>
      <c r="Y768" s="68">
        <v>500</v>
      </c>
      <c r="Z768" s="68">
        <v>301</v>
      </c>
      <c r="AA768" s="68">
        <v>99</v>
      </c>
      <c r="AB768" s="68">
        <v>15</v>
      </c>
      <c r="AC768" s="68">
        <v>2</v>
      </c>
      <c r="AD768">
        <v>7479</v>
      </c>
      <c r="AI768" t="s">
        <v>600</v>
      </c>
      <c r="AJ768">
        <v>10986</v>
      </c>
      <c r="AK768">
        <v>18465</v>
      </c>
    </row>
    <row r="769" spans="1:37" ht="16.5">
      <c r="B769" t="s">
        <v>516</v>
      </c>
      <c r="C769">
        <v>15730</v>
      </c>
      <c r="D769" s="68">
        <v>118</v>
      </c>
      <c r="E769">
        <v>404</v>
      </c>
      <c r="F769" s="68">
        <v>107</v>
      </c>
      <c r="G769" s="68">
        <v>107</v>
      </c>
      <c r="H769" s="68">
        <v>112</v>
      </c>
      <c r="I769" s="68">
        <v>78</v>
      </c>
      <c r="J769" s="68">
        <v>468</v>
      </c>
      <c r="K769" s="68">
        <v>634</v>
      </c>
      <c r="L769" s="68">
        <v>823</v>
      </c>
      <c r="M769" s="68">
        <v>988</v>
      </c>
      <c r="N769" s="68">
        <v>947</v>
      </c>
      <c r="O769" s="68">
        <v>1216</v>
      </c>
      <c r="P769" s="68">
        <v>1200</v>
      </c>
      <c r="Q769" s="68">
        <v>986</v>
      </c>
      <c r="R769" s="68">
        <v>1135</v>
      </c>
      <c r="S769" s="68">
        <v>1263</v>
      </c>
      <c r="T769" s="68">
        <v>1134</v>
      </c>
      <c r="U769" s="68">
        <v>1133</v>
      </c>
      <c r="V769" s="68">
        <v>810</v>
      </c>
      <c r="W769" s="68">
        <v>735</v>
      </c>
      <c r="X769" s="68">
        <v>763</v>
      </c>
      <c r="Y769" s="68">
        <v>573</v>
      </c>
      <c r="Z769" s="68">
        <v>280</v>
      </c>
      <c r="AA769" s="68">
        <v>96</v>
      </c>
      <c r="AB769" s="68">
        <v>23</v>
      </c>
      <c r="AC769" s="68">
        <v>1</v>
      </c>
      <c r="AD769">
        <v>6811</v>
      </c>
      <c r="AE769">
        <v>1624</v>
      </c>
      <c r="AF769">
        <v>10825</v>
      </c>
      <c r="AG769">
        <v>3281</v>
      </c>
      <c r="AH769" t="s">
        <v>601</v>
      </c>
    </row>
    <row r="770" spans="1:37" ht="16.5">
      <c r="A770" t="s">
        <v>601</v>
      </c>
      <c r="B770" t="s">
        <v>517</v>
      </c>
      <c r="C770">
        <v>8242</v>
      </c>
      <c r="D770" s="68">
        <v>61</v>
      </c>
      <c r="E770">
        <v>211</v>
      </c>
      <c r="F770" s="68">
        <v>56</v>
      </c>
      <c r="G770" s="68">
        <v>58</v>
      </c>
      <c r="H770" s="68">
        <v>56</v>
      </c>
      <c r="I770" s="68">
        <v>41</v>
      </c>
      <c r="J770" s="68">
        <v>259</v>
      </c>
      <c r="K770" s="68">
        <v>352</v>
      </c>
      <c r="L770" s="68">
        <v>424</v>
      </c>
      <c r="M770" s="68">
        <v>512</v>
      </c>
      <c r="N770" s="68">
        <v>474</v>
      </c>
      <c r="O770" s="68">
        <v>643</v>
      </c>
      <c r="P770" s="68">
        <v>661</v>
      </c>
      <c r="Q770" s="68">
        <v>534</v>
      </c>
      <c r="R770" s="68">
        <v>668</v>
      </c>
      <c r="S770" s="68">
        <v>713</v>
      </c>
      <c r="T770" s="68">
        <v>622</v>
      </c>
      <c r="U770" s="68">
        <v>582</v>
      </c>
      <c r="V770" s="68">
        <v>419</v>
      </c>
      <c r="W770" s="68">
        <v>357</v>
      </c>
      <c r="X770" s="68">
        <v>336</v>
      </c>
      <c r="Y770" s="68">
        <v>259</v>
      </c>
      <c r="Z770" s="68">
        <v>118</v>
      </c>
      <c r="AA770" s="68">
        <v>32</v>
      </c>
      <c r="AB770" s="68">
        <v>5</v>
      </c>
      <c r="AC770" s="68">
        <v>0</v>
      </c>
      <c r="AD770">
        <v>3443</v>
      </c>
    </row>
    <row r="771" spans="1:37" ht="16.5">
      <c r="B771" t="s">
        <v>518</v>
      </c>
      <c r="C771">
        <v>7488</v>
      </c>
      <c r="D771" s="68">
        <v>57</v>
      </c>
      <c r="E771">
        <v>193</v>
      </c>
      <c r="F771" s="68">
        <v>51</v>
      </c>
      <c r="G771" s="68">
        <v>49</v>
      </c>
      <c r="H771" s="68">
        <v>56</v>
      </c>
      <c r="I771" s="68">
        <v>37</v>
      </c>
      <c r="J771" s="68">
        <v>209</v>
      </c>
      <c r="K771" s="68">
        <v>282</v>
      </c>
      <c r="L771" s="68">
        <v>399</v>
      </c>
      <c r="M771" s="68">
        <v>476</v>
      </c>
      <c r="N771" s="68">
        <v>473</v>
      </c>
      <c r="O771" s="68">
        <v>573</v>
      </c>
      <c r="P771" s="68">
        <v>539</v>
      </c>
      <c r="Q771" s="68">
        <v>452</v>
      </c>
      <c r="R771" s="68">
        <v>467</v>
      </c>
      <c r="S771" s="68">
        <v>550</v>
      </c>
      <c r="T771" s="68">
        <v>512</v>
      </c>
      <c r="U771" s="68">
        <v>551</v>
      </c>
      <c r="V771" s="68">
        <v>391</v>
      </c>
      <c r="W771" s="68">
        <v>378</v>
      </c>
      <c r="X771" s="68">
        <v>427</v>
      </c>
      <c r="Y771" s="68">
        <v>314</v>
      </c>
      <c r="Z771" s="68">
        <v>162</v>
      </c>
      <c r="AA771" s="68">
        <v>64</v>
      </c>
      <c r="AB771" s="68">
        <v>18</v>
      </c>
      <c r="AC771" s="68">
        <v>1</v>
      </c>
      <c r="AD771">
        <v>3368</v>
      </c>
      <c r="AI771" t="s">
        <v>601</v>
      </c>
      <c r="AJ771">
        <v>3379</v>
      </c>
      <c r="AK771">
        <v>6747</v>
      </c>
    </row>
    <row r="772" spans="1:37" ht="16.5">
      <c r="B772" t="s">
        <v>516</v>
      </c>
      <c r="C772">
        <v>27700</v>
      </c>
      <c r="D772" s="68">
        <v>221</v>
      </c>
      <c r="E772">
        <v>828</v>
      </c>
      <c r="F772" s="68">
        <v>210</v>
      </c>
      <c r="G772" s="68">
        <v>212</v>
      </c>
      <c r="H772" s="68">
        <v>225</v>
      </c>
      <c r="I772" s="68">
        <v>181</v>
      </c>
      <c r="J772" s="68">
        <v>1030</v>
      </c>
      <c r="K772" s="68">
        <v>1495</v>
      </c>
      <c r="L772" s="68">
        <v>1959</v>
      </c>
      <c r="M772" s="68">
        <v>1992</v>
      </c>
      <c r="N772" s="68">
        <v>2008</v>
      </c>
      <c r="O772" s="68">
        <v>2108</v>
      </c>
      <c r="P772" s="68">
        <v>2153</v>
      </c>
      <c r="Q772" s="68">
        <v>1973</v>
      </c>
      <c r="R772" s="68">
        <v>2101</v>
      </c>
      <c r="S772" s="68">
        <v>2201</v>
      </c>
      <c r="T772" s="68">
        <v>1859</v>
      </c>
      <c r="U772" s="68">
        <v>1558</v>
      </c>
      <c r="V772" s="68">
        <v>1062</v>
      </c>
      <c r="W772" s="68">
        <v>936</v>
      </c>
      <c r="X772" s="68">
        <v>958</v>
      </c>
      <c r="Y772" s="68">
        <v>726</v>
      </c>
      <c r="Z772" s="68">
        <v>367</v>
      </c>
      <c r="AA772" s="68">
        <v>138</v>
      </c>
      <c r="AB772" s="68">
        <v>23</v>
      </c>
      <c r="AC772" s="68">
        <v>4</v>
      </c>
      <c r="AD772">
        <v>9832</v>
      </c>
      <c r="AE772">
        <v>3574</v>
      </c>
      <c r="AF772">
        <v>19912</v>
      </c>
      <c r="AG772">
        <v>4214</v>
      </c>
      <c r="AH772" t="s">
        <v>602</v>
      </c>
    </row>
    <row r="773" spans="1:37" ht="16.5">
      <c r="A773" t="s">
        <v>602</v>
      </c>
      <c r="B773" t="s">
        <v>517</v>
      </c>
      <c r="C773">
        <v>14356</v>
      </c>
      <c r="D773" s="68">
        <v>113</v>
      </c>
      <c r="E773">
        <v>423</v>
      </c>
      <c r="F773" s="68">
        <v>107</v>
      </c>
      <c r="G773" s="68">
        <v>107</v>
      </c>
      <c r="H773" s="68">
        <v>114</v>
      </c>
      <c r="I773" s="68">
        <v>95</v>
      </c>
      <c r="J773" s="68">
        <v>566</v>
      </c>
      <c r="K773" s="68">
        <v>770</v>
      </c>
      <c r="L773" s="68">
        <v>996</v>
      </c>
      <c r="M773" s="68">
        <v>1050</v>
      </c>
      <c r="N773" s="68">
        <v>1033</v>
      </c>
      <c r="O773" s="68">
        <v>1080</v>
      </c>
      <c r="P773" s="68">
        <v>1106</v>
      </c>
      <c r="Q773" s="68">
        <v>1052</v>
      </c>
      <c r="R773" s="68">
        <v>1139</v>
      </c>
      <c r="S773" s="68">
        <v>1213</v>
      </c>
      <c r="T773" s="68">
        <v>1009</v>
      </c>
      <c r="U773" s="68">
        <v>840</v>
      </c>
      <c r="V773" s="68">
        <v>555</v>
      </c>
      <c r="W773" s="68">
        <v>485</v>
      </c>
      <c r="X773" s="68">
        <v>434</v>
      </c>
      <c r="Y773" s="68">
        <v>299</v>
      </c>
      <c r="Z773" s="68">
        <v>143</v>
      </c>
      <c r="AA773" s="68">
        <v>41</v>
      </c>
      <c r="AB773" s="68">
        <v>8</v>
      </c>
      <c r="AC773" s="68">
        <v>1</v>
      </c>
      <c r="AD773">
        <v>5028</v>
      </c>
    </row>
    <row r="774" spans="1:37" ht="16.5">
      <c r="B774" t="s">
        <v>518</v>
      </c>
      <c r="C774">
        <v>13344</v>
      </c>
      <c r="D774" s="68">
        <v>108</v>
      </c>
      <c r="E774">
        <v>405</v>
      </c>
      <c r="F774" s="68">
        <v>103</v>
      </c>
      <c r="G774" s="68">
        <v>105</v>
      </c>
      <c r="H774" s="68">
        <v>111</v>
      </c>
      <c r="I774" s="68">
        <v>86</v>
      </c>
      <c r="J774" s="68">
        <v>464</v>
      </c>
      <c r="K774" s="68">
        <v>725</v>
      </c>
      <c r="L774" s="68">
        <v>963</v>
      </c>
      <c r="M774" s="68">
        <v>942</v>
      </c>
      <c r="N774" s="68">
        <v>975</v>
      </c>
      <c r="O774" s="68">
        <v>1028</v>
      </c>
      <c r="P774" s="68">
        <v>1047</v>
      </c>
      <c r="Q774" s="68">
        <v>921</v>
      </c>
      <c r="R774" s="68">
        <v>962</v>
      </c>
      <c r="S774" s="68">
        <v>988</v>
      </c>
      <c r="T774" s="68">
        <v>850</v>
      </c>
      <c r="U774" s="68">
        <v>718</v>
      </c>
      <c r="V774" s="68">
        <v>507</v>
      </c>
      <c r="W774" s="68">
        <v>451</v>
      </c>
      <c r="X774" s="68">
        <v>524</v>
      </c>
      <c r="Y774" s="68">
        <v>427</v>
      </c>
      <c r="Z774" s="68">
        <v>224</v>
      </c>
      <c r="AA774" s="68">
        <v>97</v>
      </c>
      <c r="AB774" s="68">
        <v>15</v>
      </c>
      <c r="AC774" s="68">
        <v>3</v>
      </c>
      <c r="AD774">
        <v>4804</v>
      </c>
      <c r="AI774" t="s">
        <v>602</v>
      </c>
      <c r="AJ774">
        <v>6838</v>
      </c>
      <c r="AK774">
        <v>11642</v>
      </c>
    </row>
    <row r="775" spans="1:37" ht="16.5">
      <c r="B775" t="s">
        <v>516</v>
      </c>
      <c r="C775">
        <v>30957</v>
      </c>
      <c r="D775" s="68">
        <v>277</v>
      </c>
      <c r="E775">
        <v>961</v>
      </c>
      <c r="F775" s="68">
        <v>255</v>
      </c>
      <c r="G775" s="68">
        <v>258</v>
      </c>
      <c r="H775" s="68">
        <v>245</v>
      </c>
      <c r="I775" s="68">
        <v>203</v>
      </c>
      <c r="J775" s="68">
        <v>1222</v>
      </c>
      <c r="K775" s="68">
        <v>1707</v>
      </c>
      <c r="L775" s="68">
        <v>2035</v>
      </c>
      <c r="M775" s="68">
        <v>2065</v>
      </c>
      <c r="N775" s="68">
        <v>2132</v>
      </c>
      <c r="O775" s="68">
        <v>2573</v>
      </c>
      <c r="P775" s="68">
        <v>2488</v>
      </c>
      <c r="Q775" s="68">
        <v>2094</v>
      </c>
      <c r="R775" s="68">
        <v>2025</v>
      </c>
      <c r="S775" s="68">
        <v>2268</v>
      </c>
      <c r="T775" s="68">
        <v>2177</v>
      </c>
      <c r="U775" s="68">
        <v>1934</v>
      </c>
      <c r="V775" s="68">
        <v>1316</v>
      </c>
      <c r="W775" s="68">
        <v>1146</v>
      </c>
      <c r="X775" s="68">
        <v>1077</v>
      </c>
      <c r="Y775" s="68">
        <v>806</v>
      </c>
      <c r="Z775" s="68">
        <v>465</v>
      </c>
      <c r="AA775" s="68">
        <v>153</v>
      </c>
      <c r="AB775" s="68">
        <v>33</v>
      </c>
      <c r="AC775" s="68">
        <v>3</v>
      </c>
      <c r="AD775">
        <v>11378</v>
      </c>
      <c r="AE775">
        <v>4167</v>
      </c>
      <c r="AF775">
        <v>21791</v>
      </c>
      <c r="AG775">
        <v>4999</v>
      </c>
      <c r="AH775" t="s">
        <v>603</v>
      </c>
    </row>
    <row r="776" spans="1:37" ht="16.5">
      <c r="A776" t="s">
        <v>603</v>
      </c>
      <c r="B776" t="s">
        <v>517</v>
      </c>
      <c r="C776">
        <v>16093</v>
      </c>
      <c r="D776" s="68">
        <v>136</v>
      </c>
      <c r="E776">
        <v>498</v>
      </c>
      <c r="F776" s="68">
        <v>127</v>
      </c>
      <c r="G776" s="68">
        <v>137</v>
      </c>
      <c r="H776" s="68">
        <v>129</v>
      </c>
      <c r="I776" s="68">
        <v>105</v>
      </c>
      <c r="J776" s="68">
        <v>639</v>
      </c>
      <c r="K776" s="68">
        <v>930</v>
      </c>
      <c r="L776" s="68">
        <v>1051</v>
      </c>
      <c r="M776" s="68">
        <v>1084</v>
      </c>
      <c r="N776" s="68">
        <v>1111</v>
      </c>
      <c r="O776" s="68">
        <v>1366</v>
      </c>
      <c r="P776" s="68">
        <v>1295</v>
      </c>
      <c r="Q776" s="68">
        <v>1136</v>
      </c>
      <c r="R776" s="68">
        <v>1102</v>
      </c>
      <c r="S776" s="68">
        <v>1274</v>
      </c>
      <c r="T776" s="68">
        <v>1194</v>
      </c>
      <c r="U776" s="68">
        <v>992</v>
      </c>
      <c r="V776" s="68">
        <v>684</v>
      </c>
      <c r="W776" s="68">
        <v>562</v>
      </c>
      <c r="X776" s="68">
        <v>479</v>
      </c>
      <c r="Y776" s="68">
        <v>342</v>
      </c>
      <c r="Z776" s="68">
        <v>166</v>
      </c>
      <c r="AA776" s="68">
        <v>46</v>
      </c>
      <c r="AB776" s="68">
        <v>6</v>
      </c>
      <c r="AC776" s="68">
        <v>0</v>
      </c>
      <c r="AD776">
        <v>5745</v>
      </c>
    </row>
    <row r="777" spans="1:37" ht="16.5">
      <c r="B777" t="s">
        <v>518</v>
      </c>
      <c r="C777">
        <v>14864</v>
      </c>
      <c r="D777" s="68">
        <v>141</v>
      </c>
      <c r="E777">
        <v>463</v>
      </c>
      <c r="F777" s="68">
        <v>128</v>
      </c>
      <c r="G777" s="68">
        <v>121</v>
      </c>
      <c r="H777" s="68">
        <v>116</v>
      </c>
      <c r="I777" s="68">
        <v>98</v>
      </c>
      <c r="J777" s="68">
        <v>583</v>
      </c>
      <c r="K777" s="68">
        <v>777</v>
      </c>
      <c r="L777" s="68">
        <v>984</v>
      </c>
      <c r="M777" s="68">
        <v>981</v>
      </c>
      <c r="N777" s="68">
        <v>1021</v>
      </c>
      <c r="O777" s="68">
        <v>1207</v>
      </c>
      <c r="P777" s="68">
        <v>1193</v>
      </c>
      <c r="Q777" s="68">
        <v>958</v>
      </c>
      <c r="R777" s="68">
        <v>923</v>
      </c>
      <c r="S777" s="68">
        <v>994</v>
      </c>
      <c r="T777" s="68">
        <v>983</v>
      </c>
      <c r="U777" s="68">
        <v>942</v>
      </c>
      <c r="V777" s="68">
        <v>632</v>
      </c>
      <c r="W777" s="68">
        <v>584</v>
      </c>
      <c r="X777" s="68">
        <v>598</v>
      </c>
      <c r="Y777" s="68">
        <v>464</v>
      </c>
      <c r="Z777" s="68">
        <v>299</v>
      </c>
      <c r="AA777" s="68">
        <v>107</v>
      </c>
      <c r="AB777" s="68">
        <v>27</v>
      </c>
      <c r="AC777" s="68">
        <v>3</v>
      </c>
      <c r="AD777">
        <v>5633</v>
      </c>
      <c r="AI777" t="s">
        <v>603</v>
      </c>
      <c r="AJ777">
        <v>7267</v>
      </c>
      <c r="AK777">
        <v>12900</v>
      </c>
    </row>
    <row r="778" spans="1:37" ht="16.5">
      <c r="B778" t="s">
        <v>516</v>
      </c>
      <c r="C778">
        <v>34548</v>
      </c>
      <c r="D778" s="68">
        <v>266</v>
      </c>
      <c r="E778">
        <v>995</v>
      </c>
      <c r="F778" s="68">
        <v>265</v>
      </c>
      <c r="G778" s="68">
        <v>269</v>
      </c>
      <c r="H778" s="68">
        <v>243</v>
      </c>
      <c r="I778" s="68">
        <v>218</v>
      </c>
      <c r="J778" s="68">
        <v>1023</v>
      </c>
      <c r="K778" s="68">
        <v>1431</v>
      </c>
      <c r="L778" s="68">
        <v>2132</v>
      </c>
      <c r="M778" s="68">
        <v>2231</v>
      </c>
      <c r="N778" s="68">
        <v>2087</v>
      </c>
      <c r="O778" s="68">
        <v>2567</v>
      </c>
      <c r="P778" s="68">
        <v>2759</v>
      </c>
      <c r="Q778" s="68">
        <v>2566</v>
      </c>
      <c r="R778" s="68">
        <v>2718</v>
      </c>
      <c r="S778" s="68">
        <v>2491</v>
      </c>
      <c r="T778" s="68">
        <v>2316</v>
      </c>
      <c r="U778" s="68">
        <v>2077</v>
      </c>
      <c r="V778" s="68">
        <v>1622</v>
      </c>
      <c r="W778" s="68">
        <v>1638</v>
      </c>
      <c r="X778" s="68">
        <v>1576</v>
      </c>
      <c r="Y778" s="68">
        <v>1129</v>
      </c>
      <c r="Z778" s="68">
        <v>645</v>
      </c>
      <c r="AA778" s="68">
        <v>237</v>
      </c>
      <c r="AB778" s="68">
        <v>36</v>
      </c>
      <c r="AC778" s="68">
        <v>6</v>
      </c>
      <c r="AD778">
        <v>13773</v>
      </c>
      <c r="AE778">
        <v>3715</v>
      </c>
      <c r="AF778">
        <v>23944</v>
      </c>
      <c r="AG778">
        <v>6889</v>
      </c>
      <c r="AH778" t="s">
        <v>604</v>
      </c>
    </row>
    <row r="779" spans="1:37" ht="16.5">
      <c r="A779" t="s">
        <v>604</v>
      </c>
      <c r="B779" t="s">
        <v>517</v>
      </c>
      <c r="C779">
        <v>18288</v>
      </c>
      <c r="D779" s="68">
        <v>138</v>
      </c>
      <c r="E779">
        <v>493</v>
      </c>
      <c r="F779" s="68">
        <v>126</v>
      </c>
      <c r="G779" s="68">
        <v>130</v>
      </c>
      <c r="H779" s="68">
        <v>129</v>
      </c>
      <c r="I779" s="68">
        <v>108</v>
      </c>
      <c r="J779" s="68">
        <v>560</v>
      </c>
      <c r="K779" s="68">
        <v>724</v>
      </c>
      <c r="L779" s="68">
        <v>1139</v>
      </c>
      <c r="M779" s="68">
        <v>1126</v>
      </c>
      <c r="N779" s="68">
        <v>1071</v>
      </c>
      <c r="O779" s="68">
        <v>1352</v>
      </c>
      <c r="P779" s="68">
        <v>1501</v>
      </c>
      <c r="Q779" s="68">
        <v>1458</v>
      </c>
      <c r="R779" s="68">
        <v>1662</v>
      </c>
      <c r="S779" s="68">
        <v>1511</v>
      </c>
      <c r="T779" s="68">
        <v>1309</v>
      </c>
      <c r="U779" s="68">
        <v>1113</v>
      </c>
      <c r="V779" s="68">
        <v>773</v>
      </c>
      <c r="W779" s="68">
        <v>815</v>
      </c>
      <c r="X779" s="68">
        <v>734</v>
      </c>
      <c r="Y779" s="68">
        <v>487</v>
      </c>
      <c r="Z779" s="68">
        <v>247</v>
      </c>
      <c r="AA779" s="68">
        <v>61</v>
      </c>
      <c r="AB779" s="68">
        <v>11</v>
      </c>
      <c r="AC779" s="68">
        <v>3</v>
      </c>
      <c r="AD779">
        <v>7064</v>
      </c>
    </row>
    <row r="780" spans="1:37" ht="16.5">
      <c r="B780" t="s">
        <v>518</v>
      </c>
      <c r="C780">
        <v>16260</v>
      </c>
      <c r="D780" s="68">
        <v>128</v>
      </c>
      <c r="E780">
        <v>502</v>
      </c>
      <c r="F780" s="68">
        <v>139</v>
      </c>
      <c r="G780" s="68">
        <v>139</v>
      </c>
      <c r="H780" s="68">
        <v>114</v>
      </c>
      <c r="I780" s="68">
        <v>110</v>
      </c>
      <c r="J780" s="68">
        <v>463</v>
      </c>
      <c r="K780" s="68">
        <v>707</v>
      </c>
      <c r="L780" s="68">
        <v>993</v>
      </c>
      <c r="M780" s="68">
        <v>1105</v>
      </c>
      <c r="N780" s="68">
        <v>1016</v>
      </c>
      <c r="O780" s="68">
        <v>1215</v>
      </c>
      <c r="P780" s="68">
        <v>1258</v>
      </c>
      <c r="Q780" s="68">
        <v>1108</v>
      </c>
      <c r="R780" s="68">
        <v>1056</v>
      </c>
      <c r="S780" s="68">
        <v>980</v>
      </c>
      <c r="T780" s="68">
        <v>1007</v>
      </c>
      <c r="U780" s="68">
        <v>964</v>
      </c>
      <c r="V780" s="68">
        <v>849</v>
      </c>
      <c r="W780" s="68">
        <v>823</v>
      </c>
      <c r="X780" s="68">
        <v>842</v>
      </c>
      <c r="Y780" s="68">
        <v>642</v>
      </c>
      <c r="Z780" s="68">
        <v>398</v>
      </c>
      <c r="AA780" s="68">
        <v>176</v>
      </c>
      <c r="AB780" s="68">
        <v>25</v>
      </c>
      <c r="AC780" s="68">
        <v>3</v>
      </c>
      <c r="AD780">
        <v>6709</v>
      </c>
      <c r="AI780" t="s">
        <v>604</v>
      </c>
      <c r="AJ780">
        <v>7751</v>
      </c>
      <c r="AK780">
        <v>14460</v>
      </c>
    </row>
    <row r="781" spans="1:37" ht="16.5">
      <c r="B781" t="s">
        <v>516</v>
      </c>
      <c r="C781">
        <v>17657</v>
      </c>
      <c r="D781" s="68">
        <v>120</v>
      </c>
      <c r="E781">
        <v>480</v>
      </c>
      <c r="F781" s="68">
        <v>116</v>
      </c>
      <c r="G781" s="68">
        <v>128</v>
      </c>
      <c r="H781" s="68">
        <v>134</v>
      </c>
      <c r="I781" s="68">
        <v>102</v>
      </c>
      <c r="J781" s="68">
        <v>578</v>
      </c>
      <c r="K781" s="68">
        <v>767</v>
      </c>
      <c r="L781" s="68">
        <v>969</v>
      </c>
      <c r="M781" s="68">
        <v>867</v>
      </c>
      <c r="N781" s="68">
        <v>808</v>
      </c>
      <c r="O781" s="68">
        <v>1199</v>
      </c>
      <c r="P781" s="68">
        <v>1576</v>
      </c>
      <c r="Q781" s="68">
        <v>1425</v>
      </c>
      <c r="R781" s="68">
        <v>1323</v>
      </c>
      <c r="S781" s="68">
        <v>1302</v>
      </c>
      <c r="T781" s="68">
        <v>1079</v>
      </c>
      <c r="U781" s="68">
        <v>1110</v>
      </c>
      <c r="V781" s="68">
        <v>1008</v>
      </c>
      <c r="W781" s="68">
        <v>1019</v>
      </c>
      <c r="X781" s="68">
        <v>940</v>
      </c>
      <c r="Y781" s="68">
        <v>624</v>
      </c>
      <c r="Z781" s="68">
        <v>333</v>
      </c>
      <c r="AA781" s="68">
        <v>113</v>
      </c>
      <c r="AB781" s="68">
        <v>16</v>
      </c>
      <c r="AC781" s="68">
        <v>1</v>
      </c>
      <c r="AD781">
        <v>7545</v>
      </c>
      <c r="AE781">
        <v>1945</v>
      </c>
      <c r="AF781">
        <v>11658</v>
      </c>
      <c r="AG781">
        <v>4054</v>
      </c>
      <c r="AH781" t="s">
        <v>605</v>
      </c>
    </row>
    <row r="782" spans="1:37" ht="16.5">
      <c r="A782" t="s">
        <v>605</v>
      </c>
      <c r="B782" t="s">
        <v>517</v>
      </c>
      <c r="C782">
        <v>9576</v>
      </c>
      <c r="D782" s="68">
        <v>66</v>
      </c>
      <c r="E782">
        <v>255</v>
      </c>
      <c r="F782" s="68">
        <v>64</v>
      </c>
      <c r="G782" s="68">
        <v>68</v>
      </c>
      <c r="H782" s="68">
        <v>71</v>
      </c>
      <c r="I782" s="68">
        <v>52</v>
      </c>
      <c r="J782" s="68">
        <v>299</v>
      </c>
      <c r="K782" s="68">
        <v>402</v>
      </c>
      <c r="L782" s="68">
        <v>493</v>
      </c>
      <c r="M782" s="68">
        <v>459</v>
      </c>
      <c r="N782" s="68">
        <v>429</v>
      </c>
      <c r="O782" s="68">
        <v>611</v>
      </c>
      <c r="P782" s="68">
        <v>879</v>
      </c>
      <c r="Q782" s="68">
        <v>847</v>
      </c>
      <c r="R782" s="68">
        <v>888</v>
      </c>
      <c r="S782" s="68">
        <v>872</v>
      </c>
      <c r="T782" s="68">
        <v>648</v>
      </c>
      <c r="U782" s="68">
        <v>583</v>
      </c>
      <c r="V782" s="68">
        <v>486</v>
      </c>
      <c r="W782" s="68">
        <v>498</v>
      </c>
      <c r="X782" s="68">
        <v>445</v>
      </c>
      <c r="Y782" s="68">
        <v>269</v>
      </c>
      <c r="Z782" s="68">
        <v>116</v>
      </c>
      <c r="AA782" s="68">
        <v>29</v>
      </c>
      <c r="AB782" s="68">
        <v>2</v>
      </c>
      <c r="AC782" s="68">
        <v>0</v>
      </c>
      <c r="AD782">
        <v>3948</v>
      </c>
    </row>
    <row r="783" spans="1:37" ht="16.5">
      <c r="B783" t="s">
        <v>518</v>
      </c>
      <c r="C783">
        <v>8081</v>
      </c>
      <c r="D783" s="68">
        <v>54</v>
      </c>
      <c r="E783">
        <v>225</v>
      </c>
      <c r="F783" s="68">
        <v>52</v>
      </c>
      <c r="G783" s="68">
        <v>60</v>
      </c>
      <c r="H783" s="68">
        <v>63</v>
      </c>
      <c r="I783" s="68">
        <v>50</v>
      </c>
      <c r="J783" s="68">
        <v>279</v>
      </c>
      <c r="K783" s="68">
        <v>365</v>
      </c>
      <c r="L783" s="68">
        <v>476</v>
      </c>
      <c r="M783" s="68">
        <v>408</v>
      </c>
      <c r="N783" s="68">
        <v>379</v>
      </c>
      <c r="O783" s="68">
        <v>588</v>
      </c>
      <c r="P783" s="68">
        <v>697</v>
      </c>
      <c r="Q783" s="68">
        <v>578</v>
      </c>
      <c r="R783" s="68">
        <v>435</v>
      </c>
      <c r="S783" s="68">
        <v>430</v>
      </c>
      <c r="T783" s="68">
        <v>431</v>
      </c>
      <c r="U783" s="68">
        <v>527</v>
      </c>
      <c r="V783" s="68">
        <v>522</v>
      </c>
      <c r="W783" s="68">
        <v>521</v>
      </c>
      <c r="X783" s="68">
        <v>495</v>
      </c>
      <c r="Y783" s="68">
        <v>355</v>
      </c>
      <c r="Z783" s="68">
        <v>217</v>
      </c>
      <c r="AA783" s="68">
        <v>84</v>
      </c>
      <c r="AB783" s="68">
        <v>14</v>
      </c>
      <c r="AC783" s="68">
        <v>1</v>
      </c>
      <c r="AD783">
        <v>3597</v>
      </c>
      <c r="AI783" t="s">
        <v>605</v>
      </c>
      <c r="AJ783">
        <v>3561</v>
      </c>
      <c r="AK783">
        <v>7158</v>
      </c>
    </row>
    <row r="784" spans="1:37" ht="16.5">
      <c r="B784" t="s">
        <v>516</v>
      </c>
      <c r="C784">
        <v>15750</v>
      </c>
      <c r="D784" s="68">
        <v>119</v>
      </c>
      <c r="E784">
        <v>479</v>
      </c>
      <c r="F784" s="68">
        <v>115</v>
      </c>
      <c r="G784" s="68">
        <v>135</v>
      </c>
      <c r="H784" s="68">
        <v>137</v>
      </c>
      <c r="I784" s="68">
        <v>92</v>
      </c>
      <c r="J784" s="68">
        <v>548</v>
      </c>
      <c r="K784" s="68">
        <v>1017</v>
      </c>
      <c r="L784" s="68">
        <v>936</v>
      </c>
      <c r="M784" s="68">
        <v>868</v>
      </c>
      <c r="N784" s="68">
        <v>873</v>
      </c>
      <c r="O784" s="68">
        <v>1116</v>
      </c>
      <c r="P784" s="68">
        <v>1200</v>
      </c>
      <c r="Q784" s="68">
        <v>1043</v>
      </c>
      <c r="R784" s="68">
        <v>1059</v>
      </c>
      <c r="S784" s="68">
        <v>1112</v>
      </c>
      <c r="T784" s="68">
        <v>1130</v>
      </c>
      <c r="U784" s="68">
        <v>1039</v>
      </c>
      <c r="V784" s="68">
        <v>772</v>
      </c>
      <c r="W784" s="68">
        <v>759</v>
      </c>
      <c r="X784" s="68">
        <v>721</v>
      </c>
      <c r="Y784" s="68">
        <v>567</v>
      </c>
      <c r="Z784" s="68">
        <v>288</v>
      </c>
      <c r="AA784" s="68">
        <v>85</v>
      </c>
      <c r="AB784" s="68">
        <v>15</v>
      </c>
      <c r="AC784" s="68">
        <v>4</v>
      </c>
      <c r="AD784">
        <v>6492</v>
      </c>
      <c r="AE784">
        <v>2163</v>
      </c>
      <c r="AF784">
        <v>10376</v>
      </c>
      <c r="AG784">
        <v>3211</v>
      </c>
      <c r="AH784" t="s">
        <v>606</v>
      </c>
    </row>
    <row r="785" spans="1:37" ht="16.5">
      <c r="A785" t="s">
        <v>606</v>
      </c>
      <c r="B785" t="s">
        <v>517</v>
      </c>
      <c r="C785">
        <v>8311</v>
      </c>
      <c r="D785" s="68">
        <v>71</v>
      </c>
      <c r="E785">
        <v>251</v>
      </c>
      <c r="F785" s="68">
        <v>56</v>
      </c>
      <c r="G785" s="68">
        <v>71</v>
      </c>
      <c r="H785" s="68">
        <v>76</v>
      </c>
      <c r="I785" s="68">
        <v>48</v>
      </c>
      <c r="J785" s="68">
        <v>271</v>
      </c>
      <c r="K785" s="68">
        <v>520</v>
      </c>
      <c r="L785" s="68">
        <v>493</v>
      </c>
      <c r="M785" s="68">
        <v>444</v>
      </c>
      <c r="N785" s="68">
        <v>454</v>
      </c>
      <c r="O785" s="68">
        <v>579</v>
      </c>
      <c r="P785" s="68">
        <v>680</v>
      </c>
      <c r="Q785" s="68">
        <v>590</v>
      </c>
      <c r="R785" s="68">
        <v>616</v>
      </c>
      <c r="S785" s="68">
        <v>685</v>
      </c>
      <c r="T785" s="68">
        <v>652</v>
      </c>
      <c r="U785" s="68">
        <v>569</v>
      </c>
      <c r="V785" s="68">
        <v>408</v>
      </c>
      <c r="W785" s="68">
        <v>357</v>
      </c>
      <c r="X785" s="68">
        <v>327</v>
      </c>
      <c r="Y785" s="68">
        <v>216</v>
      </c>
      <c r="Z785" s="68">
        <v>96</v>
      </c>
      <c r="AA785" s="68">
        <v>29</v>
      </c>
      <c r="AB785" s="68">
        <v>3</v>
      </c>
      <c r="AC785" s="68">
        <v>0</v>
      </c>
      <c r="AD785">
        <v>3342</v>
      </c>
    </row>
    <row r="786" spans="1:37" ht="16.5">
      <c r="B786" t="s">
        <v>518</v>
      </c>
      <c r="C786">
        <v>7439</v>
      </c>
      <c r="D786" s="68">
        <v>48</v>
      </c>
      <c r="E786">
        <v>228</v>
      </c>
      <c r="F786" s="68">
        <v>59</v>
      </c>
      <c r="G786" s="68">
        <v>64</v>
      </c>
      <c r="H786" s="68">
        <v>61</v>
      </c>
      <c r="I786" s="68">
        <v>44</v>
      </c>
      <c r="J786" s="68">
        <v>277</v>
      </c>
      <c r="K786" s="68">
        <v>497</v>
      </c>
      <c r="L786" s="68">
        <v>443</v>
      </c>
      <c r="M786" s="68">
        <v>424</v>
      </c>
      <c r="N786" s="68">
        <v>419</v>
      </c>
      <c r="O786" s="68">
        <v>537</v>
      </c>
      <c r="P786" s="68">
        <v>520</v>
      </c>
      <c r="Q786" s="68">
        <v>453</v>
      </c>
      <c r="R786" s="68">
        <v>443</v>
      </c>
      <c r="S786" s="68">
        <v>427</v>
      </c>
      <c r="T786" s="68">
        <v>478</v>
      </c>
      <c r="U786" s="68">
        <v>470</v>
      </c>
      <c r="V786" s="68">
        <v>364</v>
      </c>
      <c r="W786" s="68">
        <v>402</v>
      </c>
      <c r="X786" s="68">
        <v>394</v>
      </c>
      <c r="Y786" s="68">
        <v>351</v>
      </c>
      <c r="Z786" s="68">
        <v>192</v>
      </c>
      <c r="AA786" s="68">
        <v>56</v>
      </c>
      <c r="AB786" s="68">
        <v>12</v>
      </c>
      <c r="AC786" s="68">
        <v>4</v>
      </c>
      <c r="AD786">
        <v>3150</v>
      </c>
      <c r="AI786" t="s">
        <v>606</v>
      </c>
      <c r="AJ786">
        <v>3239</v>
      </c>
      <c r="AK786">
        <v>6389</v>
      </c>
    </row>
    <row r="787" spans="1:37" ht="16.5">
      <c r="B787" t="s">
        <v>516</v>
      </c>
      <c r="C787">
        <v>30646</v>
      </c>
      <c r="D787" s="68">
        <v>258</v>
      </c>
      <c r="E787">
        <v>894</v>
      </c>
      <c r="F787" s="68">
        <v>220</v>
      </c>
      <c r="G787" s="68">
        <v>235</v>
      </c>
      <c r="H787" s="68">
        <v>237</v>
      </c>
      <c r="I787" s="68">
        <v>202</v>
      </c>
      <c r="J787" s="68">
        <v>1146</v>
      </c>
      <c r="K787" s="68">
        <v>1598</v>
      </c>
      <c r="L787" s="68">
        <v>1930</v>
      </c>
      <c r="M787" s="68">
        <v>1907</v>
      </c>
      <c r="N787" s="68">
        <v>1984</v>
      </c>
      <c r="O787" s="68">
        <v>2452</v>
      </c>
      <c r="P787" s="68">
        <v>2476</v>
      </c>
      <c r="Q787" s="68">
        <v>2061</v>
      </c>
      <c r="R787" s="68">
        <v>2175</v>
      </c>
      <c r="S787" s="68">
        <v>2318</v>
      </c>
      <c r="T787" s="68">
        <v>2078</v>
      </c>
      <c r="U787" s="68">
        <v>1945</v>
      </c>
      <c r="V787" s="68">
        <v>1468</v>
      </c>
      <c r="W787" s="68">
        <v>1286</v>
      </c>
      <c r="X787" s="68">
        <v>1198</v>
      </c>
      <c r="Y787" s="68">
        <v>906</v>
      </c>
      <c r="Z787" s="68">
        <v>409</v>
      </c>
      <c r="AA787" s="68">
        <v>128</v>
      </c>
      <c r="AB787" s="68">
        <v>27</v>
      </c>
      <c r="AC787" s="68">
        <v>2</v>
      </c>
      <c r="AD787">
        <v>11765</v>
      </c>
      <c r="AE787">
        <v>3896</v>
      </c>
      <c r="AF787">
        <v>21326</v>
      </c>
      <c r="AG787">
        <v>5424</v>
      </c>
      <c r="AH787" t="s">
        <v>607</v>
      </c>
    </row>
    <row r="788" spans="1:37" ht="16.5">
      <c r="A788" t="s">
        <v>607</v>
      </c>
      <c r="B788" t="s">
        <v>517</v>
      </c>
      <c r="C788">
        <v>16062</v>
      </c>
      <c r="D788" s="68">
        <v>132</v>
      </c>
      <c r="E788">
        <v>460</v>
      </c>
      <c r="F788" s="68">
        <v>109</v>
      </c>
      <c r="G788" s="68">
        <v>119</v>
      </c>
      <c r="H788" s="68">
        <v>124</v>
      </c>
      <c r="I788" s="68">
        <v>108</v>
      </c>
      <c r="J788" s="68">
        <v>608</v>
      </c>
      <c r="K788" s="68">
        <v>845</v>
      </c>
      <c r="L788" s="68">
        <v>970</v>
      </c>
      <c r="M788" s="68">
        <v>1003</v>
      </c>
      <c r="N788" s="68">
        <v>1047</v>
      </c>
      <c r="O788" s="68">
        <v>1253</v>
      </c>
      <c r="P788" s="68">
        <v>1341</v>
      </c>
      <c r="Q788" s="68">
        <v>1142</v>
      </c>
      <c r="R788" s="68">
        <v>1255</v>
      </c>
      <c r="S788" s="68">
        <v>1315</v>
      </c>
      <c r="T788" s="68">
        <v>1161</v>
      </c>
      <c r="U788" s="68">
        <v>1050</v>
      </c>
      <c r="V788" s="68">
        <v>757</v>
      </c>
      <c r="W788" s="68">
        <v>635</v>
      </c>
      <c r="X788" s="68">
        <v>530</v>
      </c>
      <c r="Y788" s="68">
        <v>364</v>
      </c>
      <c r="Z788" s="68">
        <v>139</v>
      </c>
      <c r="AA788" s="68">
        <v>43</v>
      </c>
      <c r="AB788" s="68">
        <v>12</v>
      </c>
      <c r="AC788" s="68">
        <v>0</v>
      </c>
      <c r="AD788">
        <v>6006</v>
      </c>
    </row>
    <row r="789" spans="1:37" ht="16.5">
      <c r="B789" t="s">
        <v>518</v>
      </c>
      <c r="C789">
        <v>14584</v>
      </c>
      <c r="D789" s="68">
        <v>126</v>
      </c>
      <c r="E789">
        <v>434</v>
      </c>
      <c r="F789" s="68">
        <v>111</v>
      </c>
      <c r="G789" s="68">
        <v>116</v>
      </c>
      <c r="H789" s="68">
        <v>113</v>
      </c>
      <c r="I789" s="68">
        <v>94</v>
      </c>
      <c r="J789" s="68">
        <v>538</v>
      </c>
      <c r="K789" s="68">
        <v>753</v>
      </c>
      <c r="L789" s="68">
        <v>960</v>
      </c>
      <c r="M789" s="68">
        <v>904</v>
      </c>
      <c r="N789" s="68">
        <v>937</v>
      </c>
      <c r="O789" s="68">
        <v>1199</v>
      </c>
      <c r="P789" s="68">
        <v>1135</v>
      </c>
      <c r="Q789" s="68">
        <v>919</v>
      </c>
      <c r="R789" s="68">
        <v>920</v>
      </c>
      <c r="S789" s="68">
        <v>1003</v>
      </c>
      <c r="T789" s="68">
        <v>917</v>
      </c>
      <c r="U789" s="68">
        <v>895</v>
      </c>
      <c r="V789" s="68">
        <v>711</v>
      </c>
      <c r="W789" s="68">
        <v>651</v>
      </c>
      <c r="X789" s="68">
        <v>668</v>
      </c>
      <c r="Y789" s="68">
        <v>542</v>
      </c>
      <c r="Z789" s="68">
        <v>270</v>
      </c>
      <c r="AA789" s="68">
        <v>85</v>
      </c>
      <c r="AB789" s="68">
        <v>15</v>
      </c>
      <c r="AC789" s="68">
        <v>2</v>
      </c>
      <c r="AD789">
        <v>5759</v>
      </c>
      <c r="AI789" t="s">
        <v>607</v>
      </c>
      <c r="AJ789">
        <v>6974</v>
      </c>
      <c r="AK789">
        <v>12733</v>
      </c>
    </row>
    <row r="790" spans="1:37">
      <c r="B790" t="s">
        <v>516</v>
      </c>
      <c r="C790">
        <v>249306</v>
      </c>
      <c r="D790">
        <v>1551</v>
      </c>
      <c r="E790">
        <v>6608</v>
      </c>
      <c r="F790">
        <v>1568</v>
      </c>
      <c r="G790">
        <v>1694</v>
      </c>
      <c r="H790">
        <v>1771</v>
      </c>
      <c r="I790">
        <v>1575</v>
      </c>
      <c r="J790">
        <v>9648</v>
      </c>
      <c r="K790">
        <v>12894</v>
      </c>
      <c r="L790">
        <v>16658</v>
      </c>
      <c r="M790">
        <v>18050</v>
      </c>
      <c r="N790">
        <v>17125</v>
      </c>
      <c r="O790">
        <v>19348</v>
      </c>
      <c r="P790">
        <v>18909</v>
      </c>
      <c r="Q790">
        <v>17337</v>
      </c>
      <c r="R790">
        <v>19171</v>
      </c>
      <c r="S790">
        <v>20420</v>
      </c>
      <c r="T790">
        <v>18968</v>
      </c>
      <c r="U790">
        <v>16538</v>
      </c>
      <c r="V790">
        <v>10715</v>
      </c>
      <c r="W790">
        <v>8546</v>
      </c>
      <c r="X790">
        <v>7670</v>
      </c>
      <c r="Y790">
        <v>5266</v>
      </c>
      <c r="Z790">
        <v>2868</v>
      </c>
      <c r="AA790">
        <v>823</v>
      </c>
      <c r="AB790">
        <v>172</v>
      </c>
      <c r="AC790">
        <v>21</v>
      </c>
      <c r="AD790">
        <v>92007</v>
      </c>
      <c r="AE790">
        <v>30701</v>
      </c>
      <c r="AF790">
        <v>182524</v>
      </c>
      <c r="AG790">
        <v>36081</v>
      </c>
      <c r="AH790" t="s">
        <v>608</v>
      </c>
    </row>
    <row r="791" spans="1:37">
      <c r="A791" t="s">
        <v>608</v>
      </c>
      <c r="B791" t="s">
        <v>517</v>
      </c>
      <c r="C791">
        <v>126361</v>
      </c>
      <c r="D791">
        <v>810</v>
      </c>
      <c r="E791">
        <v>3405</v>
      </c>
      <c r="F791">
        <v>812</v>
      </c>
      <c r="G791">
        <v>881</v>
      </c>
      <c r="H791">
        <v>916</v>
      </c>
      <c r="I791">
        <v>796</v>
      </c>
      <c r="J791">
        <v>4911</v>
      </c>
      <c r="K791">
        <v>6647</v>
      </c>
      <c r="L791">
        <v>8621</v>
      </c>
      <c r="M791">
        <v>9388</v>
      </c>
      <c r="N791">
        <v>9034</v>
      </c>
      <c r="O791">
        <v>10112</v>
      </c>
      <c r="P791">
        <v>9704</v>
      </c>
      <c r="Q791">
        <v>8683</v>
      </c>
      <c r="R791">
        <v>9828</v>
      </c>
      <c r="S791">
        <v>10407</v>
      </c>
      <c r="T791">
        <v>9527</v>
      </c>
      <c r="U791">
        <v>8312</v>
      </c>
      <c r="V791">
        <v>5316</v>
      </c>
      <c r="W791">
        <v>4143</v>
      </c>
      <c r="X791">
        <v>3529</v>
      </c>
      <c r="Y791">
        <v>2375</v>
      </c>
      <c r="Z791">
        <v>1223</v>
      </c>
      <c r="AA791">
        <v>332</v>
      </c>
      <c r="AB791">
        <v>48</v>
      </c>
      <c r="AC791">
        <v>6</v>
      </c>
      <c r="AD791">
        <v>45218</v>
      </c>
    </row>
    <row r="792" spans="1:37">
      <c r="B792" t="s">
        <v>518</v>
      </c>
      <c r="C792">
        <v>122945</v>
      </c>
      <c r="D792">
        <v>741</v>
      </c>
      <c r="E792">
        <v>3203</v>
      </c>
      <c r="F792">
        <v>756</v>
      </c>
      <c r="G792">
        <v>813</v>
      </c>
      <c r="H792">
        <v>855</v>
      </c>
      <c r="I792">
        <v>779</v>
      </c>
      <c r="J792">
        <v>4737</v>
      </c>
      <c r="K792">
        <v>6247</v>
      </c>
      <c r="L792">
        <v>8037</v>
      </c>
      <c r="M792">
        <v>8662</v>
      </c>
      <c r="N792">
        <v>8091</v>
      </c>
      <c r="O792">
        <v>9236</v>
      </c>
      <c r="P792">
        <v>9205</v>
      </c>
      <c r="Q792">
        <v>8654</v>
      </c>
      <c r="R792">
        <v>9343</v>
      </c>
      <c r="S792">
        <v>10013</v>
      </c>
      <c r="T792">
        <v>9441</v>
      </c>
      <c r="U792">
        <v>8226</v>
      </c>
      <c r="V792">
        <v>5399</v>
      </c>
      <c r="W792">
        <v>4403</v>
      </c>
      <c r="X792">
        <v>4141</v>
      </c>
      <c r="Y792">
        <v>2891</v>
      </c>
      <c r="Z792">
        <v>1645</v>
      </c>
      <c r="AA792">
        <v>491</v>
      </c>
      <c r="AB792">
        <v>124</v>
      </c>
      <c r="AC792">
        <v>15</v>
      </c>
      <c r="AD792">
        <v>46789</v>
      </c>
      <c r="AI792" t="s">
        <v>608</v>
      </c>
      <c r="AJ792">
        <v>61228</v>
      </c>
      <c r="AK792">
        <v>108017</v>
      </c>
    </row>
    <row r="793" spans="1:37">
      <c r="B793" t="s">
        <v>516</v>
      </c>
      <c r="C793">
        <v>160628</v>
      </c>
      <c r="D793">
        <v>1152</v>
      </c>
      <c r="E793">
        <v>4744</v>
      </c>
      <c r="F793">
        <v>1209</v>
      </c>
      <c r="G793">
        <v>1261</v>
      </c>
      <c r="H793">
        <v>1216</v>
      </c>
      <c r="I793">
        <v>1058</v>
      </c>
      <c r="J793">
        <v>5369</v>
      </c>
      <c r="K793">
        <v>7206</v>
      </c>
      <c r="L793">
        <v>9941</v>
      </c>
      <c r="M793">
        <v>11383</v>
      </c>
      <c r="N793">
        <v>10759</v>
      </c>
      <c r="O793">
        <v>11607</v>
      </c>
      <c r="P793">
        <v>11300</v>
      </c>
      <c r="Q793">
        <v>10698</v>
      </c>
      <c r="R793">
        <v>12741</v>
      </c>
      <c r="S793">
        <v>13751</v>
      </c>
      <c r="T793">
        <v>12640</v>
      </c>
      <c r="U793">
        <v>10575</v>
      </c>
      <c r="V793">
        <v>6900</v>
      </c>
      <c r="W793">
        <v>6332</v>
      </c>
      <c r="X793">
        <v>5908</v>
      </c>
      <c r="Y793">
        <v>4308</v>
      </c>
      <c r="Z793">
        <v>2357</v>
      </c>
      <c r="AA793">
        <v>794</v>
      </c>
      <c r="AB793">
        <v>147</v>
      </c>
      <c r="AC793">
        <v>16</v>
      </c>
      <c r="AD793">
        <v>63728</v>
      </c>
      <c r="AE793">
        <v>18471</v>
      </c>
      <c r="AF793">
        <v>115395</v>
      </c>
      <c r="AG793">
        <v>26762</v>
      </c>
      <c r="AH793" t="s">
        <v>609</v>
      </c>
    </row>
    <row r="794" spans="1:37">
      <c r="A794" t="s">
        <v>609</v>
      </c>
      <c r="B794" t="s">
        <v>517</v>
      </c>
      <c r="C794">
        <v>85119</v>
      </c>
      <c r="D794">
        <v>591</v>
      </c>
      <c r="E794">
        <v>2458</v>
      </c>
      <c r="F794">
        <v>634</v>
      </c>
      <c r="G794">
        <v>650</v>
      </c>
      <c r="H794">
        <v>625</v>
      </c>
      <c r="I794">
        <v>549</v>
      </c>
      <c r="J794">
        <v>2837</v>
      </c>
      <c r="K794">
        <v>3760</v>
      </c>
      <c r="L794">
        <v>5160</v>
      </c>
      <c r="M794">
        <v>5888</v>
      </c>
      <c r="N794">
        <v>5696</v>
      </c>
      <c r="O794">
        <v>6208</v>
      </c>
      <c r="P794">
        <v>6066</v>
      </c>
      <c r="Q794">
        <v>5890</v>
      </c>
      <c r="R794">
        <v>7310</v>
      </c>
      <c r="S794">
        <v>7739</v>
      </c>
      <c r="T794">
        <v>7104</v>
      </c>
      <c r="U794">
        <v>5857</v>
      </c>
      <c r="V794">
        <v>3474</v>
      </c>
      <c r="W794">
        <v>3061</v>
      </c>
      <c r="X794">
        <v>2759</v>
      </c>
      <c r="Y794">
        <v>1910</v>
      </c>
      <c r="Z794">
        <v>1002</v>
      </c>
      <c r="AA794">
        <v>289</v>
      </c>
      <c r="AB794">
        <v>50</v>
      </c>
      <c r="AC794">
        <v>10</v>
      </c>
      <c r="AD794">
        <v>33255</v>
      </c>
    </row>
    <row r="795" spans="1:37">
      <c r="B795" t="s">
        <v>518</v>
      </c>
      <c r="C795">
        <v>75509</v>
      </c>
      <c r="D795">
        <v>561</v>
      </c>
      <c r="E795">
        <v>2286</v>
      </c>
      <c r="F795">
        <v>575</v>
      </c>
      <c r="G795">
        <v>611</v>
      </c>
      <c r="H795">
        <v>591</v>
      </c>
      <c r="I795">
        <v>509</v>
      </c>
      <c r="J795">
        <v>2532</v>
      </c>
      <c r="K795">
        <v>3446</v>
      </c>
      <c r="L795">
        <v>4781</v>
      </c>
      <c r="M795">
        <v>5495</v>
      </c>
      <c r="N795">
        <v>5063</v>
      </c>
      <c r="O795">
        <v>5399</v>
      </c>
      <c r="P795">
        <v>5234</v>
      </c>
      <c r="Q795">
        <v>4808</v>
      </c>
      <c r="R795">
        <v>5431</v>
      </c>
      <c r="S795">
        <v>6012</v>
      </c>
      <c r="T795">
        <v>5536</v>
      </c>
      <c r="U795">
        <v>4718</v>
      </c>
      <c r="V795">
        <v>3426</v>
      </c>
      <c r="W795">
        <v>3271</v>
      </c>
      <c r="X795">
        <v>3149</v>
      </c>
      <c r="Y795">
        <v>2398</v>
      </c>
      <c r="Z795">
        <v>1355</v>
      </c>
      <c r="AA795">
        <v>505</v>
      </c>
      <c r="AB795">
        <v>97</v>
      </c>
      <c r="AC795">
        <v>6</v>
      </c>
      <c r="AD795">
        <v>30473</v>
      </c>
      <c r="AI795" t="s">
        <v>609</v>
      </c>
      <c r="AJ795">
        <v>36211</v>
      </c>
      <c r="AK795">
        <v>66684</v>
      </c>
    </row>
    <row r="796" spans="1:37">
      <c r="B796" t="s">
        <v>516</v>
      </c>
      <c r="C796">
        <v>511902</v>
      </c>
      <c r="D796">
        <v>3362</v>
      </c>
      <c r="E796">
        <v>14124</v>
      </c>
      <c r="F796">
        <v>3435</v>
      </c>
      <c r="G796">
        <v>3667</v>
      </c>
      <c r="H796">
        <v>3722</v>
      </c>
      <c r="I796">
        <v>3300</v>
      </c>
      <c r="J796">
        <v>19200</v>
      </c>
      <c r="K796">
        <v>26071</v>
      </c>
      <c r="L796">
        <v>33574</v>
      </c>
      <c r="M796">
        <v>37259</v>
      </c>
      <c r="N796">
        <v>35432</v>
      </c>
      <c r="O796">
        <v>39008</v>
      </c>
      <c r="P796">
        <v>37685</v>
      </c>
      <c r="Q796">
        <v>34693</v>
      </c>
      <c r="R796">
        <v>39479</v>
      </c>
      <c r="S796">
        <v>42469</v>
      </c>
      <c r="T796">
        <v>39366</v>
      </c>
      <c r="U796">
        <v>33605</v>
      </c>
      <c r="V796">
        <v>21595</v>
      </c>
      <c r="W796">
        <v>18046</v>
      </c>
      <c r="X796">
        <v>16352</v>
      </c>
      <c r="Y796">
        <v>11607</v>
      </c>
      <c r="Z796">
        <v>6475</v>
      </c>
      <c r="AA796">
        <v>2049</v>
      </c>
      <c r="AB796">
        <v>401</v>
      </c>
      <c r="AC796">
        <v>50</v>
      </c>
      <c r="AD796">
        <v>192015</v>
      </c>
      <c r="AE796">
        <v>62757</v>
      </c>
      <c r="AF796">
        <v>372570</v>
      </c>
      <c r="AG796">
        <v>76575</v>
      </c>
      <c r="AH796" t="s">
        <v>610</v>
      </c>
    </row>
    <row r="797" spans="1:37">
      <c r="A797" t="s">
        <v>610</v>
      </c>
      <c r="B797" t="s">
        <v>517</v>
      </c>
      <c r="C797">
        <v>262639</v>
      </c>
      <c r="D797">
        <v>1742</v>
      </c>
      <c r="E797">
        <v>7327</v>
      </c>
      <c r="F797">
        <v>1787</v>
      </c>
      <c r="G797">
        <v>1906</v>
      </c>
      <c r="H797">
        <v>1934</v>
      </c>
      <c r="I797">
        <v>1700</v>
      </c>
      <c r="J797">
        <v>9966</v>
      </c>
      <c r="K797">
        <v>13556</v>
      </c>
      <c r="L797">
        <v>17328</v>
      </c>
      <c r="M797">
        <v>19424</v>
      </c>
      <c r="N797">
        <v>18724</v>
      </c>
      <c r="O797">
        <v>20508</v>
      </c>
      <c r="P797">
        <v>19625</v>
      </c>
      <c r="Q797">
        <v>17823</v>
      </c>
      <c r="R797">
        <v>20807</v>
      </c>
      <c r="S797">
        <v>22147</v>
      </c>
      <c r="T797">
        <v>20438</v>
      </c>
      <c r="U797">
        <v>17365</v>
      </c>
      <c r="V797">
        <v>10717</v>
      </c>
      <c r="W797">
        <v>8638</v>
      </c>
      <c r="X797">
        <v>7539</v>
      </c>
      <c r="Y797">
        <v>5180</v>
      </c>
      <c r="Z797">
        <v>2804</v>
      </c>
      <c r="AA797">
        <v>820</v>
      </c>
      <c r="AB797">
        <v>141</v>
      </c>
      <c r="AC797">
        <v>20</v>
      </c>
      <c r="AD797">
        <v>95809</v>
      </c>
    </row>
    <row r="798" spans="1:37">
      <c r="B798" t="s">
        <v>518</v>
      </c>
      <c r="C798">
        <v>249263</v>
      </c>
      <c r="D798">
        <v>1620</v>
      </c>
      <c r="E798">
        <v>6797</v>
      </c>
      <c r="F798">
        <v>1648</v>
      </c>
      <c r="G798">
        <v>1761</v>
      </c>
      <c r="H798">
        <v>1788</v>
      </c>
      <c r="I798">
        <v>1600</v>
      </c>
      <c r="J798">
        <v>9234</v>
      </c>
      <c r="K798">
        <v>12515</v>
      </c>
      <c r="L798">
        <v>16246</v>
      </c>
      <c r="M798">
        <v>17835</v>
      </c>
      <c r="N798">
        <v>16708</v>
      </c>
      <c r="O798">
        <v>18500</v>
      </c>
      <c r="P798">
        <v>18060</v>
      </c>
      <c r="Q798">
        <v>16870</v>
      </c>
      <c r="R798">
        <v>18672</v>
      </c>
      <c r="S798">
        <v>20322</v>
      </c>
      <c r="T798">
        <v>18928</v>
      </c>
      <c r="U798">
        <v>16240</v>
      </c>
      <c r="V798">
        <v>10878</v>
      </c>
      <c r="W798">
        <v>9408</v>
      </c>
      <c r="X798">
        <v>8813</v>
      </c>
      <c r="Y798">
        <v>6427</v>
      </c>
      <c r="Z798">
        <v>3671</v>
      </c>
      <c r="AA798">
        <v>1229</v>
      </c>
      <c r="AB798">
        <v>260</v>
      </c>
      <c r="AC798">
        <v>30</v>
      </c>
      <c r="AD798">
        <v>96206</v>
      </c>
      <c r="AI798" t="s">
        <v>610</v>
      </c>
      <c r="AJ798">
        <v>122891</v>
      </c>
      <c r="AK798">
        <v>219097</v>
      </c>
    </row>
    <row r="799" spans="1:37" ht="16.5">
      <c r="B799" t="s">
        <v>516</v>
      </c>
      <c r="C799">
        <v>101968</v>
      </c>
      <c r="D799" s="68">
        <v>659</v>
      </c>
      <c r="E799">
        <v>2772</v>
      </c>
      <c r="F799" s="68">
        <v>658</v>
      </c>
      <c r="G799" s="68">
        <v>712</v>
      </c>
      <c r="H799" s="68">
        <v>735</v>
      </c>
      <c r="I799" s="68">
        <v>667</v>
      </c>
      <c r="J799" s="68">
        <v>4183</v>
      </c>
      <c r="K799" s="68">
        <v>5971</v>
      </c>
      <c r="L799" s="68">
        <v>6975</v>
      </c>
      <c r="M799" s="68">
        <v>7826</v>
      </c>
      <c r="N799" s="68">
        <v>7548</v>
      </c>
      <c r="O799" s="68">
        <v>8053</v>
      </c>
      <c r="P799" s="68">
        <v>7476</v>
      </c>
      <c r="Q799" s="68">
        <v>6658</v>
      </c>
      <c r="R799" s="68">
        <v>7567</v>
      </c>
      <c r="S799" s="68">
        <v>8298</v>
      </c>
      <c r="T799" s="68">
        <v>7758</v>
      </c>
      <c r="U799" s="68">
        <v>6492</v>
      </c>
      <c r="V799" s="68">
        <v>3980</v>
      </c>
      <c r="W799" s="68">
        <v>3168</v>
      </c>
      <c r="X799" s="68">
        <v>2774</v>
      </c>
      <c r="Y799" s="68">
        <v>2033</v>
      </c>
      <c r="Z799" s="68">
        <v>1250</v>
      </c>
      <c r="AA799" s="68">
        <v>432</v>
      </c>
      <c r="AB799" s="68">
        <v>82</v>
      </c>
      <c r="AC799" s="68">
        <v>13</v>
      </c>
      <c r="AD799">
        <v>36280</v>
      </c>
      <c r="AE799">
        <v>13585</v>
      </c>
      <c r="AF799">
        <v>74651</v>
      </c>
      <c r="AG799">
        <v>13732</v>
      </c>
      <c r="AH799" t="s">
        <v>611</v>
      </c>
    </row>
    <row r="800" spans="1:37" ht="16.5">
      <c r="A800" t="s">
        <v>611</v>
      </c>
      <c r="B800" t="s">
        <v>517</v>
      </c>
      <c r="C800">
        <v>51159</v>
      </c>
      <c r="D800" s="68">
        <v>341</v>
      </c>
      <c r="E800">
        <v>1464</v>
      </c>
      <c r="F800" s="68">
        <v>341</v>
      </c>
      <c r="G800" s="68">
        <v>375</v>
      </c>
      <c r="H800" s="68">
        <v>393</v>
      </c>
      <c r="I800" s="68">
        <v>355</v>
      </c>
      <c r="J800" s="68">
        <v>2218</v>
      </c>
      <c r="K800" s="68">
        <v>3149</v>
      </c>
      <c r="L800" s="68">
        <v>3547</v>
      </c>
      <c r="M800" s="68">
        <v>4148</v>
      </c>
      <c r="N800" s="68">
        <v>3994</v>
      </c>
      <c r="O800" s="68">
        <v>4188</v>
      </c>
      <c r="P800" s="68">
        <v>3855</v>
      </c>
      <c r="Q800" s="68">
        <v>3250</v>
      </c>
      <c r="R800" s="68">
        <v>3669</v>
      </c>
      <c r="S800" s="68">
        <v>4001</v>
      </c>
      <c r="T800" s="68">
        <v>3807</v>
      </c>
      <c r="U800" s="68">
        <v>3196</v>
      </c>
      <c r="V800" s="68">
        <v>1927</v>
      </c>
      <c r="W800" s="68">
        <v>1434</v>
      </c>
      <c r="X800" s="68">
        <v>1251</v>
      </c>
      <c r="Y800" s="68">
        <v>895</v>
      </c>
      <c r="Z800" s="68">
        <v>579</v>
      </c>
      <c r="AA800" s="68">
        <v>199</v>
      </c>
      <c r="AB800" s="68">
        <v>43</v>
      </c>
      <c r="AC800" s="68">
        <v>4</v>
      </c>
      <c r="AD800">
        <v>17336</v>
      </c>
    </row>
    <row r="801" spans="1:37" ht="16.5">
      <c r="B801" t="s">
        <v>518</v>
      </c>
      <c r="C801">
        <v>50809</v>
      </c>
      <c r="D801" s="68">
        <v>318</v>
      </c>
      <c r="E801">
        <v>1308</v>
      </c>
      <c r="F801" s="68">
        <v>317</v>
      </c>
      <c r="G801" s="68">
        <v>337</v>
      </c>
      <c r="H801" s="68">
        <v>342</v>
      </c>
      <c r="I801" s="68">
        <v>312</v>
      </c>
      <c r="J801" s="68">
        <v>1965</v>
      </c>
      <c r="K801" s="68">
        <v>2822</v>
      </c>
      <c r="L801" s="68">
        <v>3428</v>
      </c>
      <c r="M801" s="68">
        <v>3678</v>
      </c>
      <c r="N801" s="68">
        <v>3554</v>
      </c>
      <c r="O801" s="68">
        <v>3865</v>
      </c>
      <c r="P801" s="68">
        <v>3621</v>
      </c>
      <c r="Q801" s="68">
        <v>3408</v>
      </c>
      <c r="R801" s="68">
        <v>3898</v>
      </c>
      <c r="S801" s="68">
        <v>4297</v>
      </c>
      <c r="T801" s="68">
        <v>3951</v>
      </c>
      <c r="U801" s="68">
        <v>3296</v>
      </c>
      <c r="V801" s="68">
        <v>2053</v>
      </c>
      <c r="W801" s="68">
        <v>1734</v>
      </c>
      <c r="X801" s="68">
        <v>1523</v>
      </c>
      <c r="Y801" s="68">
        <v>1138</v>
      </c>
      <c r="Z801" s="68">
        <v>671</v>
      </c>
      <c r="AA801" s="68">
        <v>233</v>
      </c>
      <c r="AB801" s="68">
        <v>39</v>
      </c>
      <c r="AC801" s="68">
        <v>9</v>
      </c>
      <c r="AD801">
        <v>18944</v>
      </c>
      <c r="AI801" t="s">
        <v>611</v>
      </c>
      <c r="AJ801">
        <v>25452</v>
      </c>
      <c r="AK801">
        <v>44396</v>
      </c>
    </row>
    <row r="802" spans="1:37" ht="16.5">
      <c r="B802" t="s">
        <v>516</v>
      </c>
      <c r="C802">
        <v>82616</v>
      </c>
      <c r="D802" s="68">
        <v>484</v>
      </c>
      <c r="E802">
        <v>2041</v>
      </c>
      <c r="F802" s="68">
        <v>475</v>
      </c>
      <c r="G802" s="68">
        <v>521</v>
      </c>
      <c r="H802" s="68">
        <v>547</v>
      </c>
      <c r="I802" s="68">
        <v>498</v>
      </c>
      <c r="J802" s="68">
        <v>3224</v>
      </c>
      <c r="K802" s="68">
        <v>4476</v>
      </c>
      <c r="L802" s="68">
        <v>5746</v>
      </c>
      <c r="M802" s="68">
        <v>5796</v>
      </c>
      <c r="N802" s="68">
        <v>5464</v>
      </c>
      <c r="O802" s="68">
        <v>6082</v>
      </c>
      <c r="P802" s="68">
        <v>6081</v>
      </c>
      <c r="Q802" s="68">
        <v>5842</v>
      </c>
      <c r="R802" s="68">
        <v>6447</v>
      </c>
      <c r="S802" s="68">
        <v>7013</v>
      </c>
      <c r="T802" s="68">
        <v>6543</v>
      </c>
      <c r="U802" s="68">
        <v>5606</v>
      </c>
      <c r="V802" s="68">
        <v>3572</v>
      </c>
      <c r="W802" s="68">
        <v>2814</v>
      </c>
      <c r="X802" s="68">
        <v>2375</v>
      </c>
      <c r="Y802" s="68">
        <v>1671</v>
      </c>
      <c r="Z802" s="68">
        <v>1008</v>
      </c>
      <c r="AA802" s="68">
        <v>268</v>
      </c>
      <c r="AB802" s="68">
        <v>52</v>
      </c>
      <c r="AC802" s="68">
        <v>11</v>
      </c>
      <c r="AD802">
        <v>30933</v>
      </c>
      <c r="AE802">
        <v>10225</v>
      </c>
      <c r="AF802">
        <v>60620</v>
      </c>
      <c r="AG802">
        <v>11771</v>
      </c>
      <c r="AH802" t="s">
        <v>612</v>
      </c>
    </row>
    <row r="803" spans="1:37" ht="16.5">
      <c r="A803" t="s">
        <v>612</v>
      </c>
      <c r="B803" t="s">
        <v>517</v>
      </c>
      <c r="C803">
        <v>41468</v>
      </c>
      <c r="D803" s="68">
        <v>261</v>
      </c>
      <c r="E803">
        <v>1025</v>
      </c>
      <c r="F803" s="68">
        <v>247</v>
      </c>
      <c r="G803" s="68">
        <v>257</v>
      </c>
      <c r="H803" s="68">
        <v>268</v>
      </c>
      <c r="I803" s="68">
        <v>253</v>
      </c>
      <c r="J803" s="68">
        <v>1625</v>
      </c>
      <c r="K803" s="68">
        <v>2326</v>
      </c>
      <c r="L803" s="68">
        <v>2950</v>
      </c>
      <c r="M803" s="68">
        <v>3033</v>
      </c>
      <c r="N803" s="68">
        <v>2889</v>
      </c>
      <c r="O803" s="68">
        <v>3143</v>
      </c>
      <c r="P803" s="68">
        <v>3068</v>
      </c>
      <c r="Q803" s="68">
        <v>2851</v>
      </c>
      <c r="R803" s="68">
        <v>3259</v>
      </c>
      <c r="S803" s="68">
        <v>3501</v>
      </c>
      <c r="T803" s="68">
        <v>3246</v>
      </c>
      <c r="U803" s="68">
        <v>2710</v>
      </c>
      <c r="V803" s="68">
        <v>1780</v>
      </c>
      <c r="W803" s="68">
        <v>1349</v>
      </c>
      <c r="X803" s="68">
        <v>1067</v>
      </c>
      <c r="Y803" s="68">
        <v>750</v>
      </c>
      <c r="Z803" s="68">
        <v>482</v>
      </c>
      <c r="AA803" s="68">
        <v>131</v>
      </c>
      <c r="AB803" s="68">
        <v>18</v>
      </c>
      <c r="AC803" s="68">
        <v>4</v>
      </c>
      <c r="AD803">
        <v>15038</v>
      </c>
    </row>
    <row r="804" spans="1:37" ht="16.5">
      <c r="B804" t="s">
        <v>518</v>
      </c>
      <c r="C804">
        <v>41148</v>
      </c>
      <c r="D804" s="68">
        <v>223</v>
      </c>
      <c r="E804">
        <v>1016</v>
      </c>
      <c r="F804" s="68">
        <v>228</v>
      </c>
      <c r="G804" s="68">
        <v>264</v>
      </c>
      <c r="H804" s="68">
        <v>279</v>
      </c>
      <c r="I804" s="68">
        <v>245</v>
      </c>
      <c r="J804" s="68">
        <v>1599</v>
      </c>
      <c r="K804" s="68">
        <v>2150</v>
      </c>
      <c r="L804" s="68">
        <v>2796</v>
      </c>
      <c r="M804" s="68">
        <v>2763</v>
      </c>
      <c r="N804" s="68">
        <v>2575</v>
      </c>
      <c r="O804" s="68">
        <v>2939</v>
      </c>
      <c r="P804" s="68">
        <v>3013</v>
      </c>
      <c r="Q804" s="68">
        <v>2991</v>
      </c>
      <c r="R804" s="68">
        <v>3188</v>
      </c>
      <c r="S804" s="68">
        <v>3512</v>
      </c>
      <c r="T804" s="68">
        <v>3297</v>
      </c>
      <c r="U804" s="68">
        <v>2896</v>
      </c>
      <c r="V804" s="68">
        <v>1792</v>
      </c>
      <c r="W804" s="68">
        <v>1465</v>
      </c>
      <c r="X804" s="68">
        <v>1308</v>
      </c>
      <c r="Y804" s="68">
        <v>921</v>
      </c>
      <c r="Z804" s="68">
        <v>526</v>
      </c>
      <c r="AA804" s="68">
        <v>137</v>
      </c>
      <c r="AB804" s="68">
        <v>34</v>
      </c>
      <c r="AC804" s="68">
        <v>7</v>
      </c>
      <c r="AD804">
        <v>15895</v>
      </c>
      <c r="AI804" t="s">
        <v>612</v>
      </c>
      <c r="AJ804">
        <v>20265</v>
      </c>
      <c r="AK804">
        <v>36160</v>
      </c>
    </row>
    <row r="805" spans="1:37" ht="16.5">
      <c r="B805" t="s">
        <v>516</v>
      </c>
      <c r="C805">
        <v>99023</v>
      </c>
      <c r="D805" s="68">
        <v>652</v>
      </c>
      <c r="E805">
        <v>2775</v>
      </c>
      <c r="F805" s="68">
        <v>663</v>
      </c>
      <c r="G805" s="68">
        <v>714</v>
      </c>
      <c r="H805" s="68">
        <v>749</v>
      </c>
      <c r="I805" s="68">
        <v>649</v>
      </c>
      <c r="J805" s="68">
        <v>4064</v>
      </c>
      <c r="K805" s="68">
        <v>5118</v>
      </c>
      <c r="L805" s="68">
        <v>6721</v>
      </c>
      <c r="M805" s="68">
        <v>7643</v>
      </c>
      <c r="N805" s="68">
        <v>7126</v>
      </c>
      <c r="O805" s="68">
        <v>8044</v>
      </c>
      <c r="P805" s="68">
        <v>7695</v>
      </c>
      <c r="Q805" s="68">
        <v>6902</v>
      </c>
      <c r="R805" s="68">
        <v>7669</v>
      </c>
      <c r="S805" s="68">
        <v>7933</v>
      </c>
      <c r="T805" s="68">
        <v>7425</v>
      </c>
      <c r="U805" s="68">
        <v>6379</v>
      </c>
      <c r="V805" s="68">
        <v>3922</v>
      </c>
      <c r="W805" s="68">
        <v>3029</v>
      </c>
      <c r="X805" s="68">
        <v>2758</v>
      </c>
      <c r="Y805" s="68">
        <v>1869</v>
      </c>
      <c r="Z805" s="68">
        <v>969</v>
      </c>
      <c r="AA805" s="68">
        <v>270</v>
      </c>
      <c r="AB805" s="68">
        <v>55</v>
      </c>
      <c r="AC805" s="68">
        <v>5</v>
      </c>
      <c r="AD805">
        <v>34614</v>
      </c>
      <c r="AE805">
        <v>12609</v>
      </c>
      <c r="AF805">
        <v>73537</v>
      </c>
      <c r="AG805">
        <v>12877</v>
      </c>
      <c r="AH805" t="s">
        <v>613</v>
      </c>
    </row>
    <row r="806" spans="1:37" ht="16.5">
      <c r="A806" t="s">
        <v>613</v>
      </c>
      <c r="B806" t="s">
        <v>517</v>
      </c>
      <c r="C806">
        <v>50038</v>
      </c>
      <c r="D806" s="68">
        <v>346</v>
      </c>
      <c r="E806">
        <v>1480</v>
      </c>
      <c r="F806" s="68">
        <v>352</v>
      </c>
      <c r="G806" s="68">
        <v>384</v>
      </c>
      <c r="H806" s="68">
        <v>405</v>
      </c>
      <c r="I806" s="68">
        <v>339</v>
      </c>
      <c r="J806" s="68">
        <v>2100</v>
      </c>
      <c r="K806" s="68">
        <v>2619</v>
      </c>
      <c r="L806" s="68">
        <v>3500</v>
      </c>
      <c r="M806" s="68">
        <v>3963</v>
      </c>
      <c r="N806" s="68">
        <v>3749</v>
      </c>
      <c r="O806" s="68">
        <v>4217</v>
      </c>
      <c r="P806" s="68">
        <v>3910</v>
      </c>
      <c r="Q806" s="68">
        <v>3405</v>
      </c>
      <c r="R806" s="68">
        <v>3819</v>
      </c>
      <c r="S806" s="68">
        <v>3958</v>
      </c>
      <c r="T806" s="68">
        <v>3680</v>
      </c>
      <c r="U806" s="68">
        <v>3271</v>
      </c>
      <c r="V806" s="68">
        <v>1933</v>
      </c>
      <c r="W806" s="68">
        <v>1472</v>
      </c>
      <c r="X806" s="68">
        <v>1269</v>
      </c>
      <c r="Y806" s="68">
        <v>841</v>
      </c>
      <c r="Z806" s="68">
        <v>387</v>
      </c>
      <c r="AA806" s="68">
        <v>102</v>
      </c>
      <c r="AB806" s="68">
        <v>15</v>
      </c>
      <c r="AC806" s="68">
        <v>2</v>
      </c>
      <c r="AD806">
        <v>16930</v>
      </c>
    </row>
    <row r="807" spans="1:37" ht="16.5">
      <c r="B807" t="s">
        <v>518</v>
      </c>
      <c r="C807">
        <v>48985</v>
      </c>
      <c r="D807" s="68">
        <v>306</v>
      </c>
      <c r="E807">
        <v>1295</v>
      </c>
      <c r="F807" s="68">
        <v>311</v>
      </c>
      <c r="G807" s="68">
        <v>330</v>
      </c>
      <c r="H807" s="68">
        <v>344</v>
      </c>
      <c r="I807" s="68">
        <v>310</v>
      </c>
      <c r="J807" s="68">
        <v>1964</v>
      </c>
      <c r="K807" s="68">
        <v>2499</v>
      </c>
      <c r="L807" s="68">
        <v>3221</v>
      </c>
      <c r="M807" s="68">
        <v>3680</v>
      </c>
      <c r="N807" s="68">
        <v>3377</v>
      </c>
      <c r="O807" s="68">
        <v>3827</v>
      </c>
      <c r="P807" s="68">
        <v>3785</v>
      </c>
      <c r="Q807" s="68">
        <v>3497</v>
      </c>
      <c r="R807" s="68">
        <v>3850</v>
      </c>
      <c r="S807" s="68">
        <v>3975</v>
      </c>
      <c r="T807" s="68">
        <v>3745</v>
      </c>
      <c r="U807" s="68">
        <v>3108</v>
      </c>
      <c r="V807" s="68">
        <v>1989</v>
      </c>
      <c r="W807" s="68">
        <v>1557</v>
      </c>
      <c r="X807" s="68">
        <v>1489</v>
      </c>
      <c r="Y807" s="68">
        <v>1028</v>
      </c>
      <c r="Z807" s="68">
        <v>582</v>
      </c>
      <c r="AA807" s="68">
        <v>168</v>
      </c>
      <c r="AB807" s="68">
        <v>40</v>
      </c>
      <c r="AC807" s="68">
        <v>3</v>
      </c>
      <c r="AD807">
        <v>17684</v>
      </c>
      <c r="AI807" t="s">
        <v>613</v>
      </c>
      <c r="AJ807">
        <v>25237</v>
      </c>
      <c r="AK807">
        <v>42921</v>
      </c>
    </row>
    <row r="808" spans="1:37" ht="16.5">
      <c r="B808" t="s">
        <v>516</v>
      </c>
      <c r="C808">
        <v>56357</v>
      </c>
      <c r="D808" s="68">
        <v>344</v>
      </c>
      <c r="E808">
        <v>1523</v>
      </c>
      <c r="F808" s="68">
        <v>361</v>
      </c>
      <c r="G808" s="68">
        <v>395</v>
      </c>
      <c r="H808" s="68">
        <v>405</v>
      </c>
      <c r="I808" s="68">
        <v>362</v>
      </c>
      <c r="J808" s="68">
        <v>2006</v>
      </c>
      <c r="K808" s="68">
        <v>2848</v>
      </c>
      <c r="L808" s="68">
        <v>3508</v>
      </c>
      <c r="M808" s="68">
        <v>3823</v>
      </c>
      <c r="N808" s="68">
        <v>3845</v>
      </c>
      <c r="O808" s="68">
        <v>4428</v>
      </c>
      <c r="P808" s="68">
        <v>4351</v>
      </c>
      <c r="Q808" s="68">
        <v>3813</v>
      </c>
      <c r="R808" s="68">
        <v>4129</v>
      </c>
      <c r="S808" s="68">
        <v>4499</v>
      </c>
      <c r="T808" s="68">
        <v>4175</v>
      </c>
      <c r="U808" s="68">
        <v>3873</v>
      </c>
      <c r="V808" s="68">
        <v>2665</v>
      </c>
      <c r="W808" s="68">
        <v>2200</v>
      </c>
      <c r="X808" s="68">
        <v>2010</v>
      </c>
      <c r="Y808" s="68">
        <v>1340</v>
      </c>
      <c r="Z808" s="68">
        <v>712</v>
      </c>
      <c r="AA808" s="68">
        <v>215</v>
      </c>
      <c r="AB808" s="68">
        <v>46</v>
      </c>
      <c r="AC808" s="68">
        <v>4</v>
      </c>
      <c r="AD808">
        <v>21739</v>
      </c>
      <c r="AE808">
        <v>6721</v>
      </c>
      <c r="AF808">
        <v>40444</v>
      </c>
      <c r="AG808">
        <v>9192</v>
      </c>
      <c r="AH808" t="s">
        <v>614</v>
      </c>
    </row>
    <row r="809" spans="1:37" ht="16.5">
      <c r="A809" t="s">
        <v>614</v>
      </c>
      <c r="B809" t="s">
        <v>517</v>
      </c>
      <c r="C809">
        <v>28950</v>
      </c>
      <c r="D809" s="68">
        <v>169</v>
      </c>
      <c r="E809">
        <v>767</v>
      </c>
      <c r="F809" s="68">
        <v>180</v>
      </c>
      <c r="G809" s="68">
        <v>205</v>
      </c>
      <c r="H809" s="68">
        <v>206</v>
      </c>
      <c r="I809" s="68">
        <v>176</v>
      </c>
      <c r="J809" s="68">
        <v>1000</v>
      </c>
      <c r="K809" s="68">
        <v>1478</v>
      </c>
      <c r="L809" s="68">
        <v>1833</v>
      </c>
      <c r="M809" s="68">
        <v>1991</v>
      </c>
      <c r="N809" s="68">
        <v>2039</v>
      </c>
      <c r="O809" s="68">
        <v>2324</v>
      </c>
      <c r="P809" s="68">
        <v>2315</v>
      </c>
      <c r="Q809" s="68">
        <v>2022</v>
      </c>
      <c r="R809" s="68">
        <v>2197</v>
      </c>
      <c r="S809" s="68">
        <v>2418</v>
      </c>
      <c r="T809" s="68">
        <v>2123</v>
      </c>
      <c r="U809" s="68">
        <v>1950</v>
      </c>
      <c r="V809" s="68">
        <v>1326</v>
      </c>
      <c r="W809" s="68">
        <v>1081</v>
      </c>
      <c r="X809" s="68">
        <v>958</v>
      </c>
      <c r="Y809" s="68">
        <v>596</v>
      </c>
      <c r="Z809" s="68">
        <v>278</v>
      </c>
      <c r="AA809" s="68">
        <v>75</v>
      </c>
      <c r="AB809" s="68">
        <v>10</v>
      </c>
      <c r="AC809" s="68">
        <v>0</v>
      </c>
      <c r="AD809">
        <v>10815</v>
      </c>
    </row>
    <row r="810" spans="1:37" ht="16.5">
      <c r="B810" t="s">
        <v>518</v>
      </c>
      <c r="C810">
        <v>27407</v>
      </c>
      <c r="D810" s="68">
        <v>175</v>
      </c>
      <c r="E810">
        <v>756</v>
      </c>
      <c r="F810" s="68">
        <v>181</v>
      </c>
      <c r="G810" s="68">
        <v>190</v>
      </c>
      <c r="H810" s="68">
        <v>199</v>
      </c>
      <c r="I810" s="68">
        <v>186</v>
      </c>
      <c r="J810" s="68">
        <v>1006</v>
      </c>
      <c r="K810" s="68">
        <v>1370</v>
      </c>
      <c r="L810" s="68">
        <v>1675</v>
      </c>
      <c r="M810" s="68">
        <v>1832</v>
      </c>
      <c r="N810" s="68">
        <v>1806</v>
      </c>
      <c r="O810" s="68">
        <v>2104</v>
      </c>
      <c r="P810" s="68">
        <v>2036</v>
      </c>
      <c r="Q810" s="68">
        <v>1791</v>
      </c>
      <c r="R810" s="68">
        <v>1932</v>
      </c>
      <c r="S810" s="68">
        <v>2081</v>
      </c>
      <c r="T810" s="68">
        <v>2052</v>
      </c>
      <c r="U810" s="68">
        <v>1923</v>
      </c>
      <c r="V810" s="68">
        <v>1339</v>
      </c>
      <c r="W810" s="68">
        <v>1119</v>
      </c>
      <c r="X810" s="68">
        <v>1052</v>
      </c>
      <c r="Y810" s="68">
        <v>744</v>
      </c>
      <c r="Z810" s="68">
        <v>434</v>
      </c>
      <c r="AA810" s="68">
        <v>140</v>
      </c>
      <c r="AB810" s="68">
        <v>36</v>
      </c>
      <c r="AC810" s="68">
        <v>4</v>
      </c>
      <c r="AD810">
        <v>10924</v>
      </c>
      <c r="AI810" t="s">
        <v>614</v>
      </c>
      <c r="AJ810">
        <v>13176</v>
      </c>
      <c r="AK810">
        <v>24100</v>
      </c>
    </row>
    <row r="811" spans="1:37" ht="16.5">
      <c r="B811" t="s">
        <v>516</v>
      </c>
      <c r="C811">
        <v>11310</v>
      </c>
      <c r="D811" s="68">
        <v>71</v>
      </c>
      <c r="E811">
        <v>269</v>
      </c>
      <c r="F811" s="68">
        <v>69</v>
      </c>
      <c r="G811" s="68">
        <v>64</v>
      </c>
      <c r="H811" s="68">
        <v>70</v>
      </c>
      <c r="I811" s="68">
        <v>66</v>
      </c>
      <c r="J811" s="68">
        <v>354</v>
      </c>
      <c r="K811" s="68">
        <v>452</v>
      </c>
      <c r="L811" s="68">
        <v>683</v>
      </c>
      <c r="M811" s="68">
        <v>788</v>
      </c>
      <c r="N811" s="68">
        <v>690</v>
      </c>
      <c r="O811" s="68">
        <v>794</v>
      </c>
      <c r="P811" s="68">
        <v>782</v>
      </c>
      <c r="Q811" s="68">
        <v>780</v>
      </c>
      <c r="R811" s="68">
        <v>926</v>
      </c>
      <c r="S811" s="68">
        <v>975</v>
      </c>
      <c r="T811" s="68">
        <v>825</v>
      </c>
      <c r="U811" s="68">
        <v>680</v>
      </c>
      <c r="V811" s="68">
        <v>556</v>
      </c>
      <c r="W811" s="68">
        <v>503</v>
      </c>
      <c r="X811" s="68">
        <v>527</v>
      </c>
      <c r="Y811" s="68">
        <v>386</v>
      </c>
      <c r="Z811" s="68">
        <v>179</v>
      </c>
      <c r="AA811" s="68">
        <v>70</v>
      </c>
      <c r="AB811" s="68">
        <v>19</v>
      </c>
      <c r="AC811" s="68">
        <v>1</v>
      </c>
      <c r="AD811">
        <v>4721</v>
      </c>
      <c r="AE811">
        <v>1146</v>
      </c>
      <c r="AF811">
        <v>7923</v>
      </c>
      <c r="AG811">
        <v>2241</v>
      </c>
      <c r="AH811" t="s">
        <v>615</v>
      </c>
    </row>
    <row r="812" spans="1:37" ht="16.5">
      <c r="A812" t="s">
        <v>615</v>
      </c>
      <c r="B812" t="s">
        <v>517</v>
      </c>
      <c r="C812">
        <v>5905</v>
      </c>
      <c r="D812" s="68">
        <v>34</v>
      </c>
      <c r="E812">
        <v>133</v>
      </c>
      <c r="F812" s="68">
        <v>33</v>
      </c>
      <c r="G812" s="68">
        <v>35</v>
      </c>
      <c r="H812" s="68">
        <v>37</v>
      </c>
      <c r="I812" s="68">
        <v>28</v>
      </c>
      <c r="J812" s="68">
        <v>186</v>
      </c>
      <c r="K812" s="68">
        <v>224</v>
      </c>
      <c r="L812" s="68">
        <v>338</v>
      </c>
      <c r="M812" s="68">
        <v>401</v>
      </c>
      <c r="N812" s="68">
        <v>357</v>
      </c>
      <c r="O812" s="68">
        <v>428</v>
      </c>
      <c r="P812" s="68">
        <v>411</v>
      </c>
      <c r="Q812" s="68">
        <v>405</v>
      </c>
      <c r="R812" s="68">
        <v>553</v>
      </c>
      <c r="S812" s="68">
        <v>530</v>
      </c>
      <c r="T812" s="68">
        <v>478</v>
      </c>
      <c r="U812" s="68">
        <v>381</v>
      </c>
      <c r="V812" s="68">
        <v>277</v>
      </c>
      <c r="W812" s="68">
        <v>241</v>
      </c>
      <c r="X812" s="68">
        <v>235</v>
      </c>
      <c r="Y812" s="68">
        <v>188</v>
      </c>
      <c r="Z812" s="68">
        <v>76</v>
      </c>
      <c r="AA812" s="68">
        <v>24</v>
      </c>
      <c r="AB812" s="68">
        <v>5</v>
      </c>
      <c r="AC812" s="68">
        <v>0</v>
      </c>
      <c r="AD812">
        <v>2435</v>
      </c>
    </row>
    <row r="813" spans="1:37" ht="16.5">
      <c r="B813" t="s">
        <v>518</v>
      </c>
      <c r="C813">
        <v>5405</v>
      </c>
      <c r="D813" s="68">
        <v>37</v>
      </c>
      <c r="E813">
        <v>136</v>
      </c>
      <c r="F813" s="68">
        <v>36</v>
      </c>
      <c r="G813" s="68">
        <v>29</v>
      </c>
      <c r="H813" s="68">
        <v>33</v>
      </c>
      <c r="I813" s="68">
        <v>38</v>
      </c>
      <c r="J813" s="68">
        <v>168</v>
      </c>
      <c r="K813" s="68">
        <v>228</v>
      </c>
      <c r="L813" s="68">
        <v>345</v>
      </c>
      <c r="M813" s="68">
        <v>387</v>
      </c>
      <c r="N813" s="68">
        <v>333</v>
      </c>
      <c r="O813" s="68">
        <v>366</v>
      </c>
      <c r="P813" s="68">
        <v>371</v>
      </c>
      <c r="Q813" s="68">
        <v>375</v>
      </c>
      <c r="R813" s="68">
        <v>373</v>
      </c>
      <c r="S813" s="68">
        <v>445</v>
      </c>
      <c r="T813" s="68">
        <v>347</v>
      </c>
      <c r="U813" s="68">
        <v>299</v>
      </c>
      <c r="V813" s="68">
        <v>279</v>
      </c>
      <c r="W813" s="68">
        <v>262</v>
      </c>
      <c r="X813" s="68">
        <v>292</v>
      </c>
      <c r="Y813" s="68">
        <v>198</v>
      </c>
      <c r="Z813" s="68">
        <v>103</v>
      </c>
      <c r="AA813" s="68">
        <v>46</v>
      </c>
      <c r="AB813" s="68">
        <v>14</v>
      </c>
      <c r="AC813" s="68">
        <v>1</v>
      </c>
      <c r="AD813">
        <v>2286</v>
      </c>
      <c r="AI813" t="s">
        <v>615</v>
      </c>
      <c r="AJ813">
        <v>2550</v>
      </c>
      <c r="AK813">
        <v>4836</v>
      </c>
    </row>
    <row r="814" spans="1:37" ht="16.5">
      <c r="B814" t="s">
        <v>516</v>
      </c>
      <c r="C814">
        <v>39843</v>
      </c>
      <c r="D814" s="68">
        <v>226</v>
      </c>
      <c r="E814">
        <v>1026</v>
      </c>
      <c r="F814" s="68">
        <v>243</v>
      </c>
      <c r="G814" s="68">
        <v>270</v>
      </c>
      <c r="H814" s="68">
        <v>277</v>
      </c>
      <c r="I814" s="68">
        <v>236</v>
      </c>
      <c r="J814" s="68">
        <v>1306</v>
      </c>
      <c r="K814" s="68">
        <v>1898</v>
      </c>
      <c r="L814" s="68">
        <v>2617</v>
      </c>
      <c r="M814" s="68">
        <v>2902</v>
      </c>
      <c r="N814" s="68">
        <v>2761</v>
      </c>
      <c r="O814" s="68">
        <v>2936</v>
      </c>
      <c r="P814" s="68">
        <v>2891</v>
      </c>
      <c r="Q814" s="68">
        <v>2746</v>
      </c>
      <c r="R814" s="68">
        <v>3156</v>
      </c>
      <c r="S814" s="68">
        <v>3305</v>
      </c>
      <c r="T814" s="68">
        <v>2917</v>
      </c>
      <c r="U814" s="68">
        <v>2518</v>
      </c>
      <c r="V814" s="68">
        <v>1732</v>
      </c>
      <c r="W814" s="68">
        <v>1576</v>
      </c>
      <c r="X814" s="68">
        <v>1465</v>
      </c>
      <c r="Y814" s="68">
        <v>1071</v>
      </c>
      <c r="Z814" s="68">
        <v>563</v>
      </c>
      <c r="AA814" s="68">
        <v>185</v>
      </c>
      <c r="AB814" s="68">
        <v>40</v>
      </c>
      <c r="AC814" s="68">
        <v>6</v>
      </c>
      <c r="AD814">
        <v>15378</v>
      </c>
      <c r="AE814">
        <v>4456</v>
      </c>
      <c r="AF814">
        <v>28749</v>
      </c>
      <c r="AG814">
        <v>6638</v>
      </c>
      <c r="AH814" t="s">
        <v>616</v>
      </c>
    </row>
    <row r="815" spans="1:37" ht="16.5">
      <c r="A815" t="s">
        <v>616</v>
      </c>
      <c r="B815" t="s">
        <v>517</v>
      </c>
      <c r="C815">
        <v>20921</v>
      </c>
      <c r="D815" s="68">
        <v>104</v>
      </c>
      <c r="E815">
        <v>538</v>
      </c>
      <c r="F815" s="68">
        <v>128</v>
      </c>
      <c r="G815" s="68">
        <v>145</v>
      </c>
      <c r="H815" s="68">
        <v>144</v>
      </c>
      <c r="I815" s="68">
        <v>121</v>
      </c>
      <c r="J815" s="68">
        <v>686</v>
      </c>
      <c r="K815" s="68">
        <v>1010</v>
      </c>
      <c r="L815" s="68">
        <v>1358</v>
      </c>
      <c r="M815" s="68">
        <v>1513</v>
      </c>
      <c r="N815" s="68">
        <v>1439</v>
      </c>
      <c r="O815" s="68">
        <v>1578</v>
      </c>
      <c r="P815" s="68">
        <v>1529</v>
      </c>
      <c r="Q815" s="68">
        <v>1476</v>
      </c>
      <c r="R815" s="68">
        <v>1737</v>
      </c>
      <c r="S815" s="68">
        <v>1849</v>
      </c>
      <c r="T815" s="68">
        <v>1620</v>
      </c>
      <c r="U815" s="68">
        <v>1335</v>
      </c>
      <c r="V815" s="68">
        <v>836</v>
      </c>
      <c r="W815" s="68">
        <v>807</v>
      </c>
      <c r="X815" s="68">
        <v>726</v>
      </c>
      <c r="Y815" s="68">
        <v>465</v>
      </c>
      <c r="Z815" s="68">
        <v>241</v>
      </c>
      <c r="AA815" s="68">
        <v>58</v>
      </c>
      <c r="AB815" s="68">
        <v>11</v>
      </c>
      <c r="AC815" s="68">
        <v>5</v>
      </c>
      <c r="AD815">
        <v>7953</v>
      </c>
    </row>
    <row r="816" spans="1:37" ht="16.5">
      <c r="B816" t="s">
        <v>518</v>
      </c>
      <c r="C816">
        <v>18922</v>
      </c>
      <c r="D816" s="68">
        <v>122</v>
      </c>
      <c r="E816">
        <v>488</v>
      </c>
      <c r="F816" s="68">
        <v>115</v>
      </c>
      <c r="G816" s="68">
        <v>125</v>
      </c>
      <c r="H816" s="68">
        <v>133</v>
      </c>
      <c r="I816" s="68">
        <v>115</v>
      </c>
      <c r="J816" s="68">
        <v>620</v>
      </c>
      <c r="K816" s="68">
        <v>888</v>
      </c>
      <c r="L816" s="68">
        <v>1259</v>
      </c>
      <c r="M816" s="68">
        <v>1389</v>
      </c>
      <c r="N816" s="68">
        <v>1322</v>
      </c>
      <c r="O816" s="68">
        <v>1358</v>
      </c>
      <c r="P816" s="68">
        <v>1362</v>
      </c>
      <c r="Q816" s="68">
        <v>1270</v>
      </c>
      <c r="R816" s="68">
        <v>1419</v>
      </c>
      <c r="S816" s="68">
        <v>1456</v>
      </c>
      <c r="T816" s="68">
        <v>1297</v>
      </c>
      <c r="U816" s="68">
        <v>1183</v>
      </c>
      <c r="V816" s="68">
        <v>896</v>
      </c>
      <c r="W816" s="68">
        <v>769</v>
      </c>
      <c r="X816" s="68">
        <v>739</v>
      </c>
      <c r="Y816" s="68">
        <v>606</v>
      </c>
      <c r="Z816" s="68">
        <v>322</v>
      </c>
      <c r="AA816" s="68">
        <v>127</v>
      </c>
      <c r="AB816" s="68">
        <v>29</v>
      </c>
      <c r="AC816" s="68">
        <v>1</v>
      </c>
      <c r="AD816">
        <v>7425</v>
      </c>
      <c r="AI816" t="s">
        <v>616</v>
      </c>
      <c r="AJ816">
        <v>9379</v>
      </c>
      <c r="AK816">
        <v>16804</v>
      </c>
    </row>
    <row r="817" spans="1:37" ht="16.5">
      <c r="B817" t="s">
        <v>516</v>
      </c>
      <c r="C817">
        <v>18386</v>
      </c>
      <c r="D817" s="68">
        <v>119</v>
      </c>
      <c r="E817">
        <v>430</v>
      </c>
      <c r="F817" s="68">
        <v>115</v>
      </c>
      <c r="G817" s="68">
        <v>117</v>
      </c>
      <c r="H817" s="68">
        <v>107</v>
      </c>
      <c r="I817" s="68">
        <v>91</v>
      </c>
      <c r="J817" s="68">
        <v>477</v>
      </c>
      <c r="K817" s="68">
        <v>605</v>
      </c>
      <c r="L817" s="68">
        <v>983</v>
      </c>
      <c r="M817" s="68">
        <v>1240</v>
      </c>
      <c r="N817" s="68">
        <v>1258</v>
      </c>
      <c r="O817" s="68">
        <v>1309</v>
      </c>
      <c r="P817" s="68">
        <v>1291</v>
      </c>
      <c r="Q817" s="68">
        <v>1092</v>
      </c>
      <c r="R817" s="68">
        <v>1353</v>
      </c>
      <c r="S817" s="68">
        <v>1667</v>
      </c>
      <c r="T817" s="68">
        <v>1586</v>
      </c>
      <c r="U817" s="68">
        <v>1353</v>
      </c>
      <c r="V817" s="68">
        <v>875</v>
      </c>
      <c r="W817" s="68">
        <v>811</v>
      </c>
      <c r="X817" s="68">
        <v>812</v>
      </c>
      <c r="Y817" s="68">
        <v>614</v>
      </c>
      <c r="Z817" s="68">
        <v>360</v>
      </c>
      <c r="AA817" s="68">
        <v>131</v>
      </c>
      <c r="AB817" s="68">
        <v>18</v>
      </c>
      <c r="AC817" s="68">
        <v>2</v>
      </c>
      <c r="AD817">
        <v>8229</v>
      </c>
      <c r="AE817">
        <v>1631</v>
      </c>
      <c r="AF817">
        <v>13132</v>
      </c>
      <c r="AG817">
        <v>3623</v>
      </c>
      <c r="AH817" t="s">
        <v>617</v>
      </c>
    </row>
    <row r="818" spans="1:37" ht="16.5">
      <c r="A818" t="s">
        <v>617</v>
      </c>
      <c r="B818" t="s">
        <v>517</v>
      </c>
      <c r="C818">
        <v>9775</v>
      </c>
      <c r="D818" s="68">
        <v>62</v>
      </c>
      <c r="E818">
        <v>196</v>
      </c>
      <c r="F818" s="68">
        <v>56</v>
      </c>
      <c r="G818" s="68">
        <v>54</v>
      </c>
      <c r="H818" s="68">
        <v>43</v>
      </c>
      <c r="I818" s="68">
        <v>43</v>
      </c>
      <c r="J818" s="68">
        <v>267</v>
      </c>
      <c r="K818" s="68">
        <v>307</v>
      </c>
      <c r="L818" s="68">
        <v>507</v>
      </c>
      <c r="M818" s="68">
        <v>637</v>
      </c>
      <c r="N818" s="68">
        <v>663</v>
      </c>
      <c r="O818" s="68">
        <v>701</v>
      </c>
      <c r="P818" s="68">
        <v>715</v>
      </c>
      <c r="Q818" s="68">
        <v>617</v>
      </c>
      <c r="R818" s="68">
        <v>772</v>
      </c>
      <c r="S818" s="68">
        <v>924</v>
      </c>
      <c r="T818" s="68">
        <v>917</v>
      </c>
      <c r="U818" s="68">
        <v>771</v>
      </c>
      <c r="V818" s="68">
        <v>453</v>
      </c>
      <c r="W818" s="68">
        <v>404</v>
      </c>
      <c r="X818" s="68">
        <v>388</v>
      </c>
      <c r="Y818" s="68">
        <v>266</v>
      </c>
      <c r="Z818" s="68">
        <v>155</v>
      </c>
      <c r="AA818" s="68">
        <v>47</v>
      </c>
      <c r="AB818" s="68">
        <v>5</v>
      </c>
      <c r="AC818" s="68">
        <v>1</v>
      </c>
      <c r="AD818">
        <v>4331</v>
      </c>
    </row>
    <row r="819" spans="1:37" ht="16.5">
      <c r="B819" t="s">
        <v>518</v>
      </c>
      <c r="C819">
        <v>8611</v>
      </c>
      <c r="D819" s="68">
        <v>57</v>
      </c>
      <c r="E819">
        <v>234</v>
      </c>
      <c r="F819" s="68">
        <v>59</v>
      </c>
      <c r="G819" s="68">
        <v>63</v>
      </c>
      <c r="H819" s="68">
        <v>64</v>
      </c>
      <c r="I819" s="68">
        <v>48</v>
      </c>
      <c r="J819" s="68">
        <v>210</v>
      </c>
      <c r="K819" s="68">
        <v>298</v>
      </c>
      <c r="L819" s="68">
        <v>476</v>
      </c>
      <c r="M819" s="68">
        <v>603</v>
      </c>
      <c r="N819" s="68">
        <v>595</v>
      </c>
      <c r="O819" s="68">
        <v>608</v>
      </c>
      <c r="P819" s="68">
        <v>576</v>
      </c>
      <c r="Q819" s="68">
        <v>475</v>
      </c>
      <c r="R819" s="68">
        <v>581</v>
      </c>
      <c r="S819" s="68">
        <v>743</v>
      </c>
      <c r="T819" s="68">
        <v>669</v>
      </c>
      <c r="U819" s="68">
        <v>582</v>
      </c>
      <c r="V819" s="68">
        <v>422</v>
      </c>
      <c r="W819" s="68">
        <v>407</v>
      </c>
      <c r="X819" s="68">
        <v>424</v>
      </c>
      <c r="Y819" s="68">
        <v>348</v>
      </c>
      <c r="Z819" s="68">
        <v>205</v>
      </c>
      <c r="AA819" s="68">
        <v>84</v>
      </c>
      <c r="AB819" s="68">
        <v>13</v>
      </c>
      <c r="AC819" s="68">
        <v>1</v>
      </c>
      <c r="AD819">
        <v>3898</v>
      </c>
      <c r="AI819" t="s">
        <v>617</v>
      </c>
      <c r="AJ819">
        <v>3914</v>
      </c>
      <c r="AK819">
        <v>7812</v>
      </c>
    </row>
    <row r="820" spans="1:37" ht="16.5">
      <c r="B820" t="s">
        <v>516</v>
      </c>
      <c r="C820">
        <v>15459</v>
      </c>
      <c r="D820" s="68">
        <v>96</v>
      </c>
      <c r="E820">
        <v>418</v>
      </c>
      <c r="F820" s="68">
        <v>106</v>
      </c>
      <c r="G820" s="68">
        <v>122</v>
      </c>
      <c r="H820" s="68">
        <v>107</v>
      </c>
      <c r="I820" s="68">
        <v>83</v>
      </c>
      <c r="J820" s="68">
        <v>380</v>
      </c>
      <c r="K820" s="68">
        <v>627</v>
      </c>
      <c r="L820" s="68">
        <v>857</v>
      </c>
      <c r="M820" s="68">
        <v>895</v>
      </c>
      <c r="N820" s="68">
        <v>886</v>
      </c>
      <c r="O820" s="68">
        <v>1028</v>
      </c>
      <c r="P820" s="68">
        <v>990</v>
      </c>
      <c r="Q820" s="68">
        <v>1030</v>
      </c>
      <c r="R820" s="68">
        <v>1352</v>
      </c>
      <c r="S820" s="68">
        <v>1428</v>
      </c>
      <c r="T820" s="68">
        <v>1219</v>
      </c>
      <c r="U820" s="68">
        <v>1049</v>
      </c>
      <c r="V820" s="68">
        <v>768</v>
      </c>
      <c r="W820" s="68">
        <v>755</v>
      </c>
      <c r="X820" s="68">
        <v>761</v>
      </c>
      <c r="Y820" s="68">
        <v>535</v>
      </c>
      <c r="Z820" s="68">
        <v>260</v>
      </c>
      <c r="AA820" s="68">
        <v>93</v>
      </c>
      <c r="AB820" s="68">
        <v>30</v>
      </c>
      <c r="AC820" s="68">
        <v>2</v>
      </c>
      <c r="AD820">
        <v>6900</v>
      </c>
      <c r="AE820">
        <v>1521</v>
      </c>
      <c r="AF820">
        <v>10734</v>
      </c>
      <c r="AG820">
        <v>3204</v>
      </c>
      <c r="AH820" t="s">
        <v>618</v>
      </c>
    </row>
    <row r="821" spans="1:37" ht="16.5">
      <c r="A821" t="s">
        <v>618</v>
      </c>
      <c r="B821" t="s">
        <v>517</v>
      </c>
      <c r="C821">
        <v>8407</v>
      </c>
      <c r="D821" s="68">
        <v>53</v>
      </c>
      <c r="E821">
        <v>217</v>
      </c>
      <c r="F821" s="68">
        <v>54</v>
      </c>
      <c r="G821" s="68">
        <v>62</v>
      </c>
      <c r="H821" s="68">
        <v>59</v>
      </c>
      <c r="I821" s="68">
        <v>42</v>
      </c>
      <c r="J821" s="68">
        <v>205</v>
      </c>
      <c r="K821" s="68">
        <v>327</v>
      </c>
      <c r="L821" s="68">
        <v>463</v>
      </c>
      <c r="M821" s="68">
        <v>471</v>
      </c>
      <c r="N821" s="68">
        <v>468</v>
      </c>
      <c r="O821" s="68">
        <v>535</v>
      </c>
      <c r="P821" s="68">
        <v>519</v>
      </c>
      <c r="Q821" s="68">
        <v>578</v>
      </c>
      <c r="R821" s="68">
        <v>829</v>
      </c>
      <c r="S821" s="68">
        <v>869</v>
      </c>
      <c r="T821" s="68">
        <v>730</v>
      </c>
      <c r="U821" s="68">
        <v>622</v>
      </c>
      <c r="V821" s="68">
        <v>420</v>
      </c>
      <c r="W821" s="68">
        <v>356</v>
      </c>
      <c r="X821" s="68">
        <v>364</v>
      </c>
      <c r="Y821" s="68">
        <v>233</v>
      </c>
      <c r="Z821" s="68">
        <v>100</v>
      </c>
      <c r="AA821" s="68">
        <v>36</v>
      </c>
      <c r="AB821" s="68">
        <v>11</v>
      </c>
      <c r="AC821" s="68">
        <v>1</v>
      </c>
      <c r="AD821">
        <v>3742</v>
      </c>
    </row>
    <row r="822" spans="1:37" ht="16.5">
      <c r="B822" t="s">
        <v>518</v>
      </c>
      <c r="C822">
        <v>7052</v>
      </c>
      <c r="D822" s="68">
        <v>43</v>
      </c>
      <c r="E822">
        <v>201</v>
      </c>
      <c r="F822" s="68">
        <v>52</v>
      </c>
      <c r="G822" s="68">
        <v>60</v>
      </c>
      <c r="H822" s="68">
        <v>48</v>
      </c>
      <c r="I822" s="68">
        <v>41</v>
      </c>
      <c r="J822" s="68">
        <v>175</v>
      </c>
      <c r="K822" s="68">
        <v>300</v>
      </c>
      <c r="L822" s="68">
        <v>394</v>
      </c>
      <c r="M822" s="68">
        <v>424</v>
      </c>
      <c r="N822" s="68">
        <v>418</v>
      </c>
      <c r="O822" s="68">
        <v>493</v>
      </c>
      <c r="P822" s="68">
        <v>471</v>
      </c>
      <c r="Q822" s="68">
        <v>452</v>
      </c>
      <c r="R822" s="68">
        <v>523</v>
      </c>
      <c r="S822" s="68">
        <v>559</v>
      </c>
      <c r="T822" s="68">
        <v>489</v>
      </c>
      <c r="U822" s="68">
        <v>427</v>
      </c>
      <c r="V822" s="68">
        <v>348</v>
      </c>
      <c r="W822" s="68">
        <v>399</v>
      </c>
      <c r="X822" s="68">
        <v>397</v>
      </c>
      <c r="Y822" s="68">
        <v>302</v>
      </c>
      <c r="Z822" s="68">
        <v>160</v>
      </c>
      <c r="AA822" s="68">
        <v>57</v>
      </c>
      <c r="AB822" s="68">
        <v>19</v>
      </c>
      <c r="AC822" s="68">
        <v>1</v>
      </c>
      <c r="AD822">
        <v>3158</v>
      </c>
      <c r="AI822" t="s">
        <v>618</v>
      </c>
      <c r="AJ822">
        <v>3175</v>
      </c>
      <c r="AK822">
        <v>6333</v>
      </c>
    </row>
    <row r="823" spans="1:37" ht="16.5">
      <c r="B823" t="s">
        <v>516</v>
      </c>
      <c r="C823">
        <v>16395</v>
      </c>
      <c r="D823" s="68">
        <v>113</v>
      </c>
      <c r="E823">
        <v>422</v>
      </c>
      <c r="F823" s="68">
        <v>117</v>
      </c>
      <c r="G823" s="68">
        <v>117</v>
      </c>
      <c r="H823" s="68">
        <v>108</v>
      </c>
      <c r="I823" s="68">
        <v>80</v>
      </c>
      <c r="J823" s="68">
        <v>504</v>
      </c>
      <c r="K823" s="68">
        <v>662</v>
      </c>
      <c r="L823" s="68">
        <v>978</v>
      </c>
      <c r="M823" s="68">
        <v>1034</v>
      </c>
      <c r="N823" s="68">
        <v>944</v>
      </c>
      <c r="O823" s="68">
        <v>1136</v>
      </c>
      <c r="P823" s="68">
        <v>1203</v>
      </c>
      <c r="Q823" s="68">
        <v>1134</v>
      </c>
      <c r="R823" s="68">
        <v>1271</v>
      </c>
      <c r="S823" s="68">
        <v>1389</v>
      </c>
      <c r="T823" s="68">
        <v>1309</v>
      </c>
      <c r="U823" s="68">
        <v>1206</v>
      </c>
      <c r="V823" s="68">
        <v>770</v>
      </c>
      <c r="W823" s="68">
        <v>698</v>
      </c>
      <c r="X823" s="68">
        <v>682</v>
      </c>
      <c r="Y823" s="68">
        <v>526</v>
      </c>
      <c r="Z823" s="68">
        <v>290</v>
      </c>
      <c r="AA823" s="68">
        <v>108</v>
      </c>
      <c r="AB823" s="68">
        <v>14</v>
      </c>
      <c r="AC823" s="68">
        <v>2</v>
      </c>
      <c r="AD823">
        <v>6994</v>
      </c>
      <c r="AE823">
        <v>1701</v>
      </c>
      <c r="AF823">
        <v>11604</v>
      </c>
      <c r="AG823">
        <v>3090</v>
      </c>
      <c r="AH823" t="s">
        <v>619</v>
      </c>
    </row>
    <row r="824" spans="1:37" ht="16.5">
      <c r="A824" t="s">
        <v>619</v>
      </c>
      <c r="B824" t="s">
        <v>517</v>
      </c>
      <c r="C824">
        <v>8595</v>
      </c>
      <c r="D824" s="68">
        <v>59</v>
      </c>
      <c r="E824">
        <v>216</v>
      </c>
      <c r="F824" s="68">
        <v>61</v>
      </c>
      <c r="G824" s="68">
        <v>57</v>
      </c>
      <c r="H824" s="68">
        <v>55</v>
      </c>
      <c r="I824" s="68">
        <v>43</v>
      </c>
      <c r="J824" s="68">
        <v>269</v>
      </c>
      <c r="K824" s="68">
        <v>359</v>
      </c>
      <c r="L824" s="68">
        <v>502</v>
      </c>
      <c r="M824" s="68">
        <v>531</v>
      </c>
      <c r="N824" s="68">
        <v>487</v>
      </c>
      <c r="O824" s="68">
        <v>585</v>
      </c>
      <c r="P824" s="68">
        <v>599</v>
      </c>
      <c r="Q824" s="68">
        <v>603</v>
      </c>
      <c r="R824" s="68">
        <v>719</v>
      </c>
      <c r="S824" s="68">
        <v>772</v>
      </c>
      <c r="T824" s="68">
        <v>737</v>
      </c>
      <c r="U824" s="68">
        <v>684</v>
      </c>
      <c r="V824" s="68">
        <v>411</v>
      </c>
      <c r="W824" s="68">
        <v>351</v>
      </c>
      <c r="X824" s="68">
        <v>305</v>
      </c>
      <c r="Y824" s="68">
        <v>245</v>
      </c>
      <c r="Z824" s="68">
        <v>119</v>
      </c>
      <c r="AA824" s="68">
        <v>37</v>
      </c>
      <c r="AB824" s="68">
        <v>4</v>
      </c>
      <c r="AC824" s="68">
        <v>1</v>
      </c>
      <c r="AD824">
        <v>3666</v>
      </c>
    </row>
    <row r="825" spans="1:37" ht="16.5">
      <c r="B825" t="s">
        <v>518</v>
      </c>
      <c r="C825">
        <v>7800</v>
      </c>
      <c r="D825" s="68">
        <v>54</v>
      </c>
      <c r="E825">
        <v>206</v>
      </c>
      <c r="F825" s="68">
        <v>56</v>
      </c>
      <c r="G825" s="68">
        <v>60</v>
      </c>
      <c r="H825" s="68">
        <v>53</v>
      </c>
      <c r="I825" s="68">
        <v>37</v>
      </c>
      <c r="J825" s="68">
        <v>235</v>
      </c>
      <c r="K825" s="68">
        <v>303</v>
      </c>
      <c r="L825" s="68">
        <v>476</v>
      </c>
      <c r="M825" s="68">
        <v>503</v>
      </c>
      <c r="N825" s="68">
        <v>457</v>
      </c>
      <c r="O825" s="68">
        <v>551</v>
      </c>
      <c r="P825" s="68">
        <v>604</v>
      </c>
      <c r="Q825" s="68">
        <v>531</v>
      </c>
      <c r="R825" s="68">
        <v>552</v>
      </c>
      <c r="S825" s="68">
        <v>617</v>
      </c>
      <c r="T825" s="68">
        <v>572</v>
      </c>
      <c r="U825" s="68">
        <v>522</v>
      </c>
      <c r="V825" s="68">
        <v>359</v>
      </c>
      <c r="W825" s="68">
        <v>347</v>
      </c>
      <c r="X825" s="68">
        <v>377</v>
      </c>
      <c r="Y825" s="68">
        <v>281</v>
      </c>
      <c r="Z825" s="68">
        <v>171</v>
      </c>
      <c r="AA825" s="68">
        <v>71</v>
      </c>
      <c r="AB825" s="68">
        <v>10</v>
      </c>
      <c r="AC825" s="68">
        <v>1</v>
      </c>
      <c r="AD825">
        <v>3328</v>
      </c>
      <c r="AI825" t="s">
        <v>619</v>
      </c>
      <c r="AJ825">
        <v>3674</v>
      </c>
      <c r="AK825">
        <v>7002</v>
      </c>
    </row>
    <row r="826" spans="1:37" ht="16.5">
      <c r="B826" t="s">
        <v>516</v>
      </c>
      <c r="C826">
        <v>19538</v>
      </c>
      <c r="D826" s="68">
        <v>95</v>
      </c>
      <c r="E826">
        <v>419</v>
      </c>
      <c r="F826" s="68">
        <v>98</v>
      </c>
      <c r="G826" s="68">
        <v>115</v>
      </c>
      <c r="H826" s="68">
        <v>112</v>
      </c>
      <c r="I826" s="68">
        <v>94</v>
      </c>
      <c r="J826" s="68">
        <v>518</v>
      </c>
      <c r="K826" s="68">
        <v>839</v>
      </c>
      <c r="L826" s="68">
        <v>1088</v>
      </c>
      <c r="M826" s="68">
        <v>1323</v>
      </c>
      <c r="N826" s="68">
        <v>1203</v>
      </c>
      <c r="O826" s="68">
        <v>1230</v>
      </c>
      <c r="P826" s="68">
        <v>1317</v>
      </c>
      <c r="Q826" s="68">
        <v>1379</v>
      </c>
      <c r="R826" s="68">
        <v>1728</v>
      </c>
      <c r="S826" s="68">
        <v>1821</v>
      </c>
      <c r="T826" s="68">
        <v>1621</v>
      </c>
      <c r="U826" s="68">
        <v>1345</v>
      </c>
      <c r="V826" s="68">
        <v>931</v>
      </c>
      <c r="W826" s="68">
        <v>899</v>
      </c>
      <c r="X826" s="68">
        <v>818</v>
      </c>
      <c r="Y826" s="68">
        <v>550</v>
      </c>
      <c r="Z826" s="68">
        <v>302</v>
      </c>
      <c r="AA826" s="68">
        <v>95</v>
      </c>
      <c r="AB826" s="68">
        <v>16</v>
      </c>
      <c r="AC826" s="68">
        <v>1</v>
      </c>
      <c r="AD826">
        <v>8399</v>
      </c>
      <c r="AE826">
        <v>1871</v>
      </c>
      <c r="AF826">
        <v>14055</v>
      </c>
      <c r="AG826">
        <v>3612</v>
      </c>
      <c r="AH826" t="s">
        <v>620</v>
      </c>
    </row>
    <row r="827" spans="1:37" ht="16.5">
      <c r="A827" t="s">
        <v>620</v>
      </c>
      <c r="B827" t="s">
        <v>517</v>
      </c>
      <c r="C827">
        <v>10574</v>
      </c>
      <c r="D827" s="68">
        <v>49</v>
      </c>
      <c r="E827">
        <v>224</v>
      </c>
      <c r="F827" s="68">
        <v>51</v>
      </c>
      <c r="G827" s="68">
        <v>60</v>
      </c>
      <c r="H827" s="68">
        <v>62</v>
      </c>
      <c r="I827" s="68">
        <v>51</v>
      </c>
      <c r="J827" s="68">
        <v>263</v>
      </c>
      <c r="K827" s="68">
        <v>450</v>
      </c>
      <c r="L827" s="68">
        <v>588</v>
      </c>
      <c r="M827" s="68">
        <v>706</v>
      </c>
      <c r="N827" s="68">
        <v>666</v>
      </c>
      <c r="O827" s="68">
        <v>673</v>
      </c>
      <c r="P827" s="68">
        <v>703</v>
      </c>
      <c r="Q827" s="68">
        <v>785</v>
      </c>
      <c r="R827" s="68">
        <v>1059</v>
      </c>
      <c r="S827" s="68">
        <v>1064</v>
      </c>
      <c r="T827" s="68">
        <v>938</v>
      </c>
      <c r="U827" s="68">
        <v>748</v>
      </c>
      <c r="V827" s="68">
        <v>463</v>
      </c>
      <c r="W827" s="68">
        <v>421</v>
      </c>
      <c r="X827" s="68">
        <v>367</v>
      </c>
      <c r="Y827" s="68">
        <v>248</v>
      </c>
      <c r="Z827" s="68">
        <v>122</v>
      </c>
      <c r="AA827" s="68">
        <v>31</v>
      </c>
      <c r="AB827" s="68">
        <v>6</v>
      </c>
      <c r="AC827" s="68">
        <v>0</v>
      </c>
      <c r="AD827">
        <v>4408</v>
      </c>
    </row>
    <row r="828" spans="1:37" ht="16.5">
      <c r="B828" t="s">
        <v>518</v>
      </c>
      <c r="C828">
        <v>8964</v>
      </c>
      <c r="D828" s="68">
        <v>46</v>
      </c>
      <c r="E828">
        <v>195</v>
      </c>
      <c r="F828" s="68">
        <v>47</v>
      </c>
      <c r="G828" s="68">
        <v>55</v>
      </c>
      <c r="H828" s="68">
        <v>50</v>
      </c>
      <c r="I828" s="68">
        <v>43</v>
      </c>
      <c r="J828" s="68">
        <v>255</v>
      </c>
      <c r="K828" s="68">
        <v>389</v>
      </c>
      <c r="L828" s="68">
        <v>500</v>
      </c>
      <c r="M828" s="68">
        <v>617</v>
      </c>
      <c r="N828" s="68">
        <v>537</v>
      </c>
      <c r="O828" s="68">
        <v>557</v>
      </c>
      <c r="P828" s="68">
        <v>614</v>
      </c>
      <c r="Q828" s="68">
        <v>594</v>
      </c>
      <c r="R828" s="68">
        <v>669</v>
      </c>
      <c r="S828" s="68">
        <v>757</v>
      </c>
      <c r="T828" s="68">
        <v>683</v>
      </c>
      <c r="U828" s="68">
        <v>597</v>
      </c>
      <c r="V828" s="68">
        <v>468</v>
      </c>
      <c r="W828" s="68">
        <v>478</v>
      </c>
      <c r="X828" s="68">
        <v>451</v>
      </c>
      <c r="Y828" s="68">
        <v>302</v>
      </c>
      <c r="Z828" s="68">
        <v>180</v>
      </c>
      <c r="AA828" s="68">
        <v>64</v>
      </c>
      <c r="AB828" s="68">
        <v>10</v>
      </c>
      <c r="AC828" s="68">
        <v>1</v>
      </c>
      <c r="AD828">
        <v>3991</v>
      </c>
      <c r="AI828" t="s">
        <v>620</v>
      </c>
      <c r="AJ828">
        <v>4088</v>
      </c>
      <c r="AK828">
        <v>8079</v>
      </c>
    </row>
    <row r="829" spans="1:37" ht="16.5">
      <c r="B829" t="s">
        <v>516</v>
      </c>
      <c r="C829">
        <v>18528</v>
      </c>
      <c r="D829" s="68">
        <v>99</v>
      </c>
      <c r="E829">
        <v>403</v>
      </c>
      <c r="F829" s="68">
        <v>95</v>
      </c>
      <c r="G829" s="68">
        <v>107</v>
      </c>
      <c r="H829" s="68">
        <v>109</v>
      </c>
      <c r="I829" s="68">
        <v>92</v>
      </c>
      <c r="J829" s="68">
        <v>531</v>
      </c>
      <c r="K829" s="68">
        <v>844</v>
      </c>
      <c r="L829" s="68">
        <v>1069</v>
      </c>
      <c r="M829" s="68">
        <v>1207</v>
      </c>
      <c r="N829" s="68">
        <v>1249</v>
      </c>
      <c r="O829" s="68">
        <v>1363</v>
      </c>
      <c r="P829" s="68">
        <v>1233</v>
      </c>
      <c r="Q829" s="68">
        <v>1171</v>
      </c>
      <c r="R829" s="68">
        <v>1431</v>
      </c>
      <c r="S829" s="68">
        <v>1510</v>
      </c>
      <c r="T829" s="68">
        <v>1632</v>
      </c>
      <c r="U829" s="68">
        <v>1365</v>
      </c>
      <c r="V829" s="68">
        <v>848</v>
      </c>
      <c r="W829" s="68">
        <v>863</v>
      </c>
      <c r="X829" s="68">
        <v>734</v>
      </c>
      <c r="Y829" s="68">
        <v>573</v>
      </c>
      <c r="Z829" s="68">
        <v>295</v>
      </c>
      <c r="AA829" s="68">
        <v>90</v>
      </c>
      <c r="AB829" s="68">
        <v>15</v>
      </c>
      <c r="AC829" s="68">
        <v>3</v>
      </c>
      <c r="AD829">
        <v>7928</v>
      </c>
      <c r="AE829">
        <v>1877</v>
      </c>
      <c r="AF829">
        <v>13230</v>
      </c>
      <c r="AG829">
        <v>3421</v>
      </c>
      <c r="AH829" t="s">
        <v>621</v>
      </c>
    </row>
    <row r="830" spans="1:37" ht="16.5">
      <c r="A830" t="s">
        <v>621</v>
      </c>
      <c r="B830" t="s">
        <v>517</v>
      </c>
      <c r="C830">
        <v>9724</v>
      </c>
      <c r="D830" s="68">
        <v>48</v>
      </c>
      <c r="E830">
        <v>215</v>
      </c>
      <c r="F830" s="68">
        <v>54</v>
      </c>
      <c r="G830" s="68">
        <v>57</v>
      </c>
      <c r="H830" s="68">
        <v>56</v>
      </c>
      <c r="I830" s="68">
        <v>48</v>
      </c>
      <c r="J830" s="68">
        <v>278</v>
      </c>
      <c r="K830" s="68">
        <v>439</v>
      </c>
      <c r="L830" s="68">
        <v>564</v>
      </c>
      <c r="M830" s="68">
        <v>628</v>
      </c>
      <c r="N830" s="68">
        <v>665</v>
      </c>
      <c r="O830" s="68">
        <v>727</v>
      </c>
      <c r="P830" s="68">
        <v>700</v>
      </c>
      <c r="Q830" s="68">
        <v>664</v>
      </c>
      <c r="R830" s="68">
        <v>813</v>
      </c>
      <c r="S830" s="68">
        <v>819</v>
      </c>
      <c r="T830" s="68">
        <v>866</v>
      </c>
      <c r="U830" s="68">
        <v>749</v>
      </c>
      <c r="V830" s="68">
        <v>403</v>
      </c>
      <c r="W830" s="68">
        <v>392</v>
      </c>
      <c r="X830" s="68">
        <v>331</v>
      </c>
      <c r="Y830" s="68">
        <v>253</v>
      </c>
      <c r="Z830" s="68">
        <v>121</v>
      </c>
      <c r="AA830" s="68">
        <v>40</v>
      </c>
      <c r="AB830" s="68">
        <v>7</v>
      </c>
      <c r="AC830" s="68">
        <v>2</v>
      </c>
      <c r="AD830">
        <v>3983</v>
      </c>
    </row>
    <row r="831" spans="1:37" ht="16.5">
      <c r="B831" t="s">
        <v>518</v>
      </c>
      <c r="C831">
        <v>8804</v>
      </c>
      <c r="D831" s="68">
        <v>51</v>
      </c>
      <c r="E831">
        <v>188</v>
      </c>
      <c r="F831" s="68">
        <v>41</v>
      </c>
      <c r="G831" s="68">
        <v>50</v>
      </c>
      <c r="H831" s="68">
        <v>53</v>
      </c>
      <c r="I831" s="68">
        <v>44</v>
      </c>
      <c r="J831" s="68">
        <v>253</v>
      </c>
      <c r="K831" s="68">
        <v>405</v>
      </c>
      <c r="L831" s="68">
        <v>505</v>
      </c>
      <c r="M831" s="68">
        <v>579</v>
      </c>
      <c r="N831" s="68">
        <v>584</v>
      </c>
      <c r="O831" s="68">
        <v>636</v>
      </c>
      <c r="P831" s="68">
        <v>533</v>
      </c>
      <c r="Q831" s="68">
        <v>507</v>
      </c>
      <c r="R831" s="68">
        <v>618</v>
      </c>
      <c r="S831" s="68">
        <v>691</v>
      </c>
      <c r="T831" s="68">
        <v>766</v>
      </c>
      <c r="U831" s="68">
        <v>616</v>
      </c>
      <c r="V831" s="68">
        <v>445</v>
      </c>
      <c r="W831" s="68">
        <v>471</v>
      </c>
      <c r="X831" s="68">
        <v>403</v>
      </c>
      <c r="Y831" s="68">
        <v>320</v>
      </c>
      <c r="Z831" s="68">
        <v>174</v>
      </c>
      <c r="AA831" s="68">
        <v>50</v>
      </c>
      <c r="AB831" s="68">
        <v>8</v>
      </c>
      <c r="AC831" s="68">
        <v>1</v>
      </c>
      <c r="AD831">
        <v>3945</v>
      </c>
      <c r="AI831" t="s">
        <v>621</v>
      </c>
      <c r="AJ831">
        <v>3962</v>
      </c>
      <c r="AK831">
        <v>7907</v>
      </c>
    </row>
    <row r="832" spans="1:37" ht="16.5">
      <c r="B832" t="s">
        <v>516</v>
      </c>
      <c r="C832">
        <v>16669</v>
      </c>
      <c r="D832" s="68">
        <v>199</v>
      </c>
      <c r="E832">
        <v>738</v>
      </c>
      <c r="F832" s="68">
        <v>214</v>
      </c>
      <c r="G832" s="68">
        <v>192</v>
      </c>
      <c r="H832" s="68">
        <v>170</v>
      </c>
      <c r="I832" s="68">
        <v>162</v>
      </c>
      <c r="J832" s="68">
        <v>795</v>
      </c>
      <c r="K832" s="68">
        <v>887</v>
      </c>
      <c r="L832" s="68">
        <v>1252</v>
      </c>
      <c r="M832" s="68">
        <v>1503</v>
      </c>
      <c r="N832" s="68">
        <v>1384</v>
      </c>
      <c r="O832" s="68">
        <v>1363</v>
      </c>
      <c r="P832" s="68">
        <v>1158</v>
      </c>
      <c r="Q832" s="68">
        <v>1100</v>
      </c>
      <c r="R832" s="68">
        <v>1246</v>
      </c>
      <c r="S832" s="68">
        <v>1322</v>
      </c>
      <c r="T832" s="68">
        <v>1188</v>
      </c>
      <c r="U832" s="68">
        <v>845</v>
      </c>
      <c r="V832" s="68">
        <v>479</v>
      </c>
      <c r="W832" s="68">
        <v>389</v>
      </c>
      <c r="X832" s="68">
        <v>346</v>
      </c>
      <c r="Y832" s="68">
        <v>255</v>
      </c>
      <c r="Z832" s="68">
        <v>154</v>
      </c>
      <c r="AA832" s="68">
        <v>57</v>
      </c>
      <c r="AB832" s="68">
        <v>9</v>
      </c>
      <c r="AC832" s="68">
        <v>0</v>
      </c>
      <c r="AD832">
        <v>5044</v>
      </c>
      <c r="AE832">
        <v>2619</v>
      </c>
      <c r="AF832">
        <v>12361</v>
      </c>
      <c r="AG832">
        <v>1689</v>
      </c>
      <c r="AH832" t="s">
        <v>622</v>
      </c>
    </row>
    <row r="833" spans="1:37" ht="16.5">
      <c r="A833" t="s">
        <v>622</v>
      </c>
      <c r="B833" t="s">
        <v>517</v>
      </c>
      <c r="C833">
        <v>8954</v>
      </c>
      <c r="D833" s="68">
        <v>106</v>
      </c>
      <c r="E833">
        <v>377</v>
      </c>
      <c r="F833" s="68">
        <v>108</v>
      </c>
      <c r="G833" s="68">
        <v>98</v>
      </c>
      <c r="H833" s="68">
        <v>85</v>
      </c>
      <c r="I833" s="68">
        <v>86</v>
      </c>
      <c r="J833" s="68">
        <v>422</v>
      </c>
      <c r="K833" s="68">
        <v>451</v>
      </c>
      <c r="L833" s="68">
        <v>641</v>
      </c>
      <c r="M833" s="68">
        <v>768</v>
      </c>
      <c r="N833" s="68">
        <v>769</v>
      </c>
      <c r="O833" s="68">
        <v>736</v>
      </c>
      <c r="P833" s="68">
        <v>644</v>
      </c>
      <c r="Q833" s="68">
        <v>605</v>
      </c>
      <c r="R833" s="68">
        <v>707</v>
      </c>
      <c r="S833" s="68">
        <v>760</v>
      </c>
      <c r="T833" s="68">
        <v>698</v>
      </c>
      <c r="U833" s="68">
        <v>468</v>
      </c>
      <c r="V833" s="68">
        <v>238</v>
      </c>
      <c r="W833" s="68">
        <v>185</v>
      </c>
      <c r="X833" s="68">
        <v>163</v>
      </c>
      <c r="Y833" s="68">
        <v>117</v>
      </c>
      <c r="Z833" s="68">
        <v>71</v>
      </c>
      <c r="AA833" s="68">
        <v>25</v>
      </c>
      <c r="AB833" s="68">
        <v>3</v>
      </c>
      <c r="AC833" s="68">
        <v>0</v>
      </c>
      <c r="AD833">
        <v>2728</v>
      </c>
    </row>
    <row r="834" spans="1:37" ht="16.5">
      <c r="B834" t="s">
        <v>518</v>
      </c>
      <c r="C834">
        <v>7715</v>
      </c>
      <c r="D834" s="68">
        <v>93</v>
      </c>
      <c r="E834">
        <v>361</v>
      </c>
      <c r="F834" s="68">
        <v>106</v>
      </c>
      <c r="G834" s="68">
        <v>94</v>
      </c>
      <c r="H834" s="68">
        <v>85</v>
      </c>
      <c r="I834" s="68">
        <v>76</v>
      </c>
      <c r="J834" s="68">
        <v>373</v>
      </c>
      <c r="K834" s="68">
        <v>436</v>
      </c>
      <c r="L834" s="68">
        <v>611</v>
      </c>
      <c r="M834" s="68">
        <v>735</v>
      </c>
      <c r="N834" s="68">
        <v>615</v>
      </c>
      <c r="O834" s="68">
        <v>627</v>
      </c>
      <c r="P834" s="68">
        <v>514</v>
      </c>
      <c r="Q834" s="68">
        <v>495</v>
      </c>
      <c r="R834" s="68">
        <v>539</v>
      </c>
      <c r="S834" s="68">
        <v>562</v>
      </c>
      <c r="T834" s="68">
        <v>490</v>
      </c>
      <c r="U834" s="68">
        <v>377</v>
      </c>
      <c r="V834" s="68">
        <v>241</v>
      </c>
      <c r="W834" s="68">
        <v>204</v>
      </c>
      <c r="X834" s="68">
        <v>183</v>
      </c>
      <c r="Y834" s="68">
        <v>138</v>
      </c>
      <c r="Z834" s="68">
        <v>83</v>
      </c>
      <c r="AA834" s="68">
        <v>32</v>
      </c>
      <c r="AB834" s="68">
        <v>6</v>
      </c>
      <c r="AC834" s="68">
        <v>0</v>
      </c>
      <c r="AD834">
        <v>2316</v>
      </c>
      <c r="AI834" t="s">
        <v>622</v>
      </c>
      <c r="AJ834">
        <v>4136</v>
      </c>
      <c r="AK834">
        <v>6452</v>
      </c>
    </row>
    <row r="835" spans="1:37" ht="16.5">
      <c r="B835" t="s">
        <v>516</v>
      </c>
      <c r="C835">
        <v>15810</v>
      </c>
      <c r="D835" s="68">
        <v>205</v>
      </c>
      <c r="E835">
        <v>888</v>
      </c>
      <c r="F835" s="68">
        <v>221</v>
      </c>
      <c r="G835" s="68">
        <v>221</v>
      </c>
      <c r="H835" s="68">
        <v>226</v>
      </c>
      <c r="I835" s="68">
        <v>220</v>
      </c>
      <c r="J835" s="68">
        <v>858</v>
      </c>
      <c r="K835" s="68">
        <v>844</v>
      </c>
      <c r="L835" s="68">
        <v>1097</v>
      </c>
      <c r="M835" s="68">
        <v>1279</v>
      </c>
      <c r="N835" s="68">
        <v>1074</v>
      </c>
      <c r="O835" s="68">
        <v>1242</v>
      </c>
      <c r="P835" s="68">
        <v>1217</v>
      </c>
      <c r="Q835" s="68">
        <v>1046</v>
      </c>
      <c r="R835" s="68">
        <v>1204</v>
      </c>
      <c r="S835" s="68">
        <v>1309</v>
      </c>
      <c r="T835" s="68">
        <v>1168</v>
      </c>
      <c r="U835" s="68">
        <v>894</v>
      </c>
      <c r="V835" s="68">
        <v>497</v>
      </c>
      <c r="W835" s="68">
        <v>341</v>
      </c>
      <c r="X835" s="68">
        <v>290</v>
      </c>
      <c r="Y835" s="68">
        <v>184</v>
      </c>
      <c r="Z835" s="68">
        <v>133</v>
      </c>
      <c r="AA835" s="68">
        <v>35</v>
      </c>
      <c r="AB835" s="68">
        <v>5</v>
      </c>
      <c r="AC835" s="68">
        <v>0</v>
      </c>
      <c r="AD835">
        <v>4856</v>
      </c>
      <c r="AE835">
        <v>2795</v>
      </c>
      <c r="AF835">
        <v>11530</v>
      </c>
      <c r="AG835">
        <v>1485</v>
      </c>
      <c r="AH835" t="s">
        <v>623</v>
      </c>
    </row>
    <row r="836" spans="1:37" ht="16.5">
      <c r="A836" t="s">
        <v>623</v>
      </c>
      <c r="B836" t="s">
        <v>517</v>
      </c>
      <c r="C836">
        <v>8169</v>
      </c>
      <c r="D836" s="68">
        <v>110</v>
      </c>
      <c r="E836">
        <v>475</v>
      </c>
      <c r="F836" s="68">
        <v>122</v>
      </c>
      <c r="G836" s="68">
        <v>117</v>
      </c>
      <c r="H836" s="68">
        <v>121</v>
      </c>
      <c r="I836" s="68">
        <v>115</v>
      </c>
      <c r="J836" s="68">
        <v>447</v>
      </c>
      <c r="K836" s="68">
        <v>417</v>
      </c>
      <c r="L836" s="68">
        <v>537</v>
      </c>
      <c r="M836" s="68">
        <v>634</v>
      </c>
      <c r="N836" s="68">
        <v>539</v>
      </c>
      <c r="O836" s="68">
        <v>673</v>
      </c>
      <c r="P836" s="68">
        <v>657</v>
      </c>
      <c r="Q836" s="68">
        <v>562</v>
      </c>
      <c r="R836" s="68">
        <v>674</v>
      </c>
      <c r="S836" s="68">
        <v>682</v>
      </c>
      <c r="T836" s="68">
        <v>598</v>
      </c>
      <c r="U836" s="68">
        <v>480</v>
      </c>
      <c r="V836" s="68">
        <v>250</v>
      </c>
      <c r="W836" s="68">
        <v>145</v>
      </c>
      <c r="X836" s="68">
        <v>115</v>
      </c>
      <c r="Y836" s="68">
        <v>83</v>
      </c>
      <c r="Z836" s="68">
        <v>73</v>
      </c>
      <c r="AA836" s="68">
        <v>15</v>
      </c>
      <c r="AB836" s="68">
        <v>3</v>
      </c>
      <c r="AC836" s="68">
        <v>0</v>
      </c>
      <c r="AD836">
        <v>2444</v>
      </c>
    </row>
    <row r="837" spans="1:37" ht="16.5">
      <c r="B837" t="s">
        <v>518</v>
      </c>
      <c r="C837">
        <v>7641</v>
      </c>
      <c r="D837" s="68">
        <v>95</v>
      </c>
      <c r="E837">
        <v>413</v>
      </c>
      <c r="F837" s="68">
        <v>99</v>
      </c>
      <c r="G837" s="68">
        <v>104</v>
      </c>
      <c r="H837" s="68">
        <v>105</v>
      </c>
      <c r="I837" s="68">
        <v>105</v>
      </c>
      <c r="J837" s="68">
        <v>411</v>
      </c>
      <c r="K837" s="68">
        <v>427</v>
      </c>
      <c r="L837" s="68">
        <v>560</v>
      </c>
      <c r="M837" s="68">
        <v>645</v>
      </c>
      <c r="N837" s="68">
        <v>535</v>
      </c>
      <c r="O837" s="68">
        <v>569</v>
      </c>
      <c r="P837" s="68">
        <v>560</v>
      </c>
      <c r="Q837" s="68">
        <v>484</v>
      </c>
      <c r="R837" s="68">
        <v>530</v>
      </c>
      <c r="S837" s="68">
        <v>627</v>
      </c>
      <c r="T837" s="68">
        <v>570</v>
      </c>
      <c r="U837" s="68">
        <v>414</v>
      </c>
      <c r="V837" s="68">
        <v>247</v>
      </c>
      <c r="W837" s="68">
        <v>196</v>
      </c>
      <c r="X837" s="68">
        <v>175</v>
      </c>
      <c r="Y837" s="68">
        <v>101</v>
      </c>
      <c r="Z837" s="68">
        <v>60</v>
      </c>
      <c r="AA837" s="68">
        <v>20</v>
      </c>
      <c r="AB837" s="68">
        <v>2</v>
      </c>
      <c r="AC837" s="68">
        <v>0</v>
      </c>
      <c r="AD837">
        <v>2412</v>
      </c>
      <c r="AI837" t="s">
        <v>623</v>
      </c>
      <c r="AJ837">
        <v>3883</v>
      </c>
      <c r="AK837">
        <v>6295</v>
      </c>
    </row>
    <row r="838" spans="1:37">
      <c r="B838" t="s">
        <v>516</v>
      </c>
      <c r="C838">
        <v>234041</v>
      </c>
      <c r="D838">
        <v>1557</v>
      </c>
      <c r="E838">
        <v>6919</v>
      </c>
      <c r="F838">
        <v>1627</v>
      </c>
      <c r="G838">
        <v>1813</v>
      </c>
      <c r="H838">
        <v>1870</v>
      </c>
      <c r="I838">
        <v>1609</v>
      </c>
      <c r="J838">
        <v>10172</v>
      </c>
      <c r="K838">
        <v>13981</v>
      </c>
      <c r="L838">
        <v>15533</v>
      </c>
      <c r="M838">
        <v>15489</v>
      </c>
      <c r="N838">
        <v>15297</v>
      </c>
      <c r="O838">
        <v>18011</v>
      </c>
      <c r="P838">
        <v>19026</v>
      </c>
      <c r="Q838">
        <v>16480</v>
      </c>
      <c r="R838">
        <v>17087</v>
      </c>
      <c r="S838">
        <v>17560</v>
      </c>
      <c r="T838">
        <v>16018</v>
      </c>
      <c r="U838">
        <v>14425</v>
      </c>
      <c r="V838">
        <v>10164</v>
      </c>
      <c r="W838">
        <v>8835</v>
      </c>
      <c r="X838">
        <v>7968</v>
      </c>
      <c r="Y838">
        <v>5595</v>
      </c>
      <c r="Z838">
        <v>2887</v>
      </c>
      <c r="AA838">
        <v>850</v>
      </c>
      <c r="AB838">
        <v>162</v>
      </c>
      <c r="AC838">
        <v>25</v>
      </c>
      <c r="AD838">
        <v>84489</v>
      </c>
      <c r="AE838">
        <v>32629</v>
      </c>
      <c r="AF838">
        <v>164926</v>
      </c>
      <c r="AG838">
        <v>36486</v>
      </c>
      <c r="AH838" t="s">
        <v>624</v>
      </c>
    </row>
    <row r="839" spans="1:37">
      <c r="A839" t="s">
        <v>624</v>
      </c>
      <c r="B839" t="s">
        <v>517</v>
      </c>
      <c r="C839">
        <v>119757</v>
      </c>
      <c r="D839">
        <v>803</v>
      </c>
      <c r="E839">
        <v>3594</v>
      </c>
      <c r="F839">
        <v>829</v>
      </c>
      <c r="G839">
        <v>944</v>
      </c>
      <c r="H839">
        <v>976</v>
      </c>
      <c r="I839">
        <v>845</v>
      </c>
      <c r="J839">
        <v>5401</v>
      </c>
      <c r="K839">
        <v>7099</v>
      </c>
      <c r="L839">
        <v>8210</v>
      </c>
      <c r="M839">
        <v>8016</v>
      </c>
      <c r="N839">
        <v>8052</v>
      </c>
      <c r="O839">
        <v>9264</v>
      </c>
      <c r="P839">
        <v>9694</v>
      </c>
      <c r="Q839">
        <v>8595</v>
      </c>
      <c r="R839">
        <v>9245</v>
      </c>
      <c r="S839">
        <v>9421</v>
      </c>
      <c r="T839">
        <v>8506</v>
      </c>
      <c r="U839">
        <v>7468</v>
      </c>
      <c r="V839">
        <v>4957</v>
      </c>
      <c r="W839">
        <v>4144</v>
      </c>
      <c r="X839">
        <v>3582</v>
      </c>
      <c r="Y839">
        <v>2276</v>
      </c>
      <c r="Z839">
        <v>1130</v>
      </c>
      <c r="AA839">
        <v>261</v>
      </c>
      <c r="AB839">
        <v>32</v>
      </c>
      <c r="AC839">
        <v>7</v>
      </c>
      <c r="AD839">
        <v>41784</v>
      </c>
    </row>
    <row r="840" spans="1:37">
      <c r="B840" t="s">
        <v>518</v>
      </c>
      <c r="C840">
        <v>114284</v>
      </c>
      <c r="D840">
        <v>754</v>
      </c>
      <c r="E840">
        <v>3325</v>
      </c>
      <c r="F840">
        <v>798</v>
      </c>
      <c r="G840">
        <v>869</v>
      </c>
      <c r="H840">
        <v>894</v>
      </c>
      <c r="I840">
        <v>764</v>
      </c>
      <c r="J840">
        <v>4771</v>
      </c>
      <c r="K840">
        <v>6882</v>
      </c>
      <c r="L840">
        <v>7323</v>
      </c>
      <c r="M840">
        <v>7473</v>
      </c>
      <c r="N840">
        <v>7245</v>
      </c>
      <c r="O840">
        <v>8747</v>
      </c>
      <c r="P840">
        <v>9332</v>
      </c>
      <c r="Q840">
        <v>7885</v>
      </c>
      <c r="R840">
        <v>7842</v>
      </c>
      <c r="S840">
        <v>8139</v>
      </c>
      <c r="T840">
        <v>7512</v>
      </c>
      <c r="U840">
        <v>6957</v>
      </c>
      <c r="V840">
        <v>5207</v>
      </c>
      <c r="W840">
        <v>4691</v>
      </c>
      <c r="X840">
        <v>4386</v>
      </c>
      <c r="Y840">
        <v>3319</v>
      </c>
      <c r="Z840">
        <v>1757</v>
      </c>
      <c r="AA840">
        <v>589</v>
      </c>
      <c r="AB840">
        <v>130</v>
      </c>
      <c r="AC840">
        <v>18</v>
      </c>
      <c r="AD840">
        <v>42705</v>
      </c>
      <c r="AI840" t="s">
        <v>624</v>
      </c>
      <c r="AJ840">
        <v>55847</v>
      </c>
      <c r="AK840">
        <v>98552</v>
      </c>
    </row>
    <row r="841" spans="1:37">
      <c r="B841" t="s">
        <v>516</v>
      </c>
      <c r="C841">
        <v>360225</v>
      </c>
      <c r="D841">
        <v>2477</v>
      </c>
      <c r="E841">
        <v>10397</v>
      </c>
      <c r="F841">
        <v>2612</v>
      </c>
      <c r="G841">
        <v>2760</v>
      </c>
      <c r="H841">
        <v>2719</v>
      </c>
      <c r="I841">
        <v>2306</v>
      </c>
      <c r="J841">
        <v>12513</v>
      </c>
      <c r="K841">
        <v>16542</v>
      </c>
      <c r="L841">
        <v>21652</v>
      </c>
      <c r="M841">
        <v>21895</v>
      </c>
      <c r="N841">
        <v>22581</v>
      </c>
      <c r="O841">
        <v>27630</v>
      </c>
      <c r="P841">
        <v>28925</v>
      </c>
      <c r="Q841">
        <v>25633</v>
      </c>
      <c r="R841">
        <v>27897</v>
      </c>
      <c r="S841">
        <v>28485</v>
      </c>
      <c r="T841">
        <v>25538</v>
      </c>
      <c r="U841">
        <v>23246</v>
      </c>
      <c r="V841">
        <v>16656</v>
      </c>
      <c r="W841">
        <v>15645</v>
      </c>
      <c r="X841">
        <v>14816</v>
      </c>
      <c r="Y841">
        <v>10420</v>
      </c>
      <c r="Z841">
        <v>5234</v>
      </c>
      <c r="AA841">
        <v>1698</v>
      </c>
      <c r="AB841">
        <v>314</v>
      </c>
      <c r="AC841">
        <v>31</v>
      </c>
      <c r="AD841">
        <v>142083</v>
      </c>
      <c r="AE841">
        <v>41929</v>
      </c>
      <c r="AF841">
        <v>253482</v>
      </c>
      <c r="AG841">
        <v>64814</v>
      </c>
      <c r="AH841" t="s">
        <v>625</v>
      </c>
    </row>
    <row r="842" spans="1:37">
      <c r="A842" t="s">
        <v>625</v>
      </c>
      <c r="B842" t="s">
        <v>517</v>
      </c>
      <c r="C842">
        <v>191569</v>
      </c>
      <c r="D842">
        <v>1296</v>
      </c>
      <c r="E842">
        <v>5395</v>
      </c>
      <c r="F842">
        <v>1352</v>
      </c>
      <c r="G842">
        <v>1428</v>
      </c>
      <c r="H842">
        <v>1420</v>
      </c>
      <c r="I842">
        <v>1195</v>
      </c>
      <c r="J842">
        <v>6591</v>
      </c>
      <c r="K842">
        <v>8951</v>
      </c>
      <c r="L842">
        <v>11406</v>
      </c>
      <c r="M842">
        <v>11404</v>
      </c>
      <c r="N842">
        <v>11830</v>
      </c>
      <c r="O842">
        <v>14335</v>
      </c>
      <c r="P842">
        <v>15617</v>
      </c>
      <c r="Q842">
        <v>14479</v>
      </c>
      <c r="R842">
        <v>16832</v>
      </c>
      <c r="S842">
        <v>17150</v>
      </c>
      <c r="T842">
        <v>14488</v>
      </c>
      <c r="U842">
        <v>12650</v>
      </c>
      <c r="V842">
        <v>8532</v>
      </c>
      <c r="W842">
        <v>7479</v>
      </c>
      <c r="X842">
        <v>6597</v>
      </c>
      <c r="Y842">
        <v>4159</v>
      </c>
      <c r="Z842">
        <v>1818</v>
      </c>
      <c r="AA842">
        <v>482</v>
      </c>
      <c r="AB842">
        <v>71</v>
      </c>
      <c r="AC842">
        <v>7</v>
      </c>
      <c r="AD842">
        <v>73433</v>
      </c>
    </row>
    <row r="843" spans="1:37">
      <c r="B843" t="s">
        <v>518</v>
      </c>
      <c r="C843">
        <v>168656</v>
      </c>
      <c r="D843">
        <v>1181</v>
      </c>
      <c r="E843">
        <v>5002</v>
      </c>
      <c r="F843">
        <v>1260</v>
      </c>
      <c r="G843">
        <v>1332</v>
      </c>
      <c r="H843">
        <v>1299</v>
      </c>
      <c r="I843">
        <v>1111</v>
      </c>
      <c r="J843">
        <v>5922</v>
      </c>
      <c r="K843">
        <v>7591</v>
      </c>
      <c r="L843">
        <v>10246</v>
      </c>
      <c r="M843">
        <v>10491</v>
      </c>
      <c r="N843">
        <v>10751</v>
      </c>
      <c r="O843">
        <v>13295</v>
      </c>
      <c r="P843">
        <v>13308</v>
      </c>
      <c r="Q843">
        <v>11154</v>
      </c>
      <c r="R843">
        <v>11065</v>
      </c>
      <c r="S843">
        <v>11335</v>
      </c>
      <c r="T843">
        <v>11050</v>
      </c>
      <c r="U843">
        <v>10596</v>
      </c>
      <c r="V843">
        <v>8124</v>
      </c>
      <c r="W843">
        <v>8166</v>
      </c>
      <c r="X843">
        <v>8219</v>
      </c>
      <c r="Y843">
        <v>6261</v>
      </c>
      <c r="Z843">
        <v>3416</v>
      </c>
      <c r="AA843">
        <v>1216</v>
      </c>
      <c r="AB843">
        <v>243</v>
      </c>
      <c r="AC843">
        <v>24</v>
      </c>
      <c r="AD843">
        <v>68650</v>
      </c>
      <c r="AI843" t="s">
        <v>625</v>
      </c>
      <c r="AJ843">
        <v>80310</v>
      </c>
      <c r="AK843">
        <v>148960</v>
      </c>
    </row>
    <row r="844" spans="1:37">
      <c r="B844" t="s">
        <v>516</v>
      </c>
      <c r="C844">
        <v>702495</v>
      </c>
      <c r="D844">
        <v>4802</v>
      </c>
      <c r="E844">
        <v>20728</v>
      </c>
      <c r="F844">
        <v>5041</v>
      </c>
      <c r="G844">
        <v>5443</v>
      </c>
      <c r="H844">
        <v>5514</v>
      </c>
      <c r="I844">
        <v>4730</v>
      </c>
      <c r="J844">
        <v>27776</v>
      </c>
      <c r="K844">
        <v>37059</v>
      </c>
      <c r="L844">
        <v>45091</v>
      </c>
      <c r="M844">
        <v>45419</v>
      </c>
      <c r="N844">
        <v>45425</v>
      </c>
      <c r="O844">
        <v>54441</v>
      </c>
      <c r="P844">
        <v>56695</v>
      </c>
      <c r="Q844">
        <v>49940</v>
      </c>
      <c r="R844">
        <v>53208</v>
      </c>
      <c r="S844">
        <v>54369</v>
      </c>
      <c r="T844">
        <v>49238</v>
      </c>
      <c r="U844">
        <v>43930</v>
      </c>
      <c r="V844">
        <v>30751</v>
      </c>
      <c r="W844">
        <v>27617</v>
      </c>
      <c r="X844">
        <v>25391</v>
      </c>
      <c r="Y844">
        <v>17897</v>
      </c>
      <c r="Z844">
        <v>9203</v>
      </c>
      <c r="AA844">
        <v>2908</v>
      </c>
      <c r="AB844">
        <v>543</v>
      </c>
      <c r="AC844">
        <v>64</v>
      </c>
      <c r="AD844">
        <v>261911</v>
      </c>
      <c r="AE844">
        <v>90365</v>
      </c>
      <c r="AF844">
        <v>497756</v>
      </c>
      <c r="AG844">
        <v>114374</v>
      </c>
      <c r="AH844" t="s">
        <v>626</v>
      </c>
    </row>
    <row r="845" spans="1:37">
      <c r="A845" t="s">
        <v>626</v>
      </c>
      <c r="B845" t="s">
        <v>517</v>
      </c>
      <c r="C845">
        <v>365364</v>
      </c>
      <c r="D845">
        <v>2489</v>
      </c>
      <c r="E845">
        <v>10774</v>
      </c>
      <c r="F845">
        <v>2603</v>
      </c>
      <c r="G845">
        <v>2832</v>
      </c>
      <c r="H845">
        <v>2877</v>
      </c>
      <c r="I845">
        <v>2462</v>
      </c>
      <c r="J845">
        <v>14670</v>
      </c>
      <c r="K845">
        <v>19472</v>
      </c>
      <c r="L845">
        <v>23787</v>
      </c>
      <c r="M845">
        <v>23629</v>
      </c>
      <c r="N845">
        <v>23830</v>
      </c>
      <c r="O845">
        <v>28069</v>
      </c>
      <c r="P845">
        <v>29519</v>
      </c>
      <c r="Q845">
        <v>26760</v>
      </c>
      <c r="R845">
        <v>30095</v>
      </c>
      <c r="S845">
        <v>30583</v>
      </c>
      <c r="T845">
        <v>26778</v>
      </c>
      <c r="U845">
        <v>23217</v>
      </c>
      <c r="V845">
        <v>15412</v>
      </c>
      <c r="W845">
        <v>13047</v>
      </c>
      <c r="X845">
        <v>11353</v>
      </c>
      <c r="Y845">
        <v>7335</v>
      </c>
      <c r="Z845">
        <v>3481</v>
      </c>
      <c r="AA845">
        <v>914</v>
      </c>
      <c r="AB845">
        <v>134</v>
      </c>
      <c r="AC845">
        <v>16</v>
      </c>
      <c r="AD845">
        <v>132270</v>
      </c>
    </row>
    <row r="846" spans="1:37">
      <c r="B846" t="s">
        <v>518</v>
      </c>
      <c r="C846">
        <v>337131</v>
      </c>
      <c r="D846">
        <v>2313</v>
      </c>
      <c r="E846">
        <v>9954</v>
      </c>
      <c r="F846">
        <v>2438</v>
      </c>
      <c r="G846">
        <v>2611</v>
      </c>
      <c r="H846">
        <v>2637</v>
      </c>
      <c r="I846">
        <v>2268</v>
      </c>
      <c r="J846">
        <v>13106</v>
      </c>
      <c r="K846">
        <v>17587</v>
      </c>
      <c r="L846">
        <v>21304</v>
      </c>
      <c r="M846">
        <v>21790</v>
      </c>
      <c r="N846">
        <v>21595</v>
      </c>
      <c r="O846">
        <v>26372</v>
      </c>
      <c r="P846">
        <v>27176</v>
      </c>
      <c r="Q846">
        <v>23180</v>
      </c>
      <c r="R846">
        <v>23113</v>
      </c>
      <c r="S846">
        <v>23786</v>
      </c>
      <c r="T846">
        <v>22460</v>
      </c>
      <c r="U846">
        <v>20713</v>
      </c>
      <c r="V846">
        <v>15339</v>
      </c>
      <c r="W846">
        <v>14570</v>
      </c>
      <c r="X846">
        <v>14038</v>
      </c>
      <c r="Y846">
        <v>10562</v>
      </c>
      <c r="Z846">
        <v>5722</v>
      </c>
      <c r="AA846">
        <v>1994</v>
      </c>
      <c r="AB846">
        <v>409</v>
      </c>
      <c r="AC846">
        <v>48</v>
      </c>
      <c r="AD846">
        <v>129641</v>
      </c>
      <c r="AI846" t="s">
        <v>626</v>
      </c>
      <c r="AJ846">
        <v>164530</v>
      </c>
      <c r="AK846">
        <v>294171</v>
      </c>
    </row>
    <row r="847" spans="1:37" ht="16.5">
      <c r="B847" t="s">
        <v>516</v>
      </c>
      <c r="C847">
        <v>108229</v>
      </c>
      <c r="D847" s="68">
        <v>768</v>
      </c>
      <c r="E847">
        <v>3412</v>
      </c>
      <c r="F847" s="68">
        <v>802</v>
      </c>
      <c r="G847" s="68">
        <v>870</v>
      </c>
      <c r="H847" s="68">
        <v>925</v>
      </c>
      <c r="I847" s="68">
        <v>815</v>
      </c>
      <c r="J847" s="68">
        <v>5091</v>
      </c>
      <c r="K847" s="68">
        <v>6536</v>
      </c>
      <c r="L847" s="68">
        <v>7906</v>
      </c>
      <c r="M847" s="68">
        <v>8035</v>
      </c>
      <c r="N847" s="68">
        <v>7547</v>
      </c>
      <c r="O847" s="68">
        <v>8800</v>
      </c>
      <c r="P847" s="68">
        <v>8744</v>
      </c>
      <c r="Q847" s="68">
        <v>7827</v>
      </c>
      <c r="R847" s="68">
        <v>8224</v>
      </c>
      <c r="S847" s="68">
        <v>8324</v>
      </c>
      <c r="T847" s="68">
        <v>7682</v>
      </c>
      <c r="U847" s="68">
        <v>6259</v>
      </c>
      <c r="V847" s="68">
        <v>3931</v>
      </c>
      <c r="W847" s="68">
        <v>3137</v>
      </c>
      <c r="X847" s="68">
        <v>2607</v>
      </c>
      <c r="Y847" s="68">
        <v>1882</v>
      </c>
      <c r="Z847" s="68">
        <v>1082</v>
      </c>
      <c r="AA847" s="68">
        <v>360</v>
      </c>
      <c r="AB847" s="68">
        <v>67</v>
      </c>
      <c r="AC847" s="68">
        <v>8</v>
      </c>
      <c r="AD847">
        <v>35339</v>
      </c>
      <c r="AE847">
        <v>15807</v>
      </c>
      <c r="AF847">
        <v>79348</v>
      </c>
      <c r="AG847">
        <v>13074</v>
      </c>
      <c r="AH847" t="s">
        <v>627</v>
      </c>
    </row>
    <row r="848" spans="1:37" ht="16.5">
      <c r="A848" t="s">
        <v>627</v>
      </c>
      <c r="B848" t="s">
        <v>517</v>
      </c>
      <c r="C848">
        <v>54038</v>
      </c>
      <c r="D848" s="68">
        <v>390</v>
      </c>
      <c r="E848">
        <v>1785</v>
      </c>
      <c r="F848" s="68">
        <v>422</v>
      </c>
      <c r="G848" s="68">
        <v>460</v>
      </c>
      <c r="H848" s="68">
        <v>481</v>
      </c>
      <c r="I848" s="68">
        <v>422</v>
      </c>
      <c r="J848" s="68">
        <v>2678</v>
      </c>
      <c r="K848" s="68">
        <v>3422</v>
      </c>
      <c r="L848" s="68">
        <v>4171</v>
      </c>
      <c r="M848" s="68">
        <v>4209</v>
      </c>
      <c r="N848" s="68">
        <v>3948</v>
      </c>
      <c r="O848" s="68">
        <v>4470</v>
      </c>
      <c r="P848" s="68">
        <v>4208</v>
      </c>
      <c r="Q848" s="68">
        <v>3686</v>
      </c>
      <c r="R848" s="68">
        <v>4018</v>
      </c>
      <c r="S848" s="68">
        <v>4012</v>
      </c>
      <c r="T848" s="68">
        <v>3784</v>
      </c>
      <c r="U848" s="68">
        <v>3099</v>
      </c>
      <c r="V848" s="68">
        <v>1923</v>
      </c>
      <c r="W848" s="68">
        <v>1424</v>
      </c>
      <c r="X848" s="68">
        <v>1174</v>
      </c>
      <c r="Y848" s="68">
        <v>900</v>
      </c>
      <c r="Z848" s="68">
        <v>533</v>
      </c>
      <c r="AA848" s="68">
        <v>171</v>
      </c>
      <c r="AB848" s="68">
        <v>31</v>
      </c>
      <c r="AC848" s="68">
        <v>2</v>
      </c>
      <c r="AD848">
        <v>17053</v>
      </c>
    </row>
    <row r="849" spans="1:37" ht="16.5">
      <c r="B849" t="s">
        <v>518</v>
      </c>
      <c r="C849">
        <v>54191</v>
      </c>
      <c r="D849" s="68">
        <v>378</v>
      </c>
      <c r="E849">
        <v>1627</v>
      </c>
      <c r="F849" s="68">
        <v>380</v>
      </c>
      <c r="G849" s="68">
        <v>410</v>
      </c>
      <c r="H849" s="68">
        <v>444</v>
      </c>
      <c r="I849" s="68">
        <v>393</v>
      </c>
      <c r="J849" s="68">
        <v>2413</v>
      </c>
      <c r="K849" s="68">
        <v>3114</v>
      </c>
      <c r="L849" s="68">
        <v>3735</v>
      </c>
      <c r="M849" s="68">
        <v>3826</v>
      </c>
      <c r="N849" s="68">
        <v>3599</v>
      </c>
      <c r="O849" s="68">
        <v>4330</v>
      </c>
      <c r="P849" s="68">
        <v>4536</v>
      </c>
      <c r="Q849" s="68">
        <v>4141</v>
      </c>
      <c r="R849" s="68">
        <v>4206</v>
      </c>
      <c r="S849" s="68">
        <v>4312</v>
      </c>
      <c r="T849" s="68">
        <v>3898</v>
      </c>
      <c r="U849" s="68">
        <v>3160</v>
      </c>
      <c r="V849" s="68">
        <v>2008</v>
      </c>
      <c r="W849" s="68">
        <v>1713</v>
      </c>
      <c r="X849" s="68">
        <v>1433</v>
      </c>
      <c r="Y849" s="68">
        <v>982</v>
      </c>
      <c r="Z849" s="68">
        <v>549</v>
      </c>
      <c r="AA849" s="68">
        <v>189</v>
      </c>
      <c r="AB849" s="68">
        <v>36</v>
      </c>
      <c r="AC849" s="68">
        <v>6</v>
      </c>
      <c r="AD849">
        <v>18286</v>
      </c>
      <c r="AI849" t="s">
        <v>627</v>
      </c>
      <c r="AJ849">
        <v>28373</v>
      </c>
      <c r="AK849">
        <v>46659</v>
      </c>
    </row>
    <row r="850" spans="1:37" ht="16.5">
      <c r="B850" t="s">
        <v>516</v>
      </c>
      <c r="C850">
        <v>45802</v>
      </c>
      <c r="D850" s="68">
        <v>280</v>
      </c>
      <c r="E850">
        <v>1219</v>
      </c>
      <c r="F850" s="68">
        <v>302</v>
      </c>
      <c r="G850" s="68">
        <v>323</v>
      </c>
      <c r="H850" s="68">
        <v>325</v>
      </c>
      <c r="I850" s="68">
        <v>269</v>
      </c>
      <c r="J850" s="68">
        <v>1739</v>
      </c>
      <c r="K850" s="68">
        <v>2485</v>
      </c>
      <c r="L850" s="68">
        <v>3066</v>
      </c>
      <c r="M850" s="68">
        <v>3349</v>
      </c>
      <c r="N850" s="68">
        <v>3241</v>
      </c>
      <c r="O850" s="68">
        <v>3426</v>
      </c>
      <c r="P850" s="68">
        <v>3451</v>
      </c>
      <c r="Q850" s="68">
        <v>3020</v>
      </c>
      <c r="R850" s="68">
        <v>3461</v>
      </c>
      <c r="S850" s="68">
        <v>3784</v>
      </c>
      <c r="T850" s="68">
        <v>3368</v>
      </c>
      <c r="U850" s="68">
        <v>2888</v>
      </c>
      <c r="V850" s="68">
        <v>1886</v>
      </c>
      <c r="W850" s="68">
        <v>1677</v>
      </c>
      <c r="X850" s="68">
        <v>1565</v>
      </c>
      <c r="Y850" s="68">
        <v>1133</v>
      </c>
      <c r="Z850" s="68">
        <v>569</v>
      </c>
      <c r="AA850" s="68">
        <v>152</v>
      </c>
      <c r="AB850" s="68">
        <v>38</v>
      </c>
      <c r="AC850" s="68">
        <v>5</v>
      </c>
      <c r="AD850">
        <v>17065</v>
      </c>
      <c r="AE850">
        <v>5723</v>
      </c>
      <c r="AF850">
        <v>33054</v>
      </c>
      <c r="AG850">
        <v>7025</v>
      </c>
      <c r="AH850" t="s">
        <v>628</v>
      </c>
    </row>
    <row r="851" spans="1:37" ht="16.5">
      <c r="A851" t="s">
        <v>628</v>
      </c>
      <c r="B851" t="s">
        <v>517</v>
      </c>
      <c r="C851">
        <v>23264</v>
      </c>
      <c r="D851" s="68">
        <v>149</v>
      </c>
      <c r="E851">
        <v>637</v>
      </c>
      <c r="F851" s="68">
        <v>148</v>
      </c>
      <c r="G851" s="68">
        <v>166</v>
      </c>
      <c r="H851" s="68">
        <v>176</v>
      </c>
      <c r="I851" s="68">
        <v>147</v>
      </c>
      <c r="J851" s="68">
        <v>914</v>
      </c>
      <c r="K851" s="68">
        <v>1323</v>
      </c>
      <c r="L851" s="68">
        <v>1587</v>
      </c>
      <c r="M851" s="68">
        <v>1759</v>
      </c>
      <c r="N851" s="68">
        <v>1749</v>
      </c>
      <c r="O851" s="68">
        <v>1778</v>
      </c>
      <c r="P851" s="68">
        <v>1745</v>
      </c>
      <c r="Q851" s="68">
        <v>1484</v>
      </c>
      <c r="R851" s="68">
        <v>1779</v>
      </c>
      <c r="S851" s="68">
        <v>1971</v>
      </c>
      <c r="T851" s="68">
        <v>1756</v>
      </c>
      <c r="U851" s="68">
        <v>1504</v>
      </c>
      <c r="V851" s="68">
        <v>916</v>
      </c>
      <c r="W851" s="68">
        <v>764</v>
      </c>
      <c r="X851" s="68">
        <v>705</v>
      </c>
      <c r="Y851" s="68">
        <v>474</v>
      </c>
      <c r="Z851" s="68">
        <v>212</v>
      </c>
      <c r="AA851" s="68">
        <v>49</v>
      </c>
      <c r="AB851" s="68">
        <v>7</v>
      </c>
      <c r="AC851" s="68">
        <v>2</v>
      </c>
      <c r="AD851">
        <v>8360</v>
      </c>
    </row>
    <row r="852" spans="1:37" ht="16.5">
      <c r="B852" t="s">
        <v>518</v>
      </c>
      <c r="C852">
        <v>22538</v>
      </c>
      <c r="D852" s="68">
        <v>131</v>
      </c>
      <c r="E852">
        <v>582</v>
      </c>
      <c r="F852" s="68">
        <v>154</v>
      </c>
      <c r="G852" s="68">
        <v>157</v>
      </c>
      <c r="H852" s="68">
        <v>149</v>
      </c>
      <c r="I852" s="68">
        <v>122</v>
      </c>
      <c r="J852" s="68">
        <v>825</v>
      </c>
      <c r="K852" s="68">
        <v>1162</v>
      </c>
      <c r="L852" s="68">
        <v>1479</v>
      </c>
      <c r="M852" s="68">
        <v>1590</v>
      </c>
      <c r="N852" s="68">
        <v>1492</v>
      </c>
      <c r="O852" s="68">
        <v>1648</v>
      </c>
      <c r="P852" s="68">
        <v>1706</v>
      </c>
      <c r="Q852" s="68">
        <v>1536</v>
      </c>
      <c r="R852" s="68">
        <v>1682</v>
      </c>
      <c r="S852" s="68">
        <v>1813</v>
      </c>
      <c r="T852" s="68">
        <v>1612</v>
      </c>
      <c r="U852" s="68">
        <v>1384</v>
      </c>
      <c r="V852" s="68">
        <v>970</v>
      </c>
      <c r="W852" s="68">
        <v>913</v>
      </c>
      <c r="X852" s="68">
        <v>860</v>
      </c>
      <c r="Y852" s="68">
        <v>659</v>
      </c>
      <c r="Z852" s="68">
        <v>357</v>
      </c>
      <c r="AA852" s="68">
        <v>103</v>
      </c>
      <c r="AB852" s="68">
        <v>31</v>
      </c>
      <c r="AC852" s="68">
        <v>3</v>
      </c>
      <c r="AD852">
        <v>8705</v>
      </c>
      <c r="AI852" t="s">
        <v>628</v>
      </c>
      <c r="AJ852">
        <v>11133</v>
      </c>
      <c r="AK852">
        <v>19838</v>
      </c>
    </row>
    <row r="853" spans="1:37" ht="16.5">
      <c r="B853" t="s">
        <v>516</v>
      </c>
      <c r="C853">
        <v>70410</v>
      </c>
      <c r="D853" s="68">
        <v>499</v>
      </c>
      <c r="E853">
        <v>2310</v>
      </c>
      <c r="F853" s="68">
        <v>537</v>
      </c>
      <c r="G853" s="68">
        <v>594</v>
      </c>
      <c r="H853" s="68">
        <v>634</v>
      </c>
      <c r="I853" s="68">
        <v>545</v>
      </c>
      <c r="J853" s="68">
        <v>3571</v>
      </c>
      <c r="K853" s="68">
        <v>4394</v>
      </c>
      <c r="L853" s="68">
        <v>4830</v>
      </c>
      <c r="M853" s="68">
        <v>4545</v>
      </c>
      <c r="N853" s="68">
        <v>4453</v>
      </c>
      <c r="O853" s="68">
        <v>5672</v>
      </c>
      <c r="P853" s="68">
        <v>6207</v>
      </c>
      <c r="Q853" s="68">
        <v>5353</v>
      </c>
      <c r="R853" s="68">
        <v>4958</v>
      </c>
      <c r="S853" s="68">
        <v>5065</v>
      </c>
      <c r="T853" s="68">
        <v>4715</v>
      </c>
      <c r="U853" s="68">
        <v>4190</v>
      </c>
      <c r="V853" s="68">
        <v>2788</v>
      </c>
      <c r="W853" s="68">
        <v>2302</v>
      </c>
      <c r="X853" s="68">
        <v>1983</v>
      </c>
      <c r="Y853" s="68">
        <v>1457</v>
      </c>
      <c r="Z853" s="68">
        <v>829</v>
      </c>
      <c r="AA853" s="68">
        <v>244</v>
      </c>
      <c r="AB853" s="68">
        <v>38</v>
      </c>
      <c r="AC853" s="68">
        <v>7</v>
      </c>
      <c r="AD853">
        <v>23618</v>
      </c>
      <c r="AE853">
        <v>10774</v>
      </c>
      <c r="AF853">
        <v>49988</v>
      </c>
      <c r="AG853">
        <v>9648</v>
      </c>
      <c r="AH853" t="s">
        <v>629</v>
      </c>
    </row>
    <row r="854" spans="1:37" ht="16.5">
      <c r="A854" t="s">
        <v>629</v>
      </c>
      <c r="B854" t="s">
        <v>517</v>
      </c>
      <c r="C854">
        <v>35730</v>
      </c>
      <c r="D854" s="68">
        <v>251</v>
      </c>
      <c r="E854">
        <v>1185</v>
      </c>
      <c r="F854" s="68">
        <v>272</v>
      </c>
      <c r="G854" s="68">
        <v>317</v>
      </c>
      <c r="H854" s="68">
        <v>322</v>
      </c>
      <c r="I854" s="68">
        <v>274</v>
      </c>
      <c r="J854" s="68">
        <v>1888</v>
      </c>
      <c r="K854" s="68">
        <v>2307</v>
      </c>
      <c r="L854" s="68">
        <v>2592</v>
      </c>
      <c r="M854" s="68">
        <v>2328</v>
      </c>
      <c r="N854" s="68">
        <v>2329</v>
      </c>
      <c r="O854" s="68">
        <v>2939</v>
      </c>
      <c r="P854" s="68">
        <v>3076</v>
      </c>
      <c r="Q854" s="68">
        <v>2724</v>
      </c>
      <c r="R854" s="68">
        <v>2608</v>
      </c>
      <c r="S854" s="68">
        <v>2616</v>
      </c>
      <c r="T854" s="68">
        <v>2426</v>
      </c>
      <c r="U854" s="68">
        <v>2119</v>
      </c>
      <c r="V854" s="68">
        <v>1339</v>
      </c>
      <c r="W854" s="68">
        <v>1075</v>
      </c>
      <c r="X854" s="68">
        <v>896</v>
      </c>
      <c r="Y854" s="68">
        <v>601</v>
      </c>
      <c r="Z854" s="68">
        <v>337</v>
      </c>
      <c r="AA854" s="68">
        <v>84</v>
      </c>
      <c r="AB854" s="68">
        <v>9</v>
      </c>
      <c r="AC854" s="68">
        <v>1</v>
      </c>
      <c r="AD854">
        <v>11503</v>
      </c>
    </row>
    <row r="855" spans="1:37" ht="16.5">
      <c r="B855" t="s">
        <v>518</v>
      </c>
      <c r="C855">
        <v>34680</v>
      </c>
      <c r="D855" s="68">
        <v>248</v>
      </c>
      <c r="E855">
        <v>1125</v>
      </c>
      <c r="F855" s="68">
        <v>265</v>
      </c>
      <c r="G855" s="68">
        <v>277</v>
      </c>
      <c r="H855" s="68">
        <v>312</v>
      </c>
      <c r="I855" s="68">
        <v>271</v>
      </c>
      <c r="J855" s="68">
        <v>1683</v>
      </c>
      <c r="K855" s="68">
        <v>2087</v>
      </c>
      <c r="L855" s="68">
        <v>2238</v>
      </c>
      <c r="M855" s="68">
        <v>2217</v>
      </c>
      <c r="N855" s="68">
        <v>2124</v>
      </c>
      <c r="O855" s="68">
        <v>2733</v>
      </c>
      <c r="P855" s="68">
        <v>3131</v>
      </c>
      <c r="Q855" s="68">
        <v>2629</v>
      </c>
      <c r="R855" s="68">
        <v>2350</v>
      </c>
      <c r="S855" s="68">
        <v>2449</v>
      </c>
      <c r="T855" s="68">
        <v>2289</v>
      </c>
      <c r="U855" s="68">
        <v>2071</v>
      </c>
      <c r="V855" s="68">
        <v>1449</v>
      </c>
      <c r="W855" s="68">
        <v>1227</v>
      </c>
      <c r="X855" s="68">
        <v>1087</v>
      </c>
      <c r="Y855" s="68">
        <v>856</v>
      </c>
      <c r="Z855" s="68">
        <v>492</v>
      </c>
      <c r="AA855" s="68">
        <v>160</v>
      </c>
      <c r="AB855" s="68">
        <v>29</v>
      </c>
      <c r="AC855" s="68">
        <v>6</v>
      </c>
      <c r="AD855">
        <v>12115</v>
      </c>
      <c r="AI855" t="s">
        <v>629</v>
      </c>
      <c r="AJ855">
        <v>17422</v>
      </c>
      <c r="AK855">
        <v>29537</v>
      </c>
    </row>
    <row r="856" spans="1:37" ht="16.5">
      <c r="B856" t="s">
        <v>516</v>
      </c>
      <c r="C856">
        <v>47013</v>
      </c>
      <c r="D856" s="68">
        <v>330</v>
      </c>
      <c r="E856">
        <v>1419</v>
      </c>
      <c r="F856" s="68">
        <v>336</v>
      </c>
      <c r="G856" s="68">
        <v>367</v>
      </c>
      <c r="H856" s="68">
        <v>375</v>
      </c>
      <c r="I856" s="68">
        <v>341</v>
      </c>
      <c r="J856" s="68">
        <v>2037</v>
      </c>
      <c r="K856" s="68">
        <v>3203</v>
      </c>
      <c r="L856" s="68">
        <v>3117</v>
      </c>
      <c r="M856" s="68">
        <v>3096</v>
      </c>
      <c r="N856" s="68">
        <v>3037</v>
      </c>
      <c r="O856" s="68">
        <v>3514</v>
      </c>
      <c r="P856" s="68">
        <v>3825</v>
      </c>
      <c r="Q856" s="68">
        <v>3282</v>
      </c>
      <c r="R856" s="68">
        <v>3425</v>
      </c>
      <c r="S856" s="68">
        <v>3308</v>
      </c>
      <c r="T856" s="68">
        <v>3024</v>
      </c>
      <c r="U856" s="68">
        <v>2856</v>
      </c>
      <c r="V856" s="68">
        <v>2068</v>
      </c>
      <c r="W856" s="68">
        <v>1867</v>
      </c>
      <c r="X856" s="68">
        <v>1738</v>
      </c>
      <c r="Y856" s="68">
        <v>1082</v>
      </c>
      <c r="Z856" s="68">
        <v>566</v>
      </c>
      <c r="AA856" s="68">
        <v>183</v>
      </c>
      <c r="AB856" s="68">
        <v>30</v>
      </c>
      <c r="AC856" s="68">
        <v>6</v>
      </c>
      <c r="AD856">
        <v>16728</v>
      </c>
      <c r="AE856">
        <v>6989</v>
      </c>
      <c r="AF856">
        <v>32484</v>
      </c>
      <c r="AG856">
        <v>7540</v>
      </c>
      <c r="AH856" t="s">
        <v>630</v>
      </c>
    </row>
    <row r="857" spans="1:37" ht="16.5">
      <c r="A857" t="s">
        <v>630</v>
      </c>
      <c r="B857" t="s">
        <v>517</v>
      </c>
      <c r="C857">
        <v>23880</v>
      </c>
      <c r="D857" s="68">
        <v>163</v>
      </c>
      <c r="E857">
        <v>751</v>
      </c>
      <c r="F857" s="68">
        <v>168</v>
      </c>
      <c r="G857" s="68">
        <v>197</v>
      </c>
      <c r="H857" s="68">
        <v>203</v>
      </c>
      <c r="I857" s="68">
        <v>183</v>
      </c>
      <c r="J857" s="68">
        <v>1088</v>
      </c>
      <c r="K857" s="68">
        <v>1408</v>
      </c>
      <c r="L857" s="68">
        <v>1621</v>
      </c>
      <c r="M857" s="68">
        <v>1598</v>
      </c>
      <c r="N857" s="68">
        <v>1597</v>
      </c>
      <c r="O857" s="68">
        <v>1732</v>
      </c>
      <c r="P857" s="68">
        <v>1962</v>
      </c>
      <c r="Q857" s="68">
        <v>1763</v>
      </c>
      <c r="R857" s="68">
        <v>1877</v>
      </c>
      <c r="S857" s="68">
        <v>1781</v>
      </c>
      <c r="T857" s="68">
        <v>1622</v>
      </c>
      <c r="U857" s="68">
        <v>1471</v>
      </c>
      <c r="V857" s="68">
        <v>994</v>
      </c>
      <c r="W857" s="68">
        <v>918</v>
      </c>
      <c r="X857" s="68">
        <v>801</v>
      </c>
      <c r="Y857" s="68">
        <v>458</v>
      </c>
      <c r="Z857" s="68">
        <v>219</v>
      </c>
      <c r="AA857" s="68">
        <v>50</v>
      </c>
      <c r="AB857" s="68">
        <v>5</v>
      </c>
      <c r="AC857" s="68">
        <v>1</v>
      </c>
      <c r="AD857">
        <v>8320</v>
      </c>
    </row>
    <row r="858" spans="1:37" ht="16.5">
      <c r="B858" t="s">
        <v>518</v>
      </c>
      <c r="C858">
        <v>23133</v>
      </c>
      <c r="D858" s="68">
        <v>167</v>
      </c>
      <c r="E858">
        <v>668</v>
      </c>
      <c r="F858" s="68">
        <v>168</v>
      </c>
      <c r="G858" s="68">
        <v>170</v>
      </c>
      <c r="H858" s="68">
        <v>172</v>
      </c>
      <c r="I858" s="68">
        <v>158</v>
      </c>
      <c r="J858" s="68">
        <v>949</v>
      </c>
      <c r="K858" s="68">
        <v>1795</v>
      </c>
      <c r="L858" s="68">
        <v>1496</v>
      </c>
      <c r="M858" s="68">
        <v>1498</v>
      </c>
      <c r="N858" s="68">
        <v>1440</v>
      </c>
      <c r="O858" s="68">
        <v>1782</v>
      </c>
      <c r="P858" s="68">
        <v>1863</v>
      </c>
      <c r="Q858" s="68">
        <v>1519</v>
      </c>
      <c r="R858" s="68">
        <v>1548</v>
      </c>
      <c r="S858" s="68">
        <v>1527</v>
      </c>
      <c r="T858" s="68">
        <v>1402</v>
      </c>
      <c r="U858" s="68">
        <v>1385</v>
      </c>
      <c r="V858" s="68">
        <v>1074</v>
      </c>
      <c r="W858" s="68">
        <v>949</v>
      </c>
      <c r="X858" s="68">
        <v>937</v>
      </c>
      <c r="Y858" s="68">
        <v>624</v>
      </c>
      <c r="Z858" s="68">
        <v>347</v>
      </c>
      <c r="AA858" s="68">
        <v>133</v>
      </c>
      <c r="AB858" s="68">
        <v>25</v>
      </c>
      <c r="AC858" s="68">
        <v>5</v>
      </c>
      <c r="AD858">
        <v>8408</v>
      </c>
      <c r="AI858" t="s">
        <v>630</v>
      </c>
      <c r="AJ858">
        <v>11146</v>
      </c>
      <c r="AK858">
        <v>19554</v>
      </c>
    </row>
    <row r="859" spans="1:37" ht="16.5">
      <c r="B859" t="s">
        <v>516</v>
      </c>
      <c r="C859">
        <v>29549</v>
      </c>
      <c r="D859" s="68">
        <v>201</v>
      </c>
      <c r="E859">
        <v>887</v>
      </c>
      <c r="F859" s="68">
        <v>196</v>
      </c>
      <c r="G859" s="68">
        <v>242</v>
      </c>
      <c r="H859" s="68">
        <v>244</v>
      </c>
      <c r="I859" s="68">
        <v>205</v>
      </c>
      <c r="J859" s="68">
        <v>1208</v>
      </c>
      <c r="K859" s="68">
        <v>1577</v>
      </c>
      <c r="L859" s="68">
        <v>1831</v>
      </c>
      <c r="M859" s="68">
        <v>1890</v>
      </c>
      <c r="N859" s="68">
        <v>1837</v>
      </c>
      <c r="O859" s="68">
        <v>2307</v>
      </c>
      <c r="P859" s="68">
        <v>2439</v>
      </c>
      <c r="Q859" s="68">
        <v>2073</v>
      </c>
      <c r="R859" s="68">
        <v>2111</v>
      </c>
      <c r="S859" s="68">
        <v>2114</v>
      </c>
      <c r="T859" s="68">
        <v>1974</v>
      </c>
      <c r="U859" s="68">
        <v>1881</v>
      </c>
      <c r="V859" s="68">
        <v>1439</v>
      </c>
      <c r="W859" s="68">
        <v>1295</v>
      </c>
      <c r="X859" s="68">
        <v>1123</v>
      </c>
      <c r="Y859" s="68">
        <v>825</v>
      </c>
      <c r="Z859" s="68">
        <v>398</v>
      </c>
      <c r="AA859" s="68">
        <v>111</v>
      </c>
      <c r="AB859" s="68">
        <v>26</v>
      </c>
      <c r="AC859" s="68">
        <v>2</v>
      </c>
      <c r="AD859">
        <v>11188</v>
      </c>
      <c r="AE859">
        <v>3873</v>
      </c>
      <c r="AF859">
        <v>20457</v>
      </c>
      <c r="AG859">
        <v>5219</v>
      </c>
      <c r="AH859" t="s">
        <v>631</v>
      </c>
    </row>
    <row r="860" spans="1:37" ht="16.5">
      <c r="A860" t="s">
        <v>631</v>
      </c>
      <c r="B860" t="s">
        <v>517</v>
      </c>
      <c r="C860">
        <v>15441</v>
      </c>
      <c r="D860" s="68">
        <v>103</v>
      </c>
      <c r="E860">
        <v>463</v>
      </c>
      <c r="F860" s="68">
        <v>104</v>
      </c>
      <c r="G860" s="68">
        <v>126</v>
      </c>
      <c r="H860" s="68">
        <v>126</v>
      </c>
      <c r="I860" s="68">
        <v>107</v>
      </c>
      <c r="J860" s="68">
        <v>633</v>
      </c>
      <c r="K860" s="68">
        <v>859</v>
      </c>
      <c r="L860" s="68">
        <v>943</v>
      </c>
      <c r="M860" s="68">
        <v>947</v>
      </c>
      <c r="N860" s="68">
        <v>947</v>
      </c>
      <c r="O860" s="68">
        <v>1200</v>
      </c>
      <c r="P860" s="68">
        <v>1302</v>
      </c>
      <c r="Q860" s="68">
        <v>1145</v>
      </c>
      <c r="R860" s="68">
        <v>1249</v>
      </c>
      <c r="S860" s="68">
        <v>1207</v>
      </c>
      <c r="T860" s="68">
        <v>1092</v>
      </c>
      <c r="U860" s="68">
        <v>1011</v>
      </c>
      <c r="V860" s="68">
        <v>748</v>
      </c>
      <c r="W860" s="68">
        <v>604</v>
      </c>
      <c r="X860" s="68">
        <v>490</v>
      </c>
      <c r="Y860" s="68">
        <v>324</v>
      </c>
      <c r="Z860" s="68">
        <v>138</v>
      </c>
      <c r="AA860" s="68">
        <v>30</v>
      </c>
      <c r="AB860" s="68">
        <v>6</v>
      </c>
      <c r="AC860" s="68">
        <v>0</v>
      </c>
      <c r="AD860">
        <v>5650</v>
      </c>
    </row>
    <row r="861" spans="1:37" ht="16.5">
      <c r="B861" t="s">
        <v>518</v>
      </c>
      <c r="C861">
        <v>14108</v>
      </c>
      <c r="D861" s="68">
        <v>98</v>
      </c>
      <c r="E861">
        <v>424</v>
      </c>
      <c r="F861" s="68">
        <v>92</v>
      </c>
      <c r="G861" s="68">
        <v>116</v>
      </c>
      <c r="H861" s="68">
        <v>118</v>
      </c>
      <c r="I861" s="68">
        <v>98</v>
      </c>
      <c r="J861" s="68">
        <v>575</v>
      </c>
      <c r="K861" s="68">
        <v>718</v>
      </c>
      <c r="L861" s="68">
        <v>888</v>
      </c>
      <c r="M861" s="68">
        <v>943</v>
      </c>
      <c r="N861" s="68">
        <v>890</v>
      </c>
      <c r="O861" s="68">
        <v>1107</v>
      </c>
      <c r="P861" s="68">
        <v>1137</v>
      </c>
      <c r="Q861" s="68">
        <v>928</v>
      </c>
      <c r="R861" s="68">
        <v>862</v>
      </c>
      <c r="S861" s="68">
        <v>907</v>
      </c>
      <c r="T861" s="68">
        <v>882</v>
      </c>
      <c r="U861" s="68">
        <v>870</v>
      </c>
      <c r="V861" s="68">
        <v>691</v>
      </c>
      <c r="W861" s="68">
        <v>691</v>
      </c>
      <c r="X861" s="68">
        <v>633</v>
      </c>
      <c r="Y861" s="68">
        <v>501</v>
      </c>
      <c r="Z861" s="68">
        <v>260</v>
      </c>
      <c r="AA861" s="68">
        <v>81</v>
      </c>
      <c r="AB861" s="68">
        <v>20</v>
      </c>
      <c r="AC861" s="68">
        <v>2</v>
      </c>
      <c r="AD861">
        <v>5538</v>
      </c>
      <c r="AI861" t="s">
        <v>631</v>
      </c>
      <c r="AJ861">
        <v>6755</v>
      </c>
      <c r="AK861">
        <v>12293</v>
      </c>
    </row>
    <row r="862" spans="1:37" ht="16.5">
      <c r="B862" t="s">
        <v>516</v>
      </c>
      <c r="C862">
        <v>41267</v>
      </c>
      <c r="D862" s="68">
        <v>247</v>
      </c>
      <c r="E862">
        <v>1084</v>
      </c>
      <c r="F862" s="68">
        <v>256</v>
      </c>
      <c r="G862" s="68">
        <v>287</v>
      </c>
      <c r="H862" s="68">
        <v>292</v>
      </c>
      <c r="I862" s="68">
        <v>249</v>
      </c>
      <c r="J862" s="68">
        <v>1617</v>
      </c>
      <c r="K862" s="68">
        <v>2322</v>
      </c>
      <c r="L862" s="68">
        <v>2689</v>
      </c>
      <c r="M862" s="68">
        <v>2609</v>
      </c>
      <c r="N862" s="68">
        <v>2729</v>
      </c>
      <c r="O862" s="68">
        <v>3092</v>
      </c>
      <c r="P862" s="68">
        <v>3104</v>
      </c>
      <c r="Q862" s="68">
        <v>2752</v>
      </c>
      <c r="R862" s="68">
        <v>3132</v>
      </c>
      <c r="S862" s="68">
        <v>3289</v>
      </c>
      <c r="T862" s="68">
        <v>2937</v>
      </c>
      <c r="U862" s="68">
        <v>2610</v>
      </c>
      <c r="V862" s="68">
        <v>1983</v>
      </c>
      <c r="W862" s="68">
        <v>1694</v>
      </c>
      <c r="X862" s="68">
        <v>1559</v>
      </c>
      <c r="Y862" s="68">
        <v>1098</v>
      </c>
      <c r="Z862" s="68">
        <v>525</v>
      </c>
      <c r="AA862" s="68">
        <v>160</v>
      </c>
      <c r="AB862" s="68">
        <v>30</v>
      </c>
      <c r="AC862" s="68">
        <v>5</v>
      </c>
      <c r="AD862">
        <v>15890</v>
      </c>
      <c r="AE862">
        <v>5270</v>
      </c>
      <c r="AF862">
        <v>28943</v>
      </c>
      <c r="AG862">
        <v>7054</v>
      </c>
      <c r="AH862" t="s">
        <v>632</v>
      </c>
    </row>
    <row r="863" spans="1:37" ht="16.5">
      <c r="A863" t="s">
        <v>632</v>
      </c>
      <c r="B863" t="s">
        <v>517</v>
      </c>
      <c r="C863">
        <v>21442</v>
      </c>
      <c r="D863" s="68">
        <v>137</v>
      </c>
      <c r="E863">
        <v>558</v>
      </c>
      <c r="F863" s="68">
        <v>137</v>
      </c>
      <c r="G863" s="68">
        <v>138</v>
      </c>
      <c r="H863" s="68">
        <v>149</v>
      </c>
      <c r="I863" s="68">
        <v>134</v>
      </c>
      <c r="J863" s="68">
        <v>878</v>
      </c>
      <c r="K863" s="68">
        <v>1202</v>
      </c>
      <c r="L863" s="68">
        <v>1467</v>
      </c>
      <c r="M863" s="68">
        <v>1384</v>
      </c>
      <c r="N863" s="68">
        <v>1430</v>
      </c>
      <c r="O863" s="68">
        <v>1615</v>
      </c>
      <c r="P863" s="68">
        <v>1609</v>
      </c>
      <c r="Q863" s="68">
        <v>1479</v>
      </c>
      <c r="R863" s="68">
        <v>1732</v>
      </c>
      <c r="S863" s="68">
        <v>1846</v>
      </c>
      <c r="T863" s="68">
        <v>1610</v>
      </c>
      <c r="U863" s="68">
        <v>1363</v>
      </c>
      <c r="V863" s="68">
        <v>960</v>
      </c>
      <c r="W863" s="68">
        <v>783</v>
      </c>
      <c r="X863" s="68">
        <v>690</v>
      </c>
      <c r="Y863" s="68">
        <v>419</v>
      </c>
      <c r="Z863" s="68">
        <v>224</v>
      </c>
      <c r="AA863" s="68">
        <v>48</v>
      </c>
      <c r="AB863" s="68">
        <v>5</v>
      </c>
      <c r="AC863" s="68">
        <v>3</v>
      </c>
      <c r="AD863">
        <v>7951</v>
      </c>
    </row>
    <row r="864" spans="1:37" ht="16.5">
      <c r="B864" t="s">
        <v>518</v>
      </c>
      <c r="C864">
        <v>19825</v>
      </c>
      <c r="D864" s="68">
        <v>110</v>
      </c>
      <c r="E864">
        <v>526</v>
      </c>
      <c r="F864" s="68">
        <v>119</v>
      </c>
      <c r="G864" s="68">
        <v>149</v>
      </c>
      <c r="H864" s="68">
        <v>143</v>
      </c>
      <c r="I864" s="68">
        <v>115</v>
      </c>
      <c r="J864" s="68">
        <v>739</v>
      </c>
      <c r="K864" s="68">
        <v>1120</v>
      </c>
      <c r="L864" s="68">
        <v>1222</v>
      </c>
      <c r="M864" s="68">
        <v>1225</v>
      </c>
      <c r="N864" s="68">
        <v>1299</v>
      </c>
      <c r="O864" s="68">
        <v>1477</v>
      </c>
      <c r="P864" s="68">
        <v>1495</v>
      </c>
      <c r="Q864" s="68">
        <v>1273</v>
      </c>
      <c r="R864" s="68">
        <v>1400</v>
      </c>
      <c r="S864" s="68">
        <v>1443</v>
      </c>
      <c r="T864" s="68">
        <v>1327</v>
      </c>
      <c r="U864" s="68">
        <v>1247</v>
      </c>
      <c r="V864" s="68">
        <v>1023</v>
      </c>
      <c r="W864" s="68">
        <v>911</v>
      </c>
      <c r="X864" s="68">
        <v>869</v>
      </c>
      <c r="Y864" s="68">
        <v>679</v>
      </c>
      <c r="Z864" s="68">
        <v>301</v>
      </c>
      <c r="AA864" s="68">
        <v>112</v>
      </c>
      <c r="AB864" s="68">
        <v>25</v>
      </c>
      <c r="AC864" s="68">
        <v>2</v>
      </c>
      <c r="AD864">
        <v>7939</v>
      </c>
      <c r="AI864" t="s">
        <v>632</v>
      </c>
      <c r="AJ864">
        <v>9391</v>
      </c>
      <c r="AK864">
        <v>17330</v>
      </c>
    </row>
    <row r="865" spans="1:37" ht="16.5">
      <c r="B865" t="s">
        <v>516</v>
      </c>
      <c r="C865">
        <v>32506</v>
      </c>
      <c r="D865" s="68">
        <v>194</v>
      </c>
      <c r="E865">
        <v>869</v>
      </c>
      <c r="F865" s="68">
        <v>214</v>
      </c>
      <c r="G865" s="68">
        <v>226</v>
      </c>
      <c r="H865" s="68">
        <v>223</v>
      </c>
      <c r="I865" s="68">
        <v>206</v>
      </c>
      <c r="J865" s="68">
        <v>1028</v>
      </c>
      <c r="K865" s="68">
        <v>1462</v>
      </c>
      <c r="L865" s="68">
        <v>2132</v>
      </c>
      <c r="M865" s="68">
        <v>2237</v>
      </c>
      <c r="N865" s="68">
        <v>2068</v>
      </c>
      <c r="O865" s="68">
        <v>2302</v>
      </c>
      <c r="P865" s="68">
        <v>2257</v>
      </c>
      <c r="Q865" s="68">
        <v>2209</v>
      </c>
      <c r="R865" s="68">
        <v>2532</v>
      </c>
      <c r="S865" s="68">
        <v>2673</v>
      </c>
      <c r="T865" s="68">
        <v>2293</v>
      </c>
      <c r="U865" s="68">
        <v>2090</v>
      </c>
      <c r="V865" s="68">
        <v>1535</v>
      </c>
      <c r="W865" s="68">
        <v>1500</v>
      </c>
      <c r="X865" s="68">
        <v>1424</v>
      </c>
      <c r="Y865" s="68">
        <v>1015</v>
      </c>
      <c r="Z865" s="68">
        <v>494</v>
      </c>
      <c r="AA865" s="68">
        <v>155</v>
      </c>
      <c r="AB865" s="68">
        <v>32</v>
      </c>
      <c r="AC865" s="68">
        <v>5</v>
      </c>
      <c r="AD865">
        <v>13216</v>
      </c>
      <c r="AE865">
        <v>3553</v>
      </c>
      <c r="AF865">
        <v>22793</v>
      </c>
      <c r="AG865">
        <v>6160</v>
      </c>
      <c r="AH865" t="s">
        <v>633</v>
      </c>
    </row>
    <row r="866" spans="1:37" ht="16.5">
      <c r="A866" t="s">
        <v>633</v>
      </c>
      <c r="B866" t="s">
        <v>517</v>
      </c>
      <c r="C866">
        <v>17149</v>
      </c>
      <c r="D866" s="68">
        <v>97</v>
      </c>
      <c r="E866">
        <v>425</v>
      </c>
      <c r="F866" s="68">
        <v>103</v>
      </c>
      <c r="G866" s="68">
        <v>114</v>
      </c>
      <c r="H866" s="68">
        <v>109</v>
      </c>
      <c r="I866" s="68">
        <v>99</v>
      </c>
      <c r="J866" s="68">
        <v>516</v>
      </c>
      <c r="K866" s="68">
        <v>744</v>
      </c>
      <c r="L866" s="68">
        <v>1125</v>
      </c>
      <c r="M866" s="68">
        <v>1174</v>
      </c>
      <c r="N866" s="68">
        <v>1097</v>
      </c>
      <c r="O866" s="68">
        <v>1228</v>
      </c>
      <c r="P866" s="68">
        <v>1251</v>
      </c>
      <c r="Q866" s="68">
        <v>1146</v>
      </c>
      <c r="R866" s="68">
        <v>1440</v>
      </c>
      <c r="S866" s="68">
        <v>1544</v>
      </c>
      <c r="T866" s="68">
        <v>1277</v>
      </c>
      <c r="U866" s="68">
        <v>1157</v>
      </c>
      <c r="V866" s="68">
        <v>813</v>
      </c>
      <c r="W866" s="68">
        <v>738</v>
      </c>
      <c r="X866" s="68">
        <v>678</v>
      </c>
      <c r="Y866" s="68">
        <v>467</v>
      </c>
      <c r="Z866" s="68">
        <v>173</v>
      </c>
      <c r="AA866" s="68">
        <v>51</v>
      </c>
      <c r="AB866" s="68">
        <v>7</v>
      </c>
      <c r="AC866" s="68">
        <v>1</v>
      </c>
      <c r="AD866">
        <v>6906</v>
      </c>
    </row>
    <row r="867" spans="1:37" ht="16.5">
      <c r="B867" t="s">
        <v>518</v>
      </c>
      <c r="C867">
        <v>15357</v>
      </c>
      <c r="D867" s="68">
        <v>97</v>
      </c>
      <c r="E867">
        <v>444</v>
      </c>
      <c r="F867" s="68">
        <v>111</v>
      </c>
      <c r="G867" s="68">
        <v>112</v>
      </c>
      <c r="H867" s="68">
        <v>114</v>
      </c>
      <c r="I867" s="68">
        <v>107</v>
      </c>
      <c r="J867" s="68">
        <v>512</v>
      </c>
      <c r="K867" s="68">
        <v>718</v>
      </c>
      <c r="L867" s="68">
        <v>1007</v>
      </c>
      <c r="M867" s="68">
        <v>1063</v>
      </c>
      <c r="N867" s="68">
        <v>971</v>
      </c>
      <c r="O867" s="68">
        <v>1074</v>
      </c>
      <c r="P867" s="68">
        <v>1006</v>
      </c>
      <c r="Q867" s="68">
        <v>1063</v>
      </c>
      <c r="R867" s="68">
        <v>1092</v>
      </c>
      <c r="S867" s="68">
        <v>1129</v>
      </c>
      <c r="T867" s="68">
        <v>1016</v>
      </c>
      <c r="U867" s="68">
        <v>933</v>
      </c>
      <c r="V867" s="68">
        <v>722</v>
      </c>
      <c r="W867" s="68">
        <v>762</v>
      </c>
      <c r="X867" s="68">
        <v>746</v>
      </c>
      <c r="Y867" s="68">
        <v>548</v>
      </c>
      <c r="Z867" s="68">
        <v>321</v>
      </c>
      <c r="AA867" s="68">
        <v>104</v>
      </c>
      <c r="AB867" s="68">
        <v>25</v>
      </c>
      <c r="AC867" s="68">
        <v>4</v>
      </c>
      <c r="AD867">
        <v>6310</v>
      </c>
      <c r="AI867" t="s">
        <v>633</v>
      </c>
      <c r="AJ867">
        <v>7276</v>
      </c>
      <c r="AK867">
        <v>13586</v>
      </c>
    </row>
    <row r="868" spans="1:37" ht="16.5">
      <c r="B868" t="s">
        <v>516</v>
      </c>
      <c r="C868">
        <v>19858</v>
      </c>
      <c r="D868" s="68">
        <v>126</v>
      </c>
      <c r="E868">
        <v>540</v>
      </c>
      <c r="F868" s="68">
        <v>139</v>
      </c>
      <c r="G868" s="68">
        <v>136</v>
      </c>
      <c r="H868" s="68">
        <v>136</v>
      </c>
      <c r="I868" s="68">
        <v>129</v>
      </c>
      <c r="J868" s="68">
        <v>680</v>
      </c>
      <c r="K868" s="68">
        <v>931</v>
      </c>
      <c r="L868" s="68">
        <v>1217</v>
      </c>
      <c r="M868" s="68">
        <v>1248</v>
      </c>
      <c r="N868" s="68">
        <v>1252</v>
      </c>
      <c r="O868" s="68">
        <v>1407</v>
      </c>
      <c r="P868" s="68">
        <v>1596</v>
      </c>
      <c r="Q868" s="68">
        <v>1383</v>
      </c>
      <c r="R868" s="68">
        <v>1551</v>
      </c>
      <c r="S868" s="68">
        <v>1536</v>
      </c>
      <c r="T868" s="68">
        <v>1352</v>
      </c>
      <c r="U868" s="68">
        <v>1290</v>
      </c>
      <c r="V868" s="68">
        <v>970</v>
      </c>
      <c r="W868" s="68">
        <v>909</v>
      </c>
      <c r="X868" s="68">
        <v>857</v>
      </c>
      <c r="Y868" s="68">
        <v>588</v>
      </c>
      <c r="Z868" s="68">
        <v>314</v>
      </c>
      <c r="AA868" s="68">
        <v>94</v>
      </c>
      <c r="AB868" s="68">
        <v>14</v>
      </c>
      <c r="AC868" s="68">
        <v>3</v>
      </c>
      <c r="AD868">
        <v>7927</v>
      </c>
      <c r="AE868">
        <v>2277</v>
      </c>
      <c r="AF868">
        <v>13832</v>
      </c>
      <c r="AG868">
        <v>3749</v>
      </c>
      <c r="AH868" t="s">
        <v>634</v>
      </c>
    </row>
    <row r="869" spans="1:37" ht="16.5">
      <c r="A869" t="s">
        <v>634</v>
      </c>
      <c r="B869" t="s">
        <v>517</v>
      </c>
      <c r="C869">
        <v>10679</v>
      </c>
      <c r="D869" s="68">
        <v>72</v>
      </c>
      <c r="E869">
        <v>279</v>
      </c>
      <c r="F869" s="68">
        <v>72</v>
      </c>
      <c r="G869" s="68">
        <v>67</v>
      </c>
      <c r="H869" s="68">
        <v>72</v>
      </c>
      <c r="I869" s="68">
        <v>68</v>
      </c>
      <c r="J869" s="68">
        <v>363</v>
      </c>
      <c r="K869" s="68">
        <v>485</v>
      </c>
      <c r="L869" s="68">
        <v>633</v>
      </c>
      <c r="M869" s="68">
        <v>705</v>
      </c>
      <c r="N869" s="68">
        <v>677</v>
      </c>
      <c r="O869" s="68">
        <v>725</v>
      </c>
      <c r="P869" s="68">
        <v>877</v>
      </c>
      <c r="Q869" s="68">
        <v>807</v>
      </c>
      <c r="R869" s="68">
        <v>924</v>
      </c>
      <c r="S869" s="68">
        <v>918</v>
      </c>
      <c r="T869" s="68">
        <v>763</v>
      </c>
      <c r="U869" s="68">
        <v>692</v>
      </c>
      <c r="V869" s="68">
        <v>487</v>
      </c>
      <c r="W869" s="68">
        <v>456</v>
      </c>
      <c r="X869" s="68">
        <v>412</v>
      </c>
      <c r="Y869" s="68">
        <v>248</v>
      </c>
      <c r="Z869" s="68">
        <v>122</v>
      </c>
      <c r="AA869" s="68">
        <v>28</v>
      </c>
      <c r="AB869" s="68">
        <v>4</v>
      </c>
      <c r="AC869" s="68">
        <v>2</v>
      </c>
      <c r="AD869">
        <v>4132</v>
      </c>
    </row>
    <row r="870" spans="1:37" ht="16.5">
      <c r="B870" t="s">
        <v>518</v>
      </c>
      <c r="C870">
        <v>9179</v>
      </c>
      <c r="D870" s="68">
        <v>54</v>
      </c>
      <c r="E870">
        <v>261</v>
      </c>
      <c r="F870" s="68">
        <v>67</v>
      </c>
      <c r="G870" s="68">
        <v>69</v>
      </c>
      <c r="H870" s="68">
        <v>64</v>
      </c>
      <c r="I870" s="68">
        <v>61</v>
      </c>
      <c r="J870" s="68">
        <v>317</v>
      </c>
      <c r="K870" s="68">
        <v>446</v>
      </c>
      <c r="L870" s="68">
        <v>584</v>
      </c>
      <c r="M870" s="68">
        <v>543</v>
      </c>
      <c r="N870" s="68">
        <v>575</v>
      </c>
      <c r="O870" s="68">
        <v>682</v>
      </c>
      <c r="P870" s="68">
        <v>719</v>
      </c>
      <c r="Q870" s="68">
        <v>576</v>
      </c>
      <c r="R870" s="68">
        <v>627</v>
      </c>
      <c r="S870" s="68">
        <v>618</v>
      </c>
      <c r="T870" s="68">
        <v>589</v>
      </c>
      <c r="U870" s="68">
        <v>598</v>
      </c>
      <c r="V870" s="68">
        <v>483</v>
      </c>
      <c r="W870" s="68">
        <v>453</v>
      </c>
      <c r="X870" s="68">
        <v>445</v>
      </c>
      <c r="Y870" s="68">
        <v>340</v>
      </c>
      <c r="Z870" s="68">
        <v>192</v>
      </c>
      <c r="AA870" s="68">
        <v>66</v>
      </c>
      <c r="AB870" s="68">
        <v>10</v>
      </c>
      <c r="AC870" s="68">
        <v>1</v>
      </c>
      <c r="AD870">
        <v>3795</v>
      </c>
      <c r="AI870" t="s">
        <v>634</v>
      </c>
      <c r="AJ870">
        <v>4306</v>
      </c>
      <c r="AK870">
        <v>8101</v>
      </c>
    </row>
    <row r="871" spans="1:37" ht="16.5">
      <c r="B871" t="s">
        <v>516</v>
      </c>
      <c r="C871">
        <v>29416</v>
      </c>
      <c r="D871" s="68">
        <v>214</v>
      </c>
      <c r="E871">
        <v>910</v>
      </c>
      <c r="F871" s="68">
        <v>227</v>
      </c>
      <c r="G871" s="68">
        <v>229</v>
      </c>
      <c r="H871" s="68">
        <v>243</v>
      </c>
      <c r="I871" s="68">
        <v>211</v>
      </c>
      <c r="J871" s="68">
        <v>1171</v>
      </c>
      <c r="K871" s="68">
        <v>1314</v>
      </c>
      <c r="L871" s="68">
        <v>1862</v>
      </c>
      <c r="M871" s="68">
        <v>2002</v>
      </c>
      <c r="N871" s="68">
        <v>2023</v>
      </c>
      <c r="O871" s="68">
        <v>2456</v>
      </c>
      <c r="P871" s="68">
        <v>2436</v>
      </c>
      <c r="Q871" s="68">
        <v>1943</v>
      </c>
      <c r="R871" s="68">
        <v>2120</v>
      </c>
      <c r="S871" s="68">
        <v>2253</v>
      </c>
      <c r="T871" s="68">
        <v>2075</v>
      </c>
      <c r="U871" s="68">
        <v>1971</v>
      </c>
      <c r="V871" s="68">
        <v>1314</v>
      </c>
      <c r="W871" s="68">
        <v>1199</v>
      </c>
      <c r="X871" s="68">
        <v>1010</v>
      </c>
      <c r="Y871" s="68">
        <v>652</v>
      </c>
      <c r="Z871" s="68">
        <v>355</v>
      </c>
      <c r="AA871" s="68">
        <v>110</v>
      </c>
      <c r="AB871" s="68">
        <v>23</v>
      </c>
      <c r="AC871" s="68">
        <v>3</v>
      </c>
      <c r="AD871">
        <v>10965</v>
      </c>
      <c r="AE871">
        <v>3609</v>
      </c>
      <c r="AF871">
        <v>21141</v>
      </c>
      <c r="AG871">
        <v>4666</v>
      </c>
      <c r="AH871" t="s">
        <v>635</v>
      </c>
    </row>
    <row r="872" spans="1:37" ht="16.5">
      <c r="A872" t="s">
        <v>635</v>
      </c>
      <c r="B872" t="s">
        <v>517</v>
      </c>
      <c r="C872">
        <v>15455</v>
      </c>
      <c r="D872" s="68">
        <v>109</v>
      </c>
      <c r="E872">
        <v>505</v>
      </c>
      <c r="F872" s="68">
        <v>122</v>
      </c>
      <c r="G872" s="68">
        <v>128</v>
      </c>
      <c r="H872" s="68">
        <v>139</v>
      </c>
      <c r="I872" s="68">
        <v>116</v>
      </c>
      <c r="J872" s="68">
        <v>593</v>
      </c>
      <c r="K872" s="68">
        <v>762</v>
      </c>
      <c r="L872" s="68">
        <v>990</v>
      </c>
      <c r="M872" s="68">
        <v>1061</v>
      </c>
      <c r="N872" s="68">
        <v>1081</v>
      </c>
      <c r="O872" s="68">
        <v>1278</v>
      </c>
      <c r="P872" s="68">
        <v>1296</v>
      </c>
      <c r="Q872" s="68">
        <v>1059</v>
      </c>
      <c r="R872" s="68">
        <v>1168</v>
      </c>
      <c r="S872" s="68">
        <v>1246</v>
      </c>
      <c r="T872" s="68">
        <v>1076</v>
      </c>
      <c r="U872" s="68">
        <v>1049</v>
      </c>
      <c r="V872" s="68">
        <v>687</v>
      </c>
      <c r="W872" s="68">
        <v>594</v>
      </c>
      <c r="X872" s="68">
        <v>467</v>
      </c>
      <c r="Y872" s="68">
        <v>276</v>
      </c>
      <c r="Z872" s="68">
        <v>116</v>
      </c>
      <c r="AA872" s="68">
        <v>33</v>
      </c>
      <c r="AB872" s="68">
        <v>9</v>
      </c>
      <c r="AC872" s="68">
        <v>0</v>
      </c>
      <c r="AD872">
        <v>5553</v>
      </c>
    </row>
    <row r="873" spans="1:37" ht="16.5">
      <c r="B873" t="s">
        <v>518</v>
      </c>
      <c r="C873">
        <v>13961</v>
      </c>
      <c r="D873" s="68">
        <v>105</v>
      </c>
      <c r="E873">
        <v>405</v>
      </c>
      <c r="F873" s="68">
        <v>105</v>
      </c>
      <c r="G873" s="68">
        <v>101</v>
      </c>
      <c r="H873" s="68">
        <v>104</v>
      </c>
      <c r="I873" s="68">
        <v>95</v>
      </c>
      <c r="J873" s="68">
        <v>578</v>
      </c>
      <c r="K873" s="68">
        <v>552</v>
      </c>
      <c r="L873" s="68">
        <v>872</v>
      </c>
      <c r="M873" s="68">
        <v>941</v>
      </c>
      <c r="N873" s="68">
        <v>942</v>
      </c>
      <c r="O873" s="68">
        <v>1178</v>
      </c>
      <c r="P873" s="68">
        <v>1140</v>
      </c>
      <c r="Q873" s="68">
        <v>884</v>
      </c>
      <c r="R873" s="68">
        <v>952</v>
      </c>
      <c r="S873" s="68">
        <v>1007</v>
      </c>
      <c r="T873" s="68">
        <v>999</v>
      </c>
      <c r="U873" s="68">
        <v>922</v>
      </c>
      <c r="V873" s="68">
        <v>627</v>
      </c>
      <c r="W873" s="68">
        <v>605</v>
      </c>
      <c r="X873" s="68">
        <v>543</v>
      </c>
      <c r="Y873" s="68">
        <v>376</v>
      </c>
      <c r="Z873" s="68">
        <v>239</v>
      </c>
      <c r="AA873" s="68">
        <v>77</v>
      </c>
      <c r="AB873" s="68">
        <v>14</v>
      </c>
      <c r="AC873" s="68">
        <v>3</v>
      </c>
      <c r="AD873">
        <v>5412</v>
      </c>
      <c r="AI873" t="s">
        <v>635</v>
      </c>
      <c r="AJ873">
        <v>6909</v>
      </c>
      <c r="AK873">
        <v>12321</v>
      </c>
    </row>
    <row r="874" spans="1:37" ht="16.5">
      <c r="B874" t="s">
        <v>516</v>
      </c>
      <c r="C874">
        <v>18817</v>
      </c>
      <c r="D874" s="68">
        <v>116</v>
      </c>
      <c r="E874">
        <v>536</v>
      </c>
      <c r="F874" s="68">
        <v>126</v>
      </c>
      <c r="G874" s="68">
        <v>135</v>
      </c>
      <c r="H874" s="68">
        <v>149</v>
      </c>
      <c r="I874" s="68">
        <v>126</v>
      </c>
      <c r="J874" s="68">
        <v>602</v>
      </c>
      <c r="K874" s="68">
        <v>1056</v>
      </c>
      <c r="L874" s="68">
        <v>1184</v>
      </c>
      <c r="M874" s="68">
        <v>1351</v>
      </c>
      <c r="N874" s="68">
        <v>1353</v>
      </c>
      <c r="O874" s="68">
        <v>1516</v>
      </c>
      <c r="P874" s="68">
        <v>1452</v>
      </c>
      <c r="Q874" s="68">
        <v>1249</v>
      </c>
      <c r="R874" s="68">
        <v>1392</v>
      </c>
      <c r="S874" s="68">
        <v>1479</v>
      </c>
      <c r="T874" s="68">
        <v>1290</v>
      </c>
      <c r="U874" s="68">
        <v>1173</v>
      </c>
      <c r="V874" s="68">
        <v>825</v>
      </c>
      <c r="W874" s="68">
        <v>737</v>
      </c>
      <c r="X874" s="68">
        <v>671</v>
      </c>
      <c r="Y874" s="68">
        <v>477</v>
      </c>
      <c r="Z874" s="68">
        <v>264</v>
      </c>
      <c r="AA874" s="68">
        <v>79</v>
      </c>
      <c r="AB874" s="68">
        <v>14</v>
      </c>
      <c r="AC874" s="68">
        <v>1</v>
      </c>
      <c r="AD874">
        <v>7010</v>
      </c>
      <c r="AE874">
        <v>2310</v>
      </c>
      <c r="AF874">
        <v>13439</v>
      </c>
      <c r="AG874">
        <v>3068</v>
      </c>
      <c r="AH874" t="s">
        <v>636</v>
      </c>
    </row>
    <row r="875" spans="1:37" ht="16.5">
      <c r="A875" t="s">
        <v>636</v>
      </c>
      <c r="B875" t="s">
        <v>517</v>
      </c>
      <c r="C875">
        <v>9842</v>
      </c>
      <c r="D875" s="68">
        <v>62</v>
      </c>
      <c r="E875">
        <v>268</v>
      </c>
      <c r="F875" s="68">
        <v>63</v>
      </c>
      <c r="G875" s="68">
        <v>64</v>
      </c>
      <c r="H875" s="68">
        <v>76</v>
      </c>
      <c r="I875" s="68">
        <v>65</v>
      </c>
      <c r="J875" s="68">
        <v>302</v>
      </c>
      <c r="K875" s="68">
        <v>584</v>
      </c>
      <c r="L875" s="68">
        <v>635</v>
      </c>
      <c r="M875" s="68">
        <v>717</v>
      </c>
      <c r="N875" s="68">
        <v>705</v>
      </c>
      <c r="O875" s="68">
        <v>787</v>
      </c>
      <c r="P875" s="68">
        <v>777</v>
      </c>
      <c r="Q875" s="68">
        <v>681</v>
      </c>
      <c r="R875" s="68">
        <v>779</v>
      </c>
      <c r="S875" s="68">
        <v>835</v>
      </c>
      <c r="T875" s="68">
        <v>661</v>
      </c>
      <c r="U875" s="68">
        <v>627</v>
      </c>
      <c r="V875" s="68">
        <v>406</v>
      </c>
      <c r="W875" s="68">
        <v>352</v>
      </c>
      <c r="X875" s="68">
        <v>323</v>
      </c>
      <c r="Y875" s="68">
        <v>201</v>
      </c>
      <c r="Z875" s="68">
        <v>116</v>
      </c>
      <c r="AA875" s="68">
        <v>21</v>
      </c>
      <c r="AB875" s="68">
        <v>3</v>
      </c>
      <c r="AC875" s="68">
        <v>0</v>
      </c>
      <c r="AD875">
        <v>3545</v>
      </c>
    </row>
    <row r="876" spans="1:37" ht="16.5">
      <c r="B876" t="s">
        <v>518</v>
      </c>
      <c r="C876">
        <v>8975</v>
      </c>
      <c r="D876" s="68">
        <v>54</v>
      </c>
      <c r="E876">
        <v>268</v>
      </c>
      <c r="F876" s="68">
        <v>63</v>
      </c>
      <c r="G876" s="68">
        <v>71</v>
      </c>
      <c r="H876" s="68">
        <v>73</v>
      </c>
      <c r="I876" s="68">
        <v>61</v>
      </c>
      <c r="J876" s="68">
        <v>300</v>
      </c>
      <c r="K876" s="68">
        <v>472</v>
      </c>
      <c r="L876" s="68">
        <v>549</v>
      </c>
      <c r="M876" s="68">
        <v>634</v>
      </c>
      <c r="N876" s="68">
        <v>648</v>
      </c>
      <c r="O876" s="68">
        <v>729</v>
      </c>
      <c r="P876" s="68">
        <v>675</v>
      </c>
      <c r="Q876" s="68">
        <v>568</v>
      </c>
      <c r="R876" s="68">
        <v>613</v>
      </c>
      <c r="S876" s="68">
        <v>644</v>
      </c>
      <c r="T876" s="68">
        <v>629</v>
      </c>
      <c r="U876" s="68">
        <v>546</v>
      </c>
      <c r="V876" s="68">
        <v>419</v>
      </c>
      <c r="W876" s="68">
        <v>385</v>
      </c>
      <c r="X876" s="68">
        <v>348</v>
      </c>
      <c r="Y876" s="68">
        <v>276</v>
      </c>
      <c r="Z876" s="68">
        <v>148</v>
      </c>
      <c r="AA876" s="68">
        <v>58</v>
      </c>
      <c r="AB876" s="68">
        <v>11</v>
      </c>
      <c r="AC876" s="68">
        <v>1</v>
      </c>
      <c r="AD876">
        <v>3465</v>
      </c>
      <c r="AI876" t="s">
        <v>636</v>
      </c>
      <c r="AJ876">
        <v>4416</v>
      </c>
      <c r="AK876">
        <v>7881</v>
      </c>
    </row>
    <row r="877" spans="1:37" ht="16.5">
      <c r="B877" t="s">
        <v>516</v>
      </c>
      <c r="C877">
        <v>28131</v>
      </c>
      <c r="D877" s="68">
        <v>177</v>
      </c>
      <c r="E877">
        <v>785</v>
      </c>
      <c r="F877" s="68">
        <v>187</v>
      </c>
      <c r="G877" s="68">
        <v>203</v>
      </c>
      <c r="H877" s="68">
        <v>212</v>
      </c>
      <c r="I877" s="68">
        <v>183</v>
      </c>
      <c r="J877" s="68">
        <v>977</v>
      </c>
      <c r="K877" s="68">
        <v>1326</v>
      </c>
      <c r="L877" s="68">
        <v>1758</v>
      </c>
      <c r="M877" s="68">
        <v>1684</v>
      </c>
      <c r="N877" s="68">
        <v>1688</v>
      </c>
      <c r="O877" s="68">
        <v>1956</v>
      </c>
      <c r="P877" s="68">
        <v>2078</v>
      </c>
      <c r="Q877" s="68">
        <v>1933</v>
      </c>
      <c r="R877" s="68">
        <v>2134</v>
      </c>
      <c r="S877" s="68">
        <v>2205</v>
      </c>
      <c r="T877" s="68">
        <v>1913</v>
      </c>
      <c r="U877" s="68">
        <v>1822</v>
      </c>
      <c r="V877" s="68">
        <v>1470</v>
      </c>
      <c r="W877" s="68">
        <v>1448</v>
      </c>
      <c r="X877" s="68">
        <v>1239</v>
      </c>
      <c r="Y877" s="68">
        <v>963</v>
      </c>
      <c r="Z877" s="68">
        <v>420</v>
      </c>
      <c r="AA877" s="68">
        <v>128</v>
      </c>
      <c r="AB877" s="68">
        <v>26</v>
      </c>
      <c r="AC877" s="68">
        <v>1</v>
      </c>
      <c r="AD877">
        <v>11635</v>
      </c>
      <c r="AE877">
        <v>3265</v>
      </c>
      <c r="AF877">
        <v>19171</v>
      </c>
      <c r="AG877">
        <v>5695</v>
      </c>
      <c r="AH877" t="s">
        <v>637</v>
      </c>
    </row>
    <row r="878" spans="1:37" ht="16.5">
      <c r="A878" t="s">
        <v>637</v>
      </c>
      <c r="B878" t="s">
        <v>517</v>
      </c>
      <c r="C878">
        <v>15057</v>
      </c>
      <c r="D878" s="68">
        <v>90</v>
      </c>
      <c r="E878">
        <v>403</v>
      </c>
      <c r="F878" s="68">
        <v>98</v>
      </c>
      <c r="G878" s="68">
        <v>100</v>
      </c>
      <c r="H878" s="68">
        <v>107</v>
      </c>
      <c r="I878" s="68">
        <v>98</v>
      </c>
      <c r="J878" s="68">
        <v>504</v>
      </c>
      <c r="K878" s="68">
        <v>728</v>
      </c>
      <c r="L878" s="68">
        <v>924</v>
      </c>
      <c r="M878" s="68">
        <v>879</v>
      </c>
      <c r="N878" s="68">
        <v>906</v>
      </c>
      <c r="O878" s="68">
        <v>1048</v>
      </c>
      <c r="P878" s="68">
        <v>1108</v>
      </c>
      <c r="Q878" s="68">
        <v>1078</v>
      </c>
      <c r="R878" s="68">
        <v>1301</v>
      </c>
      <c r="S878" s="68">
        <v>1351</v>
      </c>
      <c r="T878" s="68">
        <v>1142</v>
      </c>
      <c r="U878" s="68">
        <v>965</v>
      </c>
      <c r="V878" s="68">
        <v>747</v>
      </c>
      <c r="W878" s="68">
        <v>736</v>
      </c>
      <c r="X878" s="68">
        <v>559</v>
      </c>
      <c r="Y878" s="68">
        <v>393</v>
      </c>
      <c r="Z878" s="68">
        <v>149</v>
      </c>
      <c r="AA878" s="68">
        <v>41</v>
      </c>
      <c r="AB878" s="68">
        <v>5</v>
      </c>
      <c r="AC878" s="68">
        <v>0</v>
      </c>
      <c r="AD878">
        <v>6088</v>
      </c>
    </row>
    <row r="879" spans="1:37" ht="16.5">
      <c r="B879" t="s">
        <v>518</v>
      </c>
      <c r="C879">
        <v>13074</v>
      </c>
      <c r="D879" s="68">
        <v>87</v>
      </c>
      <c r="E879">
        <v>382</v>
      </c>
      <c r="F879" s="68">
        <v>89</v>
      </c>
      <c r="G879" s="68">
        <v>103</v>
      </c>
      <c r="H879" s="68">
        <v>105</v>
      </c>
      <c r="I879" s="68">
        <v>85</v>
      </c>
      <c r="J879" s="68">
        <v>473</v>
      </c>
      <c r="K879" s="68">
        <v>598</v>
      </c>
      <c r="L879" s="68">
        <v>834</v>
      </c>
      <c r="M879" s="68">
        <v>805</v>
      </c>
      <c r="N879" s="68">
        <v>782</v>
      </c>
      <c r="O879" s="68">
        <v>908</v>
      </c>
      <c r="P879" s="68">
        <v>970</v>
      </c>
      <c r="Q879" s="68">
        <v>855</v>
      </c>
      <c r="R879" s="68">
        <v>833</v>
      </c>
      <c r="S879" s="68">
        <v>854</v>
      </c>
      <c r="T879" s="68">
        <v>771</v>
      </c>
      <c r="U879" s="68">
        <v>857</v>
      </c>
      <c r="V879" s="68">
        <v>723</v>
      </c>
      <c r="W879" s="68">
        <v>712</v>
      </c>
      <c r="X879" s="68">
        <v>680</v>
      </c>
      <c r="Y879" s="68">
        <v>570</v>
      </c>
      <c r="Z879" s="68">
        <v>271</v>
      </c>
      <c r="AA879" s="68">
        <v>87</v>
      </c>
      <c r="AB879" s="68">
        <v>21</v>
      </c>
      <c r="AC879" s="68">
        <v>1</v>
      </c>
      <c r="AD879">
        <v>5547</v>
      </c>
      <c r="AI879" t="s">
        <v>637</v>
      </c>
      <c r="AJ879">
        <v>5987</v>
      </c>
      <c r="AK879">
        <v>11534</v>
      </c>
    </row>
    <row r="880" spans="1:37" ht="16.5">
      <c r="B880" t="s">
        <v>516</v>
      </c>
      <c r="C880">
        <v>25682</v>
      </c>
      <c r="D880" s="68">
        <v>153</v>
      </c>
      <c r="E880">
        <v>678</v>
      </c>
      <c r="F880" s="68">
        <v>165</v>
      </c>
      <c r="G880" s="68">
        <v>173</v>
      </c>
      <c r="H880" s="68">
        <v>178</v>
      </c>
      <c r="I880" s="68">
        <v>162</v>
      </c>
      <c r="J880" s="68">
        <v>998</v>
      </c>
      <c r="K880" s="68">
        <v>1290</v>
      </c>
      <c r="L880" s="68">
        <v>1571</v>
      </c>
      <c r="M880" s="68">
        <v>1455</v>
      </c>
      <c r="N880" s="68">
        <v>1536</v>
      </c>
      <c r="O880" s="68">
        <v>1947</v>
      </c>
      <c r="P880" s="68">
        <v>2065</v>
      </c>
      <c r="Q880" s="68">
        <v>1708</v>
      </c>
      <c r="R880" s="68">
        <v>1919</v>
      </c>
      <c r="S880" s="68">
        <v>1938</v>
      </c>
      <c r="T880" s="68">
        <v>1874</v>
      </c>
      <c r="U880" s="68">
        <v>1872</v>
      </c>
      <c r="V880" s="68">
        <v>1248</v>
      </c>
      <c r="W880" s="68">
        <v>1148</v>
      </c>
      <c r="X880" s="68">
        <v>1067</v>
      </c>
      <c r="Y880" s="68">
        <v>681</v>
      </c>
      <c r="Z880" s="68">
        <v>368</v>
      </c>
      <c r="AA880" s="68">
        <v>144</v>
      </c>
      <c r="AB880" s="68">
        <v>21</v>
      </c>
      <c r="AC880" s="68">
        <v>1</v>
      </c>
      <c r="AD880">
        <v>10362</v>
      </c>
      <c r="AE880">
        <v>3119</v>
      </c>
      <c r="AF880">
        <v>17885</v>
      </c>
      <c r="AG880">
        <v>4678</v>
      </c>
      <c r="AH880" t="s">
        <v>638</v>
      </c>
    </row>
    <row r="881" spans="1:37" ht="16.5">
      <c r="A881" t="s">
        <v>638</v>
      </c>
      <c r="B881" t="s">
        <v>517</v>
      </c>
      <c r="C881">
        <v>13570</v>
      </c>
      <c r="D881" s="68">
        <v>80</v>
      </c>
      <c r="E881">
        <v>349</v>
      </c>
      <c r="F881" s="68">
        <v>85</v>
      </c>
      <c r="G881" s="68">
        <v>90</v>
      </c>
      <c r="H881" s="68">
        <v>90</v>
      </c>
      <c r="I881" s="68">
        <v>84</v>
      </c>
      <c r="J881" s="68">
        <v>532</v>
      </c>
      <c r="K881" s="68">
        <v>707</v>
      </c>
      <c r="L881" s="68">
        <v>827</v>
      </c>
      <c r="M881" s="68">
        <v>764</v>
      </c>
      <c r="N881" s="68">
        <v>817</v>
      </c>
      <c r="O881" s="68">
        <v>1031</v>
      </c>
      <c r="P881" s="68">
        <v>1092</v>
      </c>
      <c r="Q881" s="68">
        <v>972</v>
      </c>
      <c r="R881" s="68">
        <v>1172</v>
      </c>
      <c r="S881" s="68">
        <v>1145</v>
      </c>
      <c r="T881" s="68">
        <v>1029</v>
      </c>
      <c r="U881" s="68">
        <v>995</v>
      </c>
      <c r="V881" s="68">
        <v>644</v>
      </c>
      <c r="W881" s="68">
        <v>546</v>
      </c>
      <c r="X881" s="68">
        <v>455</v>
      </c>
      <c r="Y881" s="68">
        <v>254</v>
      </c>
      <c r="Z881" s="68">
        <v>119</v>
      </c>
      <c r="AA881" s="68">
        <v>37</v>
      </c>
      <c r="AB881" s="68">
        <v>3</v>
      </c>
      <c r="AC881" s="68">
        <v>0</v>
      </c>
      <c r="AD881">
        <v>5227</v>
      </c>
    </row>
    <row r="882" spans="1:37" ht="16.5">
      <c r="B882" t="s">
        <v>518</v>
      </c>
      <c r="C882">
        <v>12112</v>
      </c>
      <c r="D882" s="68">
        <v>73</v>
      </c>
      <c r="E882">
        <v>329</v>
      </c>
      <c r="F882" s="68">
        <v>80</v>
      </c>
      <c r="G882" s="68">
        <v>83</v>
      </c>
      <c r="H882" s="68">
        <v>88</v>
      </c>
      <c r="I882" s="68">
        <v>78</v>
      </c>
      <c r="J882" s="68">
        <v>466</v>
      </c>
      <c r="K882" s="68">
        <v>583</v>
      </c>
      <c r="L882" s="68">
        <v>744</v>
      </c>
      <c r="M882" s="68">
        <v>691</v>
      </c>
      <c r="N882" s="68">
        <v>719</v>
      </c>
      <c r="O882" s="68">
        <v>916</v>
      </c>
      <c r="P882" s="68">
        <v>973</v>
      </c>
      <c r="Q882" s="68">
        <v>736</v>
      </c>
      <c r="R882" s="68">
        <v>747</v>
      </c>
      <c r="S882" s="68">
        <v>793</v>
      </c>
      <c r="T882" s="68">
        <v>845</v>
      </c>
      <c r="U882" s="68">
        <v>877</v>
      </c>
      <c r="V882" s="68">
        <v>604</v>
      </c>
      <c r="W882" s="68">
        <v>602</v>
      </c>
      <c r="X882" s="68">
        <v>612</v>
      </c>
      <c r="Y882" s="68">
        <v>427</v>
      </c>
      <c r="Z882" s="68">
        <v>249</v>
      </c>
      <c r="AA882" s="68">
        <v>107</v>
      </c>
      <c r="AB882" s="68">
        <v>18</v>
      </c>
      <c r="AC882" s="68">
        <v>1</v>
      </c>
      <c r="AD882">
        <v>5135</v>
      </c>
      <c r="AI882" t="s">
        <v>638</v>
      </c>
      <c r="AJ882">
        <v>5526</v>
      </c>
      <c r="AK882">
        <v>10661</v>
      </c>
    </row>
    <row r="883" spans="1:37" ht="16.5">
      <c r="B883" t="s">
        <v>516</v>
      </c>
      <c r="C883">
        <v>44240</v>
      </c>
      <c r="D883" s="68">
        <v>502</v>
      </c>
      <c r="E883">
        <v>2075</v>
      </c>
      <c r="F883" s="68">
        <v>527</v>
      </c>
      <c r="G883" s="68">
        <v>571</v>
      </c>
      <c r="H883" s="68">
        <v>547</v>
      </c>
      <c r="I883" s="68">
        <v>430</v>
      </c>
      <c r="J883" s="68">
        <v>2342</v>
      </c>
      <c r="K883" s="68">
        <v>2770</v>
      </c>
      <c r="L883" s="68">
        <v>3473</v>
      </c>
      <c r="M883" s="68">
        <v>3010</v>
      </c>
      <c r="N883" s="68">
        <v>2942</v>
      </c>
      <c r="O883" s="68">
        <v>4053</v>
      </c>
      <c r="P883" s="68">
        <v>4192</v>
      </c>
      <c r="Q883" s="68">
        <v>3425</v>
      </c>
      <c r="R883" s="68">
        <v>3157</v>
      </c>
      <c r="S883" s="68">
        <v>2934</v>
      </c>
      <c r="T883" s="68">
        <v>2594</v>
      </c>
      <c r="U883" s="68">
        <v>2172</v>
      </c>
      <c r="V883" s="68">
        <v>1401</v>
      </c>
      <c r="W883" s="68">
        <v>1140</v>
      </c>
      <c r="X883" s="68">
        <v>1008</v>
      </c>
      <c r="Y883" s="68">
        <v>634</v>
      </c>
      <c r="Z883" s="68">
        <v>296</v>
      </c>
      <c r="AA883" s="68">
        <v>101</v>
      </c>
      <c r="AB883" s="68">
        <v>16</v>
      </c>
      <c r="AC883" s="68">
        <v>3</v>
      </c>
      <c r="AD883">
        <v>12299</v>
      </c>
      <c r="AE883">
        <v>7689</v>
      </c>
      <c r="AF883">
        <v>31952</v>
      </c>
      <c r="AG883">
        <v>4599</v>
      </c>
      <c r="AH883" t="s">
        <v>639</v>
      </c>
    </row>
    <row r="884" spans="1:37" ht="16.5">
      <c r="A884" t="s">
        <v>639</v>
      </c>
      <c r="B884" t="s">
        <v>517</v>
      </c>
      <c r="C884">
        <v>22387</v>
      </c>
      <c r="D884" s="68">
        <v>261</v>
      </c>
      <c r="E884">
        <v>1043</v>
      </c>
      <c r="F884" s="68">
        <v>271</v>
      </c>
      <c r="G884" s="68">
        <v>290</v>
      </c>
      <c r="H884" s="68">
        <v>270</v>
      </c>
      <c r="I884" s="68">
        <v>212</v>
      </c>
      <c r="J884" s="68">
        <v>1228</v>
      </c>
      <c r="K884" s="68">
        <v>1466</v>
      </c>
      <c r="L884" s="68">
        <v>1796</v>
      </c>
      <c r="M884" s="68">
        <v>1512</v>
      </c>
      <c r="N884" s="68">
        <v>1407</v>
      </c>
      <c r="O884" s="68">
        <v>1867</v>
      </c>
      <c r="P884" s="68">
        <v>2068</v>
      </c>
      <c r="Q884" s="68">
        <v>1805</v>
      </c>
      <c r="R884" s="68">
        <v>1795</v>
      </c>
      <c r="S884" s="68">
        <v>1664</v>
      </c>
      <c r="T884" s="68">
        <v>1370</v>
      </c>
      <c r="U884" s="68">
        <v>1122</v>
      </c>
      <c r="V884" s="68">
        <v>713</v>
      </c>
      <c r="W884" s="68">
        <v>521</v>
      </c>
      <c r="X884" s="68">
        <v>399</v>
      </c>
      <c r="Y884" s="68">
        <v>232</v>
      </c>
      <c r="Z884" s="68">
        <v>85</v>
      </c>
      <c r="AA884" s="68">
        <v>29</v>
      </c>
      <c r="AB884" s="68">
        <v>4</v>
      </c>
      <c r="AC884" s="68">
        <v>0</v>
      </c>
      <c r="AD884">
        <v>6139</v>
      </c>
    </row>
    <row r="885" spans="1:37" ht="16.5">
      <c r="B885" t="s">
        <v>518</v>
      </c>
      <c r="C885">
        <v>21853</v>
      </c>
      <c r="D885" s="68">
        <v>241</v>
      </c>
      <c r="E885">
        <v>1032</v>
      </c>
      <c r="F885" s="68">
        <v>256</v>
      </c>
      <c r="G885" s="68">
        <v>281</v>
      </c>
      <c r="H885" s="68">
        <v>277</v>
      </c>
      <c r="I885" s="68">
        <v>218</v>
      </c>
      <c r="J885" s="68">
        <v>1114</v>
      </c>
      <c r="K885" s="68">
        <v>1304</v>
      </c>
      <c r="L885" s="68">
        <v>1677</v>
      </c>
      <c r="M885" s="68">
        <v>1498</v>
      </c>
      <c r="N885" s="68">
        <v>1535</v>
      </c>
      <c r="O885" s="68">
        <v>2186</v>
      </c>
      <c r="P885" s="68">
        <v>2124</v>
      </c>
      <c r="Q885" s="68">
        <v>1620</v>
      </c>
      <c r="R885" s="68">
        <v>1362</v>
      </c>
      <c r="S885" s="68">
        <v>1270</v>
      </c>
      <c r="T885" s="68">
        <v>1224</v>
      </c>
      <c r="U885" s="68">
        <v>1050</v>
      </c>
      <c r="V885" s="68">
        <v>688</v>
      </c>
      <c r="W885" s="68">
        <v>619</v>
      </c>
      <c r="X885" s="68">
        <v>609</v>
      </c>
      <c r="Y885" s="68">
        <v>402</v>
      </c>
      <c r="Z885" s="68">
        <v>211</v>
      </c>
      <c r="AA885" s="68">
        <v>72</v>
      </c>
      <c r="AB885" s="68">
        <v>12</v>
      </c>
      <c r="AC885" s="68">
        <v>3</v>
      </c>
      <c r="AD885">
        <v>6160</v>
      </c>
      <c r="AI885" t="s">
        <v>639</v>
      </c>
      <c r="AJ885">
        <v>12002</v>
      </c>
      <c r="AK885">
        <v>18162</v>
      </c>
    </row>
    <row r="886" spans="1:37" ht="16.5">
      <c r="B886" t="s">
        <v>516</v>
      </c>
      <c r="C886">
        <v>15628</v>
      </c>
      <c r="D886" s="68">
        <v>103</v>
      </c>
      <c r="E886">
        <v>368</v>
      </c>
      <c r="F886" s="68">
        <v>93</v>
      </c>
      <c r="G886" s="68">
        <v>93</v>
      </c>
      <c r="H886" s="68">
        <v>101</v>
      </c>
      <c r="I886" s="68">
        <v>81</v>
      </c>
      <c r="J886" s="68">
        <v>418</v>
      </c>
      <c r="K886" s="68">
        <v>612</v>
      </c>
      <c r="L886" s="68">
        <v>783</v>
      </c>
      <c r="M886" s="68">
        <v>878</v>
      </c>
      <c r="N886" s="68">
        <v>966</v>
      </c>
      <c r="O886" s="68">
        <v>1117</v>
      </c>
      <c r="P886" s="68">
        <v>1242</v>
      </c>
      <c r="Q886" s="68">
        <v>1110</v>
      </c>
      <c r="R886" s="68">
        <v>1269</v>
      </c>
      <c r="S886" s="68">
        <v>1309</v>
      </c>
      <c r="T886" s="68">
        <v>1215</v>
      </c>
      <c r="U886" s="68">
        <v>1100</v>
      </c>
      <c r="V886" s="68">
        <v>880</v>
      </c>
      <c r="W886" s="68">
        <v>687</v>
      </c>
      <c r="X886" s="68">
        <v>691</v>
      </c>
      <c r="Y886" s="68">
        <v>498</v>
      </c>
      <c r="Z886" s="68">
        <v>290</v>
      </c>
      <c r="AA886" s="68">
        <v>76</v>
      </c>
      <c r="AB886" s="68">
        <v>14</v>
      </c>
      <c r="AC886" s="68">
        <v>2</v>
      </c>
      <c r="AD886">
        <v>6762</v>
      </c>
      <c r="AE886">
        <v>1501</v>
      </c>
      <c r="AF886">
        <v>10989</v>
      </c>
      <c r="AG886">
        <v>3138</v>
      </c>
      <c r="AH886" t="s">
        <v>640</v>
      </c>
    </row>
    <row r="887" spans="1:37" ht="16.5">
      <c r="A887" t="s">
        <v>640</v>
      </c>
      <c r="B887" t="s">
        <v>517</v>
      </c>
      <c r="C887">
        <v>8576</v>
      </c>
      <c r="D887" s="68">
        <v>55</v>
      </c>
      <c r="E887">
        <v>202</v>
      </c>
      <c r="F887" s="68">
        <v>54</v>
      </c>
      <c r="G887" s="68">
        <v>49</v>
      </c>
      <c r="H887" s="68">
        <v>55</v>
      </c>
      <c r="I887" s="68">
        <v>44</v>
      </c>
      <c r="J887" s="68">
        <v>222</v>
      </c>
      <c r="K887" s="68">
        <v>347</v>
      </c>
      <c r="L887" s="68">
        <v>400</v>
      </c>
      <c r="M887" s="68">
        <v>436</v>
      </c>
      <c r="N887" s="68">
        <v>522</v>
      </c>
      <c r="O887" s="68">
        <v>618</v>
      </c>
      <c r="P887" s="68">
        <v>711</v>
      </c>
      <c r="Q887" s="68">
        <v>678</v>
      </c>
      <c r="R887" s="68">
        <v>826</v>
      </c>
      <c r="S887" s="68">
        <v>841</v>
      </c>
      <c r="T887" s="68">
        <v>724</v>
      </c>
      <c r="U887" s="68">
        <v>631</v>
      </c>
      <c r="V887" s="68">
        <v>450</v>
      </c>
      <c r="W887" s="68">
        <v>309</v>
      </c>
      <c r="X887" s="68">
        <v>295</v>
      </c>
      <c r="Y887" s="68">
        <v>198</v>
      </c>
      <c r="Z887" s="68">
        <v>93</v>
      </c>
      <c r="AA887" s="68">
        <v>14</v>
      </c>
      <c r="AB887" s="68">
        <v>3</v>
      </c>
      <c r="AC887" s="68">
        <v>1</v>
      </c>
      <c r="AD887">
        <v>3559</v>
      </c>
    </row>
    <row r="888" spans="1:37" ht="16.5">
      <c r="B888" t="s">
        <v>518</v>
      </c>
      <c r="C888">
        <v>7052</v>
      </c>
      <c r="D888" s="68">
        <v>48</v>
      </c>
      <c r="E888">
        <v>166</v>
      </c>
      <c r="F888" s="68">
        <v>39</v>
      </c>
      <c r="G888" s="68">
        <v>44</v>
      </c>
      <c r="H888" s="68">
        <v>46</v>
      </c>
      <c r="I888" s="68">
        <v>37</v>
      </c>
      <c r="J888" s="68">
        <v>196</v>
      </c>
      <c r="K888" s="68">
        <v>265</v>
      </c>
      <c r="L888" s="68">
        <v>383</v>
      </c>
      <c r="M888" s="68">
        <v>442</v>
      </c>
      <c r="N888" s="68">
        <v>444</v>
      </c>
      <c r="O888" s="68">
        <v>499</v>
      </c>
      <c r="P888" s="68">
        <v>531</v>
      </c>
      <c r="Q888" s="68">
        <v>432</v>
      </c>
      <c r="R888" s="68">
        <v>443</v>
      </c>
      <c r="S888" s="68">
        <v>468</v>
      </c>
      <c r="T888" s="68">
        <v>491</v>
      </c>
      <c r="U888" s="68">
        <v>469</v>
      </c>
      <c r="V888" s="68">
        <v>430</v>
      </c>
      <c r="W888" s="68">
        <v>378</v>
      </c>
      <c r="X888" s="68">
        <v>396</v>
      </c>
      <c r="Y888" s="68">
        <v>300</v>
      </c>
      <c r="Z888" s="68">
        <v>197</v>
      </c>
      <c r="AA888" s="68">
        <v>62</v>
      </c>
      <c r="AB888" s="68">
        <v>11</v>
      </c>
      <c r="AC888" s="68">
        <v>1</v>
      </c>
      <c r="AD888">
        <v>3203</v>
      </c>
      <c r="AI888" t="s">
        <v>640</v>
      </c>
      <c r="AJ888">
        <v>3174</v>
      </c>
      <c r="AK888">
        <v>6377</v>
      </c>
    </row>
    <row r="889" spans="1:37" ht="16.5">
      <c r="B889" t="s">
        <v>516</v>
      </c>
      <c r="C889">
        <v>13477</v>
      </c>
      <c r="D889" s="68">
        <v>91</v>
      </c>
      <c r="E889">
        <v>349</v>
      </c>
      <c r="F889" s="68">
        <v>95</v>
      </c>
      <c r="G889" s="68">
        <v>91</v>
      </c>
      <c r="H889" s="68">
        <v>88</v>
      </c>
      <c r="I889" s="68">
        <v>75</v>
      </c>
      <c r="J889" s="68">
        <v>481</v>
      </c>
      <c r="K889" s="68">
        <v>583</v>
      </c>
      <c r="L889" s="68">
        <v>798</v>
      </c>
      <c r="M889" s="68">
        <v>840</v>
      </c>
      <c r="N889" s="68">
        <v>888</v>
      </c>
      <c r="O889" s="68">
        <v>1064</v>
      </c>
      <c r="P889" s="68">
        <v>1005</v>
      </c>
      <c r="Q889" s="68">
        <v>941</v>
      </c>
      <c r="R889" s="68">
        <v>1044</v>
      </c>
      <c r="S889" s="68">
        <v>1048</v>
      </c>
      <c r="T889" s="68">
        <v>998</v>
      </c>
      <c r="U889" s="68">
        <v>920</v>
      </c>
      <c r="V889" s="68">
        <v>642</v>
      </c>
      <c r="W889" s="68">
        <v>613</v>
      </c>
      <c r="X889" s="68">
        <v>563</v>
      </c>
      <c r="Y889" s="68">
        <v>362</v>
      </c>
      <c r="Z889" s="68">
        <v>176</v>
      </c>
      <c r="AA889" s="68">
        <v>59</v>
      </c>
      <c r="AB889" s="68">
        <v>11</v>
      </c>
      <c r="AC889" s="68">
        <v>1</v>
      </c>
      <c r="AD889">
        <v>5393</v>
      </c>
      <c r="AE889">
        <v>1504</v>
      </c>
      <c r="AF889">
        <v>9546</v>
      </c>
      <c r="AG889">
        <v>2427</v>
      </c>
      <c r="AH889" t="s">
        <v>641</v>
      </c>
    </row>
    <row r="890" spans="1:37" ht="16.5">
      <c r="A890" t="s">
        <v>641</v>
      </c>
      <c r="B890" t="s">
        <v>517</v>
      </c>
      <c r="C890">
        <v>7234</v>
      </c>
      <c r="D890" s="68">
        <v>48</v>
      </c>
      <c r="E890">
        <v>192</v>
      </c>
      <c r="F890" s="68">
        <v>51</v>
      </c>
      <c r="G890" s="68">
        <v>49</v>
      </c>
      <c r="H890" s="68">
        <v>49</v>
      </c>
      <c r="I890" s="68">
        <v>43</v>
      </c>
      <c r="J890" s="68">
        <v>250</v>
      </c>
      <c r="K890" s="68">
        <v>313</v>
      </c>
      <c r="L890" s="68">
        <v>434</v>
      </c>
      <c r="M890" s="68">
        <v>443</v>
      </c>
      <c r="N890" s="68">
        <v>480</v>
      </c>
      <c r="O890" s="68">
        <v>573</v>
      </c>
      <c r="P890" s="68">
        <v>552</v>
      </c>
      <c r="Q890" s="68">
        <v>541</v>
      </c>
      <c r="R890" s="68">
        <v>636</v>
      </c>
      <c r="S890" s="68">
        <v>635</v>
      </c>
      <c r="T890" s="68">
        <v>560</v>
      </c>
      <c r="U890" s="68">
        <v>492</v>
      </c>
      <c r="V890" s="68">
        <v>330</v>
      </c>
      <c r="W890" s="68">
        <v>272</v>
      </c>
      <c r="X890" s="68">
        <v>260</v>
      </c>
      <c r="Y890" s="68">
        <v>137</v>
      </c>
      <c r="Z890" s="68">
        <v>65</v>
      </c>
      <c r="AA890" s="68">
        <v>18</v>
      </c>
      <c r="AB890" s="68">
        <v>3</v>
      </c>
      <c r="AC890" s="68">
        <v>0</v>
      </c>
      <c r="AD890">
        <v>2772</v>
      </c>
    </row>
    <row r="891" spans="1:37" ht="16.5">
      <c r="B891" t="s">
        <v>518</v>
      </c>
      <c r="C891">
        <v>6243</v>
      </c>
      <c r="D891" s="68">
        <v>43</v>
      </c>
      <c r="E891">
        <v>157</v>
      </c>
      <c r="F891" s="68">
        <v>44</v>
      </c>
      <c r="G891" s="68">
        <v>42</v>
      </c>
      <c r="H891" s="68">
        <v>39</v>
      </c>
      <c r="I891" s="68">
        <v>32</v>
      </c>
      <c r="J891" s="68">
        <v>231</v>
      </c>
      <c r="K891" s="68">
        <v>270</v>
      </c>
      <c r="L891" s="68">
        <v>364</v>
      </c>
      <c r="M891" s="68">
        <v>397</v>
      </c>
      <c r="N891" s="68">
        <v>408</v>
      </c>
      <c r="O891" s="68">
        <v>491</v>
      </c>
      <c r="P891" s="68">
        <v>453</v>
      </c>
      <c r="Q891" s="68">
        <v>400</v>
      </c>
      <c r="R891" s="68">
        <v>408</v>
      </c>
      <c r="S891" s="68">
        <v>413</v>
      </c>
      <c r="T891" s="68">
        <v>438</v>
      </c>
      <c r="U891" s="68">
        <v>428</v>
      </c>
      <c r="V891" s="68">
        <v>312</v>
      </c>
      <c r="W891" s="68">
        <v>341</v>
      </c>
      <c r="X891" s="68">
        <v>303</v>
      </c>
      <c r="Y891" s="68">
        <v>225</v>
      </c>
      <c r="Z891" s="68">
        <v>111</v>
      </c>
      <c r="AA891" s="68">
        <v>41</v>
      </c>
      <c r="AB891" s="68">
        <v>8</v>
      </c>
      <c r="AC891" s="68">
        <v>1</v>
      </c>
      <c r="AD891">
        <v>2621</v>
      </c>
      <c r="AI891" t="s">
        <v>641</v>
      </c>
      <c r="AJ891">
        <v>2921</v>
      </c>
      <c r="AK891">
        <v>5542</v>
      </c>
    </row>
    <row r="892" spans="1:37" ht="16.5">
      <c r="B892" t="s">
        <v>516</v>
      </c>
      <c r="C892">
        <v>24786</v>
      </c>
      <c r="D892" s="68">
        <v>159</v>
      </c>
      <c r="E892">
        <v>683</v>
      </c>
      <c r="F892" s="68">
        <v>181</v>
      </c>
      <c r="G892" s="68">
        <v>187</v>
      </c>
      <c r="H892" s="68">
        <v>173</v>
      </c>
      <c r="I892" s="68">
        <v>142</v>
      </c>
      <c r="J892" s="68">
        <v>749</v>
      </c>
      <c r="K892" s="68">
        <v>930</v>
      </c>
      <c r="L892" s="68">
        <v>1197</v>
      </c>
      <c r="M892" s="68">
        <v>1409</v>
      </c>
      <c r="N892" s="68">
        <v>1626</v>
      </c>
      <c r="O892" s="68">
        <v>2031</v>
      </c>
      <c r="P892" s="68">
        <v>2052</v>
      </c>
      <c r="Q892" s="68">
        <v>1877</v>
      </c>
      <c r="R892" s="68">
        <v>2122</v>
      </c>
      <c r="S892" s="68">
        <v>2090</v>
      </c>
      <c r="T892" s="68">
        <v>1829</v>
      </c>
      <c r="U892" s="68">
        <v>1577</v>
      </c>
      <c r="V892" s="68">
        <v>1105</v>
      </c>
      <c r="W892" s="68">
        <v>1075</v>
      </c>
      <c r="X892" s="68">
        <v>1113</v>
      </c>
      <c r="Y892" s="68">
        <v>704</v>
      </c>
      <c r="Z892" s="68">
        <v>329</v>
      </c>
      <c r="AA892" s="68">
        <v>109</v>
      </c>
      <c r="AB892" s="68">
        <v>18</v>
      </c>
      <c r="AC892" s="68">
        <v>2</v>
      </c>
      <c r="AD892">
        <v>9951</v>
      </c>
      <c r="AE892">
        <v>2521</v>
      </c>
      <c r="AF892">
        <v>17810</v>
      </c>
      <c r="AG892">
        <v>4455</v>
      </c>
      <c r="AH892" t="s">
        <v>642</v>
      </c>
    </row>
    <row r="893" spans="1:37" ht="16.5">
      <c r="A893" t="s">
        <v>642</v>
      </c>
      <c r="B893" t="s">
        <v>517</v>
      </c>
      <c r="C893">
        <v>13303</v>
      </c>
      <c r="D893" s="68">
        <v>85</v>
      </c>
      <c r="E893">
        <v>351</v>
      </c>
      <c r="F893" s="68">
        <v>91</v>
      </c>
      <c r="G893" s="68">
        <v>100</v>
      </c>
      <c r="H893" s="68">
        <v>88</v>
      </c>
      <c r="I893" s="68">
        <v>72</v>
      </c>
      <c r="J893" s="68">
        <v>419</v>
      </c>
      <c r="K893" s="68">
        <v>502</v>
      </c>
      <c r="L893" s="68">
        <v>609</v>
      </c>
      <c r="M893" s="68">
        <v>713</v>
      </c>
      <c r="N893" s="68">
        <v>835</v>
      </c>
      <c r="O893" s="68">
        <v>1072</v>
      </c>
      <c r="P893" s="68">
        <v>1112</v>
      </c>
      <c r="Q893" s="68">
        <v>1100</v>
      </c>
      <c r="R893" s="68">
        <v>1310</v>
      </c>
      <c r="S893" s="68">
        <v>1305</v>
      </c>
      <c r="T893" s="68">
        <v>1063</v>
      </c>
      <c r="U893" s="68">
        <v>855</v>
      </c>
      <c r="V893" s="68">
        <v>554</v>
      </c>
      <c r="W893" s="68">
        <v>515</v>
      </c>
      <c r="X893" s="68">
        <v>492</v>
      </c>
      <c r="Y893" s="68">
        <v>263</v>
      </c>
      <c r="Z893" s="68">
        <v>115</v>
      </c>
      <c r="AA893" s="68">
        <v>27</v>
      </c>
      <c r="AB893" s="68">
        <v>6</v>
      </c>
      <c r="AC893" s="68">
        <v>0</v>
      </c>
      <c r="AD893">
        <v>5195</v>
      </c>
    </row>
    <row r="894" spans="1:37" ht="16.5">
      <c r="B894" t="s">
        <v>518</v>
      </c>
      <c r="C894">
        <v>11483</v>
      </c>
      <c r="D894" s="68">
        <v>74</v>
      </c>
      <c r="E894">
        <v>332</v>
      </c>
      <c r="F894" s="68">
        <v>90</v>
      </c>
      <c r="G894" s="68">
        <v>87</v>
      </c>
      <c r="H894" s="68">
        <v>85</v>
      </c>
      <c r="I894" s="68">
        <v>70</v>
      </c>
      <c r="J894" s="68">
        <v>330</v>
      </c>
      <c r="K894" s="68">
        <v>428</v>
      </c>
      <c r="L894" s="68">
        <v>588</v>
      </c>
      <c r="M894" s="68">
        <v>696</v>
      </c>
      <c r="N894" s="68">
        <v>791</v>
      </c>
      <c r="O894" s="68">
        <v>959</v>
      </c>
      <c r="P894" s="68">
        <v>940</v>
      </c>
      <c r="Q894" s="68">
        <v>777</v>
      </c>
      <c r="R894" s="68">
        <v>812</v>
      </c>
      <c r="S894" s="68">
        <v>785</v>
      </c>
      <c r="T894" s="68">
        <v>766</v>
      </c>
      <c r="U894" s="68">
        <v>722</v>
      </c>
      <c r="V894" s="68">
        <v>551</v>
      </c>
      <c r="W894" s="68">
        <v>560</v>
      </c>
      <c r="X894" s="68">
        <v>621</v>
      </c>
      <c r="Y894" s="68">
        <v>441</v>
      </c>
      <c r="Z894" s="68">
        <v>214</v>
      </c>
      <c r="AA894" s="68">
        <v>82</v>
      </c>
      <c r="AB894" s="68">
        <v>12</v>
      </c>
      <c r="AC894" s="68">
        <v>2</v>
      </c>
      <c r="AD894">
        <v>4756</v>
      </c>
      <c r="AI894" t="s">
        <v>642</v>
      </c>
      <c r="AJ894">
        <v>5563</v>
      </c>
      <c r="AK894">
        <v>10319</v>
      </c>
    </row>
    <row r="895" spans="1:37" ht="16.5">
      <c r="B895" t="s">
        <v>516</v>
      </c>
      <c r="C895">
        <v>27082</v>
      </c>
      <c r="D895" s="68">
        <v>171</v>
      </c>
      <c r="E895">
        <v>714</v>
      </c>
      <c r="F895" s="68">
        <v>176</v>
      </c>
      <c r="G895" s="68">
        <v>189</v>
      </c>
      <c r="H895" s="68">
        <v>191</v>
      </c>
      <c r="I895" s="68">
        <v>158</v>
      </c>
      <c r="J895" s="68">
        <v>795</v>
      </c>
      <c r="K895" s="68">
        <v>1043</v>
      </c>
      <c r="L895" s="68">
        <v>1456</v>
      </c>
      <c r="M895" s="68">
        <v>1437</v>
      </c>
      <c r="N895" s="68">
        <v>1512</v>
      </c>
      <c r="O895" s="68">
        <v>1900</v>
      </c>
      <c r="P895" s="68">
        <v>2058</v>
      </c>
      <c r="Q895" s="68">
        <v>1832</v>
      </c>
      <c r="R895" s="68">
        <v>2008</v>
      </c>
      <c r="S895" s="68">
        <v>2136</v>
      </c>
      <c r="T895" s="68">
        <v>2121</v>
      </c>
      <c r="U895" s="68">
        <v>2039</v>
      </c>
      <c r="V895" s="68">
        <v>1433</v>
      </c>
      <c r="W895" s="68">
        <v>1424</v>
      </c>
      <c r="X895" s="68">
        <v>1349</v>
      </c>
      <c r="Y895" s="68">
        <v>978</v>
      </c>
      <c r="Z895" s="68">
        <v>495</v>
      </c>
      <c r="AA895" s="68">
        <v>147</v>
      </c>
      <c r="AB895" s="68">
        <v>32</v>
      </c>
      <c r="AC895" s="68">
        <v>2</v>
      </c>
      <c r="AD895">
        <v>12156</v>
      </c>
      <c r="AE895">
        <v>2723</v>
      </c>
      <c r="AF895">
        <v>18499</v>
      </c>
      <c r="AG895">
        <v>5860</v>
      </c>
      <c r="AH895" t="s">
        <v>643</v>
      </c>
    </row>
    <row r="896" spans="1:37" ht="16.5">
      <c r="A896" t="s">
        <v>643</v>
      </c>
      <c r="B896" t="s">
        <v>517</v>
      </c>
      <c r="C896">
        <v>14779</v>
      </c>
      <c r="D896" s="68">
        <v>90</v>
      </c>
      <c r="E896">
        <v>381</v>
      </c>
      <c r="F896" s="68">
        <v>89</v>
      </c>
      <c r="G896" s="68">
        <v>95</v>
      </c>
      <c r="H896" s="68">
        <v>106</v>
      </c>
      <c r="I896" s="68">
        <v>91</v>
      </c>
      <c r="J896" s="68">
        <v>425</v>
      </c>
      <c r="K896" s="68">
        <v>593</v>
      </c>
      <c r="L896" s="68">
        <v>788</v>
      </c>
      <c r="M896" s="68">
        <v>743</v>
      </c>
      <c r="N896" s="68">
        <v>812</v>
      </c>
      <c r="O896" s="68">
        <v>1029</v>
      </c>
      <c r="P896" s="68">
        <v>1177</v>
      </c>
      <c r="Q896" s="68">
        <v>1106</v>
      </c>
      <c r="R896" s="68">
        <v>1259</v>
      </c>
      <c r="S896" s="68">
        <v>1348</v>
      </c>
      <c r="T896" s="68">
        <v>1259</v>
      </c>
      <c r="U896" s="68">
        <v>1145</v>
      </c>
      <c r="V896" s="68">
        <v>758</v>
      </c>
      <c r="W896" s="68">
        <v>674</v>
      </c>
      <c r="X896" s="68">
        <v>608</v>
      </c>
      <c r="Y896" s="68">
        <v>370</v>
      </c>
      <c r="Z896" s="68">
        <v>165</v>
      </c>
      <c r="AA896" s="68">
        <v>42</v>
      </c>
      <c r="AB896" s="68">
        <v>6</v>
      </c>
      <c r="AC896" s="68">
        <v>1</v>
      </c>
      <c r="AD896">
        <v>6376</v>
      </c>
    </row>
    <row r="897" spans="1:37" ht="16.5">
      <c r="B897" t="s">
        <v>518</v>
      </c>
      <c r="C897">
        <v>12303</v>
      </c>
      <c r="D897" s="68">
        <v>81</v>
      </c>
      <c r="E897">
        <v>333</v>
      </c>
      <c r="F897" s="68">
        <v>87</v>
      </c>
      <c r="G897" s="68">
        <v>94</v>
      </c>
      <c r="H897" s="68">
        <v>85</v>
      </c>
      <c r="I897" s="68">
        <v>67</v>
      </c>
      <c r="J897" s="68">
        <v>370</v>
      </c>
      <c r="K897" s="68">
        <v>450</v>
      </c>
      <c r="L897" s="68">
        <v>668</v>
      </c>
      <c r="M897" s="68">
        <v>694</v>
      </c>
      <c r="N897" s="68">
        <v>700</v>
      </c>
      <c r="O897" s="68">
        <v>871</v>
      </c>
      <c r="P897" s="68">
        <v>881</v>
      </c>
      <c r="Q897" s="68">
        <v>726</v>
      </c>
      <c r="R897" s="68">
        <v>749</v>
      </c>
      <c r="S897" s="68">
        <v>788</v>
      </c>
      <c r="T897" s="68">
        <v>862</v>
      </c>
      <c r="U897" s="68">
        <v>894</v>
      </c>
      <c r="V897" s="68">
        <v>675</v>
      </c>
      <c r="W897" s="68">
        <v>750</v>
      </c>
      <c r="X897" s="68">
        <v>741</v>
      </c>
      <c r="Y897" s="68">
        <v>608</v>
      </c>
      <c r="Z897" s="68">
        <v>330</v>
      </c>
      <c r="AA897" s="68">
        <v>105</v>
      </c>
      <c r="AB897" s="68">
        <v>26</v>
      </c>
      <c r="AC897" s="68">
        <v>1</v>
      </c>
      <c r="AD897">
        <v>5780</v>
      </c>
      <c r="AI897" t="s">
        <v>643</v>
      </c>
      <c r="AJ897">
        <v>5289</v>
      </c>
      <c r="AK897">
        <v>11069</v>
      </c>
    </row>
    <row r="898" spans="1:37" ht="16.5">
      <c r="B898" t="s">
        <v>516</v>
      </c>
      <c r="C898">
        <v>25078</v>
      </c>
      <c r="D898" s="68">
        <v>135</v>
      </c>
      <c r="E898">
        <v>497</v>
      </c>
      <c r="F898" s="68">
        <v>123</v>
      </c>
      <c r="G898" s="68">
        <v>136</v>
      </c>
      <c r="H898" s="68">
        <v>123</v>
      </c>
      <c r="I898" s="68">
        <v>115</v>
      </c>
      <c r="J898" s="68">
        <v>648</v>
      </c>
      <c r="K898" s="68">
        <v>984</v>
      </c>
      <c r="L898" s="68">
        <v>1283</v>
      </c>
      <c r="M898" s="68">
        <v>1274</v>
      </c>
      <c r="N898" s="68">
        <v>1375</v>
      </c>
      <c r="O898" s="68">
        <v>1793</v>
      </c>
      <c r="P898" s="68">
        <v>2099</v>
      </c>
      <c r="Q898" s="68">
        <v>2011</v>
      </c>
      <c r="R898" s="68">
        <v>2120</v>
      </c>
      <c r="S898" s="68">
        <v>2176</v>
      </c>
      <c r="T898" s="68">
        <v>1950</v>
      </c>
      <c r="U898" s="68">
        <v>1631</v>
      </c>
      <c r="V898" s="68">
        <v>1174</v>
      </c>
      <c r="W898" s="68">
        <v>1131</v>
      </c>
      <c r="X898" s="68">
        <v>1242</v>
      </c>
      <c r="Y898" s="68">
        <v>923</v>
      </c>
      <c r="Z898" s="68">
        <v>468</v>
      </c>
      <c r="AA898" s="68">
        <v>141</v>
      </c>
      <c r="AB898" s="68">
        <v>21</v>
      </c>
      <c r="AC898" s="68">
        <v>2</v>
      </c>
      <c r="AD898">
        <v>10859</v>
      </c>
      <c r="AE898">
        <v>2264</v>
      </c>
      <c r="AF898">
        <v>17712</v>
      </c>
      <c r="AG898">
        <v>5102</v>
      </c>
      <c r="AH898" t="s">
        <v>644</v>
      </c>
    </row>
    <row r="899" spans="1:37" ht="16.5">
      <c r="A899" t="s">
        <v>644</v>
      </c>
      <c r="B899" t="s">
        <v>517</v>
      </c>
      <c r="C899">
        <v>13608</v>
      </c>
      <c r="D899" s="68">
        <v>75</v>
      </c>
      <c r="E899">
        <v>264</v>
      </c>
      <c r="F899" s="68">
        <v>67</v>
      </c>
      <c r="G899" s="68">
        <v>78</v>
      </c>
      <c r="H899" s="68">
        <v>67</v>
      </c>
      <c r="I899" s="68">
        <v>52</v>
      </c>
      <c r="J899" s="68">
        <v>338</v>
      </c>
      <c r="K899" s="68">
        <v>526</v>
      </c>
      <c r="L899" s="68">
        <v>709</v>
      </c>
      <c r="M899" s="68">
        <v>665</v>
      </c>
      <c r="N899" s="68">
        <v>727</v>
      </c>
      <c r="O899" s="68">
        <v>949</v>
      </c>
      <c r="P899" s="68">
        <v>1162</v>
      </c>
      <c r="Q899" s="68">
        <v>1184</v>
      </c>
      <c r="R899" s="68">
        <v>1393</v>
      </c>
      <c r="S899" s="68">
        <v>1390</v>
      </c>
      <c r="T899" s="68">
        <v>1176</v>
      </c>
      <c r="U899" s="68">
        <v>880</v>
      </c>
      <c r="V899" s="68">
        <v>555</v>
      </c>
      <c r="W899" s="68">
        <v>519</v>
      </c>
      <c r="X899" s="68">
        <v>531</v>
      </c>
      <c r="Y899" s="68">
        <v>351</v>
      </c>
      <c r="Z899" s="68">
        <v>167</v>
      </c>
      <c r="AA899" s="68">
        <v>44</v>
      </c>
      <c r="AB899" s="68">
        <v>2</v>
      </c>
      <c r="AC899" s="68">
        <v>1</v>
      </c>
      <c r="AD899">
        <v>5616</v>
      </c>
    </row>
    <row r="900" spans="1:37" ht="16.5">
      <c r="B900" t="s">
        <v>518</v>
      </c>
      <c r="C900">
        <v>11470</v>
      </c>
      <c r="D900" s="68">
        <v>60</v>
      </c>
      <c r="E900">
        <v>233</v>
      </c>
      <c r="F900" s="68">
        <v>56</v>
      </c>
      <c r="G900" s="68">
        <v>58</v>
      </c>
      <c r="H900" s="68">
        <v>56</v>
      </c>
      <c r="I900" s="68">
        <v>63</v>
      </c>
      <c r="J900" s="68">
        <v>310</v>
      </c>
      <c r="K900" s="68">
        <v>458</v>
      </c>
      <c r="L900" s="68">
        <v>574</v>
      </c>
      <c r="M900" s="68">
        <v>609</v>
      </c>
      <c r="N900" s="68">
        <v>648</v>
      </c>
      <c r="O900" s="68">
        <v>844</v>
      </c>
      <c r="P900" s="68">
        <v>937</v>
      </c>
      <c r="Q900" s="68">
        <v>827</v>
      </c>
      <c r="R900" s="68">
        <v>727</v>
      </c>
      <c r="S900" s="68">
        <v>786</v>
      </c>
      <c r="T900" s="68">
        <v>774</v>
      </c>
      <c r="U900" s="68">
        <v>751</v>
      </c>
      <c r="V900" s="68">
        <v>619</v>
      </c>
      <c r="W900" s="68">
        <v>612</v>
      </c>
      <c r="X900" s="68">
        <v>711</v>
      </c>
      <c r="Y900" s="68">
        <v>572</v>
      </c>
      <c r="Z900" s="68">
        <v>301</v>
      </c>
      <c r="AA900" s="68">
        <v>97</v>
      </c>
      <c r="AB900" s="68">
        <v>19</v>
      </c>
      <c r="AC900" s="68">
        <v>1</v>
      </c>
      <c r="AD900">
        <v>5243</v>
      </c>
      <c r="AI900" t="s">
        <v>644</v>
      </c>
      <c r="AJ900">
        <v>5166</v>
      </c>
      <c r="AK900">
        <v>10409</v>
      </c>
    </row>
    <row r="901" spans="1:37" ht="16.5">
      <c r="B901" t="s">
        <v>516</v>
      </c>
      <c r="C901">
        <v>28753</v>
      </c>
      <c r="D901" s="68">
        <v>188</v>
      </c>
      <c r="E901">
        <v>804</v>
      </c>
      <c r="F901" s="68">
        <v>212</v>
      </c>
      <c r="G901" s="68">
        <v>232</v>
      </c>
      <c r="H901" s="68">
        <v>201</v>
      </c>
      <c r="I901" s="68">
        <v>159</v>
      </c>
      <c r="J901" s="68">
        <v>891</v>
      </c>
      <c r="K901" s="68">
        <v>1116</v>
      </c>
      <c r="L901" s="68">
        <v>1539</v>
      </c>
      <c r="M901" s="68">
        <v>1622</v>
      </c>
      <c r="N901" s="68">
        <v>1866</v>
      </c>
      <c r="O901" s="68">
        <v>2352</v>
      </c>
      <c r="P901" s="68">
        <v>2441</v>
      </c>
      <c r="Q901" s="68">
        <v>2211</v>
      </c>
      <c r="R901" s="68">
        <v>2417</v>
      </c>
      <c r="S901" s="68">
        <v>2409</v>
      </c>
      <c r="T901" s="68">
        <v>2094</v>
      </c>
      <c r="U901" s="68">
        <v>1734</v>
      </c>
      <c r="V901" s="68">
        <v>1236</v>
      </c>
      <c r="W901" s="68">
        <v>1165</v>
      </c>
      <c r="X901" s="68">
        <v>1202</v>
      </c>
      <c r="Y901" s="68">
        <v>882</v>
      </c>
      <c r="Z901" s="68">
        <v>400</v>
      </c>
      <c r="AA901" s="68">
        <v>147</v>
      </c>
      <c r="AB901" s="68">
        <v>33</v>
      </c>
      <c r="AC901" s="68">
        <v>4</v>
      </c>
      <c r="AD901">
        <v>11306</v>
      </c>
      <c r="AE901">
        <v>2999</v>
      </c>
      <c r="AF901">
        <v>20685</v>
      </c>
      <c r="AG901">
        <v>5069</v>
      </c>
      <c r="AH901" t="s">
        <v>645</v>
      </c>
    </row>
    <row r="902" spans="1:37" ht="16.5">
      <c r="A902" t="s">
        <v>645</v>
      </c>
      <c r="B902" t="s">
        <v>517</v>
      </c>
      <c r="C902">
        <v>15258</v>
      </c>
      <c r="D902" s="68">
        <v>94</v>
      </c>
      <c r="E902">
        <v>413</v>
      </c>
      <c r="F902" s="68">
        <v>106</v>
      </c>
      <c r="G902" s="68">
        <v>117</v>
      </c>
      <c r="H902" s="68">
        <v>106</v>
      </c>
      <c r="I902" s="68">
        <v>84</v>
      </c>
      <c r="J902" s="68">
        <v>494</v>
      </c>
      <c r="K902" s="68">
        <v>575</v>
      </c>
      <c r="L902" s="68">
        <v>781</v>
      </c>
      <c r="M902" s="68">
        <v>831</v>
      </c>
      <c r="N902" s="68">
        <v>964</v>
      </c>
      <c r="O902" s="68">
        <v>1188</v>
      </c>
      <c r="P902" s="68">
        <v>1303</v>
      </c>
      <c r="Q902" s="68">
        <v>1273</v>
      </c>
      <c r="R902" s="68">
        <v>1481</v>
      </c>
      <c r="S902" s="68">
        <v>1467</v>
      </c>
      <c r="T902" s="68">
        <v>1181</v>
      </c>
      <c r="U902" s="68">
        <v>961</v>
      </c>
      <c r="V902" s="68">
        <v>650</v>
      </c>
      <c r="W902" s="68">
        <v>562</v>
      </c>
      <c r="X902" s="68">
        <v>519</v>
      </c>
      <c r="Y902" s="68">
        <v>347</v>
      </c>
      <c r="Z902" s="68">
        <v>132</v>
      </c>
      <c r="AA902" s="68">
        <v>36</v>
      </c>
      <c r="AB902" s="68">
        <v>5</v>
      </c>
      <c r="AC902" s="68">
        <v>1</v>
      </c>
      <c r="AD902">
        <v>5861</v>
      </c>
    </row>
    <row r="903" spans="1:37" ht="16.5">
      <c r="B903" t="s">
        <v>518</v>
      </c>
      <c r="C903">
        <v>13495</v>
      </c>
      <c r="D903" s="68">
        <v>94</v>
      </c>
      <c r="E903">
        <v>391</v>
      </c>
      <c r="F903" s="68">
        <v>106</v>
      </c>
      <c r="G903" s="68">
        <v>115</v>
      </c>
      <c r="H903" s="68">
        <v>95</v>
      </c>
      <c r="I903" s="68">
        <v>75</v>
      </c>
      <c r="J903" s="68">
        <v>397</v>
      </c>
      <c r="K903" s="68">
        <v>541</v>
      </c>
      <c r="L903" s="68">
        <v>758</v>
      </c>
      <c r="M903" s="68">
        <v>791</v>
      </c>
      <c r="N903" s="68">
        <v>902</v>
      </c>
      <c r="O903" s="68">
        <v>1164</v>
      </c>
      <c r="P903" s="68">
        <v>1138</v>
      </c>
      <c r="Q903" s="68">
        <v>938</v>
      </c>
      <c r="R903" s="68">
        <v>936</v>
      </c>
      <c r="S903" s="68">
        <v>942</v>
      </c>
      <c r="T903" s="68">
        <v>913</v>
      </c>
      <c r="U903" s="68">
        <v>773</v>
      </c>
      <c r="V903" s="68">
        <v>586</v>
      </c>
      <c r="W903" s="68">
        <v>603</v>
      </c>
      <c r="X903" s="68">
        <v>683</v>
      </c>
      <c r="Y903" s="68">
        <v>535</v>
      </c>
      <c r="Z903" s="68">
        <v>268</v>
      </c>
      <c r="AA903" s="68">
        <v>111</v>
      </c>
      <c r="AB903" s="68">
        <v>28</v>
      </c>
      <c r="AC903" s="68">
        <v>3</v>
      </c>
      <c r="AD903">
        <v>5445</v>
      </c>
      <c r="AI903" t="s">
        <v>645</v>
      </c>
      <c r="AJ903">
        <v>6627</v>
      </c>
      <c r="AK903">
        <v>12072</v>
      </c>
    </row>
    <row r="904" spans="1:37" ht="16.5">
      <c r="B904" t="s">
        <v>516</v>
      </c>
      <c r="C904">
        <v>26771</v>
      </c>
      <c r="D904" s="68">
        <v>148</v>
      </c>
      <c r="E904">
        <v>589</v>
      </c>
      <c r="F904" s="68">
        <v>147</v>
      </c>
      <c r="G904" s="68">
        <v>159</v>
      </c>
      <c r="H904" s="68">
        <v>154</v>
      </c>
      <c r="I904" s="68">
        <v>129</v>
      </c>
      <c r="J904" s="68">
        <v>733</v>
      </c>
      <c r="K904" s="68">
        <v>1125</v>
      </c>
      <c r="L904" s="68">
        <v>1399</v>
      </c>
      <c r="M904" s="68">
        <v>1448</v>
      </c>
      <c r="N904" s="68">
        <v>1486</v>
      </c>
      <c r="O904" s="68">
        <v>1736</v>
      </c>
      <c r="P904" s="68">
        <v>1952</v>
      </c>
      <c r="Q904" s="68">
        <v>1801</v>
      </c>
      <c r="R904" s="68">
        <v>2112</v>
      </c>
      <c r="S904" s="68">
        <v>2299</v>
      </c>
      <c r="T904" s="68">
        <v>1940</v>
      </c>
      <c r="U904" s="68">
        <v>1855</v>
      </c>
      <c r="V904" s="68">
        <v>1423</v>
      </c>
      <c r="W904" s="68">
        <v>1469</v>
      </c>
      <c r="X904" s="68">
        <v>1380</v>
      </c>
      <c r="Y904" s="68">
        <v>1063</v>
      </c>
      <c r="Z904" s="68">
        <v>565</v>
      </c>
      <c r="AA904" s="68">
        <v>208</v>
      </c>
      <c r="AB904" s="68">
        <v>39</v>
      </c>
      <c r="AC904" s="68">
        <v>1</v>
      </c>
      <c r="AD904">
        <v>12242</v>
      </c>
      <c r="AE904">
        <v>2595</v>
      </c>
      <c r="AF904">
        <v>18028</v>
      </c>
      <c r="AG904">
        <v>6148</v>
      </c>
      <c r="AH904" t="s">
        <v>646</v>
      </c>
    </row>
    <row r="905" spans="1:37" ht="16.5">
      <c r="A905" t="s">
        <v>646</v>
      </c>
      <c r="B905" t="s">
        <v>517</v>
      </c>
      <c r="C905">
        <v>14672</v>
      </c>
      <c r="D905" s="68">
        <v>78</v>
      </c>
      <c r="E905">
        <v>320</v>
      </c>
      <c r="F905" s="68">
        <v>80</v>
      </c>
      <c r="G905" s="68">
        <v>87</v>
      </c>
      <c r="H905" s="68">
        <v>86</v>
      </c>
      <c r="I905" s="68">
        <v>67</v>
      </c>
      <c r="J905" s="68">
        <v>405</v>
      </c>
      <c r="K905" s="68">
        <v>619</v>
      </c>
      <c r="L905" s="68">
        <v>755</v>
      </c>
      <c r="M905" s="68">
        <v>761</v>
      </c>
      <c r="N905" s="68">
        <v>800</v>
      </c>
      <c r="O905" s="68">
        <v>942</v>
      </c>
      <c r="P905" s="68">
        <v>1131</v>
      </c>
      <c r="Q905" s="68">
        <v>1049</v>
      </c>
      <c r="R905" s="68">
        <v>1348</v>
      </c>
      <c r="S905" s="68">
        <v>1461</v>
      </c>
      <c r="T905" s="68">
        <v>1207</v>
      </c>
      <c r="U905" s="68">
        <v>1079</v>
      </c>
      <c r="V905" s="68">
        <v>738</v>
      </c>
      <c r="W905" s="68">
        <v>685</v>
      </c>
      <c r="X905" s="68">
        <v>599</v>
      </c>
      <c r="Y905" s="68">
        <v>422</v>
      </c>
      <c r="Z905" s="68">
        <v>201</v>
      </c>
      <c r="AA905" s="68">
        <v>61</v>
      </c>
      <c r="AB905" s="68">
        <v>11</v>
      </c>
      <c r="AC905" s="68">
        <v>0</v>
      </c>
      <c r="AD905">
        <v>6464</v>
      </c>
    </row>
    <row r="906" spans="1:37" ht="16.5">
      <c r="B906" t="s">
        <v>518</v>
      </c>
      <c r="C906">
        <v>12099</v>
      </c>
      <c r="D906" s="68">
        <v>70</v>
      </c>
      <c r="E906">
        <v>269</v>
      </c>
      <c r="F906" s="68">
        <v>67</v>
      </c>
      <c r="G906" s="68">
        <v>72</v>
      </c>
      <c r="H906" s="68">
        <v>68</v>
      </c>
      <c r="I906" s="68">
        <v>62</v>
      </c>
      <c r="J906" s="68">
        <v>328</v>
      </c>
      <c r="K906" s="68">
        <v>506</v>
      </c>
      <c r="L906" s="68">
        <v>644</v>
      </c>
      <c r="M906" s="68">
        <v>687</v>
      </c>
      <c r="N906" s="68">
        <v>686</v>
      </c>
      <c r="O906" s="68">
        <v>794</v>
      </c>
      <c r="P906" s="68">
        <v>821</v>
      </c>
      <c r="Q906" s="68">
        <v>752</v>
      </c>
      <c r="R906" s="68">
        <v>764</v>
      </c>
      <c r="S906" s="68">
        <v>838</v>
      </c>
      <c r="T906" s="68">
        <v>733</v>
      </c>
      <c r="U906" s="68">
        <v>776</v>
      </c>
      <c r="V906" s="68">
        <v>685</v>
      </c>
      <c r="W906" s="68">
        <v>784</v>
      </c>
      <c r="X906" s="68">
        <v>781</v>
      </c>
      <c r="Y906" s="68">
        <v>641</v>
      </c>
      <c r="Z906" s="68">
        <v>364</v>
      </c>
      <c r="AA906" s="68">
        <v>147</v>
      </c>
      <c r="AB906" s="68">
        <v>28</v>
      </c>
      <c r="AC906" s="68">
        <v>1</v>
      </c>
      <c r="AD906">
        <v>5778</v>
      </c>
      <c r="AI906" t="s">
        <v>646</v>
      </c>
      <c r="AJ906">
        <v>5148</v>
      </c>
      <c r="AK906">
        <v>10926</v>
      </c>
    </row>
    <row r="907" spans="1:37">
      <c r="B907" t="s">
        <v>516</v>
      </c>
      <c r="C907">
        <v>80228</v>
      </c>
      <c r="D907">
        <v>505</v>
      </c>
      <c r="E907">
        <v>2350</v>
      </c>
      <c r="F907">
        <v>533</v>
      </c>
      <c r="G907">
        <v>611</v>
      </c>
      <c r="H907">
        <v>648</v>
      </c>
      <c r="I907">
        <v>558</v>
      </c>
      <c r="J907">
        <v>3664</v>
      </c>
      <c r="K907">
        <v>5116</v>
      </c>
      <c r="L907">
        <v>5923</v>
      </c>
      <c r="M907">
        <v>5450</v>
      </c>
      <c r="N907">
        <v>5084</v>
      </c>
      <c r="O907">
        <v>5809</v>
      </c>
      <c r="P907">
        <v>6261</v>
      </c>
      <c r="Q907">
        <v>6065</v>
      </c>
      <c r="R907">
        <v>6272</v>
      </c>
      <c r="S907">
        <v>6306</v>
      </c>
      <c r="T907">
        <v>5267</v>
      </c>
      <c r="U907">
        <v>4632</v>
      </c>
      <c r="V907">
        <v>2969</v>
      </c>
      <c r="W907">
        <v>2703</v>
      </c>
      <c r="X907">
        <v>2470</v>
      </c>
      <c r="Y907">
        <v>1980</v>
      </c>
      <c r="Z907">
        <v>1015</v>
      </c>
      <c r="AA907">
        <v>305</v>
      </c>
      <c r="AB907">
        <v>74</v>
      </c>
      <c r="AC907">
        <v>8</v>
      </c>
      <c r="AD907">
        <v>27729</v>
      </c>
      <c r="AE907">
        <v>11635</v>
      </c>
      <c r="AF907">
        <v>57069</v>
      </c>
      <c r="AG907">
        <v>11524</v>
      </c>
      <c r="AH907" t="s">
        <v>647</v>
      </c>
    </row>
    <row r="908" spans="1:37">
      <c r="A908" t="s">
        <v>647</v>
      </c>
      <c r="B908" t="s">
        <v>517</v>
      </c>
      <c r="C908">
        <v>40961</v>
      </c>
      <c r="D908">
        <v>265</v>
      </c>
      <c r="E908">
        <v>1232</v>
      </c>
      <c r="F908">
        <v>285</v>
      </c>
      <c r="G908">
        <v>327</v>
      </c>
      <c r="H908">
        <v>337</v>
      </c>
      <c r="I908">
        <v>283</v>
      </c>
      <c r="J908">
        <v>1901</v>
      </c>
      <c r="K908">
        <v>2620</v>
      </c>
      <c r="L908">
        <v>3087</v>
      </c>
      <c r="M908">
        <v>2894</v>
      </c>
      <c r="N908">
        <v>2595</v>
      </c>
      <c r="O908">
        <v>2950</v>
      </c>
      <c r="P908">
        <v>3008</v>
      </c>
      <c r="Q908">
        <v>3002</v>
      </c>
      <c r="R908">
        <v>3334</v>
      </c>
      <c r="S908">
        <v>3518</v>
      </c>
      <c r="T908">
        <v>2876</v>
      </c>
      <c r="U908">
        <v>2482</v>
      </c>
      <c r="V908">
        <v>1482</v>
      </c>
      <c r="W908">
        <v>1273</v>
      </c>
      <c r="X908">
        <v>1108</v>
      </c>
      <c r="Y908">
        <v>799</v>
      </c>
      <c r="Z908">
        <v>418</v>
      </c>
      <c r="AA908">
        <v>93</v>
      </c>
      <c r="AB908">
        <v>21</v>
      </c>
      <c r="AC908">
        <v>3</v>
      </c>
      <c r="AD908">
        <v>14073</v>
      </c>
    </row>
    <row r="909" spans="1:37">
      <c r="B909" t="s">
        <v>518</v>
      </c>
      <c r="C909">
        <v>39267</v>
      </c>
      <c r="D909">
        <v>240</v>
      </c>
      <c r="E909">
        <v>1118</v>
      </c>
      <c r="F909">
        <v>248</v>
      </c>
      <c r="G909">
        <v>284</v>
      </c>
      <c r="H909">
        <v>311</v>
      </c>
      <c r="I909">
        <v>275</v>
      </c>
      <c r="J909">
        <v>1763</v>
      </c>
      <c r="K909">
        <v>2496</v>
      </c>
      <c r="L909">
        <v>2836</v>
      </c>
      <c r="M909">
        <v>2556</v>
      </c>
      <c r="N909">
        <v>2489</v>
      </c>
      <c r="O909">
        <v>2859</v>
      </c>
      <c r="P909">
        <v>3253</v>
      </c>
      <c r="Q909">
        <v>3063</v>
      </c>
      <c r="R909">
        <v>2938</v>
      </c>
      <c r="S909">
        <v>2788</v>
      </c>
      <c r="T909">
        <v>2391</v>
      </c>
      <c r="U909">
        <v>2150</v>
      </c>
      <c r="V909">
        <v>1487</v>
      </c>
      <c r="W909">
        <v>1430</v>
      </c>
      <c r="X909">
        <v>1362</v>
      </c>
      <c r="Y909">
        <v>1181</v>
      </c>
      <c r="Z909">
        <v>597</v>
      </c>
      <c r="AA909">
        <v>212</v>
      </c>
      <c r="AB909">
        <v>53</v>
      </c>
      <c r="AC909">
        <v>5</v>
      </c>
      <c r="AD909">
        <v>13656</v>
      </c>
      <c r="AI909" t="s">
        <v>647</v>
      </c>
      <c r="AJ909">
        <v>19994</v>
      </c>
      <c r="AK909">
        <v>33650</v>
      </c>
    </row>
    <row r="910" spans="1:37">
      <c r="B910" t="s">
        <v>516</v>
      </c>
      <c r="C910">
        <v>60116</v>
      </c>
      <c r="D910">
        <v>288</v>
      </c>
      <c r="E910">
        <v>1293</v>
      </c>
      <c r="F910">
        <v>313</v>
      </c>
      <c r="G910">
        <v>341</v>
      </c>
      <c r="H910">
        <v>335</v>
      </c>
      <c r="I910">
        <v>304</v>
      </c>
      <c r="J910">
        <v>1880</v>
      </c>
      <c r="K910">
        <v>2732</v>
      </c>
      <c r="L910">
        <v>3579</v>
      </c>
      <c r="M910">
        <v>3878</v>
      </c>
      <c r="N910">
        <v>3725</v>
      </c>
      <c r="O910">
        <v>4229</v>
      </c>
      <c r="P910">
        <v>4353</v>
      </c>
      <c r="Q910">
        <v>4268</v>
      </c>
      <c r="R910">
        <v>5011</v>
      </c>
      <c r="S910">
        <v>5062</v>
      </c>
      <c r="T910">
        <v>4557</v>
      </c>
      <c r="U910">
        <v>4049</v>
      </c>
      <c r="V910">
        <v>2776</v>
      </c>
      <c r="W910">
        <v>2657</v>
      </c>
      <c r="X910">
        <v>2667</v>
      </c>
      <c r="Y910">
        <v>1820</v>
      </c>
      <c r="Z910">
        <v>938</v>
      </c>
      <c r="AA910">
        <v>291</v>
      </c>
      <c r="AB910">
        <v>55</v>
      </c>
      <c r="AC910">
        <v>8</v>
      </c>
      <c r="AD910">
        <v>24880</v>
      </c>
      <c r="AE910">
        <v>6193</v>
      </c>
      <c r="AF910">
        <v>42711</v>
      </c>
      <c r="AG910">
        <v>11212</v>
      </c>
      <c r="AH910" t="s">
        <v>648</v>
      </c>
    </row>
    <row r="911" spans="1:37">
      <c r="A911" t="s">
        <v>648</v>
      </c>
      <c r="B911" t="s">
        <v>517</v>
      </c>
      <c r="C911">
        <v>30793</v>
      </c>
      <c r="D911">
        <v>147</v>
      </c>
      <c r="E911">
        <v>661</v>
      </c>
      <c r="F911">
        <v>160</v>
      </c>
      <c r="G911">
        <v>180</v>
      </c>
      <c r="H911">
        <v>174</v>
      </c>
      <c r="I911">
        <v>147</v>
      </c>
      <c r="J911">
        <v>981</v>
      </c>
      <c r="K911">
        <v>1439</v>
      </c>
      <c r="L911">
        <v>1871</v>
      </c>
      <c r="M911">
        <v>2044</v>
      </c>
      <c r="N911">
        <v>1967</v>
      </c>
      <c r="O911">
        <v>2168</v>
      </c>
      <c r="P911">
        <v>2204</v>
      </c>
      <c r="Q911">
        <v>2241</v>
      </c>
      <c r="R911">
        <v>2731</v>
      </c>
      <c r="S911">
        <v>2867</v>
      </c>
      <c r="T911">
        <v>2459</v>
      </c>
      <c r="U911">
        <v>2045</v>
      </c>
      <c r="V911">
        <v>1326</v>
      </c>
      <c r="W911">
        <v>1206</v>
      </c>
      <c r="X911">
        <v>1161</v>
      </c>
      <c r="Y911">
        <v>785</v>
      </c>
      <c r="Z911">
        <v>361</v>
      </c>
      <c r="AA911">
        <v>110</v>
      </c>
      <c r="AB911">
        <v>18</v>
      </c>
      <c r="AC911">
        <v>1</v>
      </c>
      <c r="AD911">
        <v>12339</v>
      </c>
    </row>
    <row r="912" spans="1:37">
      <c r="B912" t="s">
        <v>518</v>
      </c>
      <c r="C912">
        <v>29323</v>
      </c>
      <c r="D912">
        <v>141</v>
      </c>
      <c r="E912">
        <v>632</v>
      </c>
      <c r="F912">
        <v>153</v>
      </c>
      <c r="G912">
        <v>161</v>
      </c>
      <c r="H912">
        <v>161</v>
      </c>
      <c r="I912">
        <v>157</v>
      </c>
      <c r="J912">
        <v>899</v>
      </c>
      <c r="K912">
        <v>1293</v>
      </c>
      <c r="L912">
        <v>1708</v>
      </c>
      <c r="M912">
        <v>1834</v>
      </c>
      <c r="N912">
        <v>1758</v>
      </c>
      <c r="O912">
        <v>2061</v>
      </c>
      <c r="P912">
        <v>2149</v>
      </c>
      <c r="Q912">
        <v>2027</v>
      </c>
      <c r="R912">
        <v>2280</v>
      </c>
      <c r="S912">
        <v>2195</v>
      </c>
      <c r="T912">
        <v>2098</v>
      </c>
      <c r="U912">
        <v>2004</v>
      </c>
      <c r="V912">
        <v>1450</v>
      </c>
      <c r="W912">
        <v>1451</v>
      </c>
      <c r="X912">
        <v>1506</v>
      </c>
      <c r="Y912">
        <v>1035</v>
      </c>
      <c r="Z912">
        <v>577</v>
      </c>
      <c r="AA912">
        <v>181</v>
      </c>
      <c r="AB912">
        <v>37</v>
      </c>
      <c r="AC912">
        <v>7</v>
      </c>
      <c r="AD912">
        <v>12541</v>
      </c>
      <c r="AI912" t="s">
        <v>648</v>
      </c>
      <c r="AJ912">
        <v>13817</v>
      </c>
      <c r="AK912">
        <v>26358</v>
      </c>
    </row>
    <row r="913" spans="1:37">
      <c r="B913" t="s">
        <v>516</v>
      </c>
      <c r="C913">
        <v>381967</v>
      </c>
      <c r="D913">
        <v>2098</v>
      </c>
      <c r="E913">
        <v>9136</v>
      </c>
      <c r="F913">
        <v>2192</v>
      </c>
      <c r="G913">
        <v>2421</v>
      </c>
      <c r="H913">
        <v>2438</v>
      </c>
      <c r="I913">
        <v>2085</v>
      </c>
      <c r="J913">
        <v>11790</v>
      </c>
      <c r="K913">
        <v>16935</v>
      </c>
      <c r="L913">
        <v>23359</v>
      </c>
      <c r="M913">
        <v>26035</v>
      </c>
      <c r="N913">
        <v>25279</v>
      </c>
      <c r="O913">
        <v>28525</v>
      </c>
      <c r="P913">
        <v>28187</v>
      </c>
      <c r="Q913">
        <v>26310</v>
      </c>
      <c r="R913">
        <v>29784</v>
      </c>
      <c r="S913">
        <v>32575</v>
      </c>
      <c r="T913">
        <v>29919</v>
      </c>
      <c r="U913">
        <v>25652</v>
      </c>
      <c r="V913">
        <v>17113</v>
      </c>
      <c r="W913">
        <v>15406</v>
      </c>
      <c r="X913">
        <v>14679</v>
      </c>
      <c r="Y913">
        <v>11007</v>
      </c>
      <c r="Z913">
        <v>5875</v>
      </c>
      <c r="AA913">
        <v>1908</v>
      </c>
      <c r="AB913">
        <v>347</v>
      </c>
      <c r="AC913">
        <v>48</v>
      </c>
      <c r="AD913">
        <v>154529</v>
      </c>
      <c r="AE913">
        <v>39959</v>
      </c>
      <c r="AF913">
        <v>275625</v>
      </c>
      <c r="AG913">
        <v>66383</v>
      </c>
      <c r="AH913" t="s">
        <v>649</v>
      </c>
    </row>
    <row r="914" spans="1:37">
      <c r="A914" t="s">
        <v>649</v>
      </c>
      <c r="B914" t="s">
        <v>517</v>
      </c>
      <c r="C914">
        <v>200248</v>
      </c>
      <c r="D914">
        <v>1104</v>
      </c>
      <c r="E914">
        <v>4758</v>
      </c>
      <c r="F914">
        <v>1152</v>
      </c>
      <c r="G914">
        <v>1254</v>
      </c>
      <c r="H914">
        <v>1261</v>
      </c>
      <c r="I914">
        <v>1091</v>
      </c>
      <c r="J914">
        <v>6245</v>
      </c>
      <c r="K914">
        <v>8914</v>
      </c>
      <c r="L914">
        <v>12253</v>
      </c>
      <c r="M914">
        <v>13388</v>
      </c>
      <c r="N914">
        <v>13434</v>
      </c>
      <c r="O914">
        <v>15255</v>
      </c>
      <c r="P914">
        <v>15076</v>
      </c>
      <c r="Q914">
        <v>14256</v>
      </c>
      <c r="R914">
        <v>16755</v>
      </c>
      <c r="S914">
        <v>18327</v>
      </c>
      <c r="T914">
        <v>16540</v>
      </c>
      <c r="U914">
        <v>13699</v>
      </c>
      <c r="V914">
        <v>8573</v>
      </c>
      <c r="W914">
        <v>7262</v>
      </c>
      <c r="X914">
        <v>6632</v>
      </c>
      <c r="Y914">
        <v>4627</v>
      </c>
      <c r="Z914">
        <v>2328</v>
      </c>
      <c r="AA914">
        <v>685</v>
      </c>
      <c r="AB914">
        <v>119</v>
      </c>
      <c r="AC914">
        <v>18</v>
      </c>
      <c r="AD914">
        <v>78810</v>
      </c>
    </row>
    <row r="915" spans="1:37">
      <c r="B915" t="s">
        <v>518</v>
      </c>
      <c r="C915">
        <v>181719</v>
      </c>
      <c r="D915">
        <v>994</v>
      </c>
      <c r="E915">
        <v>4378</v>
      </c>
      <c r="F915">
        <v>1040</v>
      </c>
      <c r="G915">
        <v>1167</v>
      </c>
      <c r="H915">
        <v>1177</v>
      </c>
      <c r="I915">
        <v>994</v>
      </c>
      <c r="J915">
        <v>5545</v>
      </c>
      <c r="K915">
        <v>8021</v>
      </c>
      <c r="L915">
        <v>11106</v>
      </c>
      <c r="M915">
        <v>12647</v>
      </c>
      <c r="N915">
        <v>11845</v>
      </c>
      <c r="O915">
        <v>13270</v>
      </c>
      <c r="P915">
        <v>13111</v>
      </c>
      <c r="Q915">
        <v>12054</v>
      </c>
      <c r="R915">
        <v>13029</v>
      </c>
      <c r="S915">
        <v>14248</v>
      </c>
      <c r="T915">
        <v>13379</v>
      </c>
      <c r="U915">
        <v>11953</v>
      </c>
      <c r="V915">
        <v>8540</v>
      </c>
      <c r="W915">
        <v>8144</v>
      </c>
      <c r="X915">
        <v>8047</v>
      </c>
      <c r="Y915">
        <v>6380</v>
      </c>
      <c r="Z915">
        <v>3547</v>
      </c>
      <c r="AA915">
        <v>1223</v>
      </c>
      <c r="AB915">
        <v>228</v>
      </c>
      <c r="AC915">
        <v>30</v>
      </c>
      <c r="AD915">
        <v>75719</v>
      </c>
      <c r="AI915" t="s">
        <v>649</v>
      </c>
      <c r="AJ915">
        <v>87062</v>
      </c>
      <c r="AK915">
        <v>162781</v>
      </c>
    </row>
    <row r="916" spans="1:37">
      <c r="B916" t="s">
        <v>516</v>
      </c>
      <c r="C916">
        <v>522311</v>
      </c>
      <c r="D916">
        <v>2891</v>
      </c>
      <c r="E916">
        <v>12779</v>
      </c>
      <c r="F916">
        <v>3038</v>
      </c>
      <c r="G916">
        <v>3373</v>
      </c>
      <c r="H916">
        <v>3421</v>
      </c>
      <c r="I916">
        <v>2947</v>
      </c>
      <c r="J916">
        <v>17334</v>
      </c>
      <c r="K916">
        <v>24783</v>
      </c>
      <c r="L916">
        <v>32861</v>
      </c>
      <c r="M916">
        <v>35363</v>
      </c>
      <c r="N916">
        <v>34088</v>
      </c>
      <c r="O916">
        <v>38563</v>
      </c>
      <c r="P916">
        <v>38801</v>
      </c>
      <c r="Q916">
        <v>36643</v>
      </c>
      <c r="R916">
        <v>41067</v>
      </c>
      <c r="S916">
        <v>43943</v>
      </c>
      <c r="T916">
        <v>39743</v>
      </c>
      <c r="U916">
        <v>34333</v>
      </c>
      <c r="V916">
        <v>22858</v>
      </c>
      <c r="W916">
        <v>20766</v>
      </c>
      <c r="X916">
        <v>19816</v>
      </c>
      <c r="Y916">
        <v>14807</v>
      </c>
      <c r="Z916">
        <v>7828</v>
      </c>
      <c r="AA916">
        <v>2504</v>
      </c>
      <c r="AB916">
        <v>476</v>
      </c>
      <c r="AC916">
        <v>64</v>
      </c>
      <c r="AD916">
        <v>207138</v>
      </c>
      <c r="AE916">
        <v>57787</v>
      </c>
      <c r="AF916">
        <v>375405</v>
      </c>
      <c r="AG916">
        <v>89119</v>
      </c>
      <c r="AH916" t="s">
        <v>650</v>
      </c>
    </row>
    <row r="917" spans="1:37">
      <c r="A917" t="s">
        <v>650</v>
      </c>
      <c r="B917" t="s">
        <v>517</v>
      </c>
      <c r="C917">
        <v>272002</v>
      </c>
      <c r="D917">
        <v>1516</v>
      </c>
      <c r="E917">
        <v>6651</v>
      </c>
      <c r="F917">
        <v>1597</v>
      </c>
      <c r="G917">
        <v>1761</v>
      </c>
      <c r="H917">
        <v>1772</v>
      </c>
      <c r="I917">
        <v>1521</v>
      </c>
      <c r="J917">
        <v>9127</v>
      </c>
      <c r="K917">
        <v>12973</v>
      </c>
      <c r="L917">
        <v>17211</v>
      </c>
      <c r="M917">
        <v>18326</v>
      </c>
      <c r="N917">
        <v>17996</v>
      </c>
      <c r="O917">
        <v>20373</v>
      </c>
      <c r="P917">
        <v>20288</v>
      </c>
      <c r="Q917">
        <v>19499</v>
      </c>
      <c r="R917">
        <v>22820</v>
      </c>
      <c r="S917">
        <v>24712</v>
      </c>
      <c r="T917">
        <v>21875</v>
      </c>
      <c r="U917">
        <v>18226</v>
      </c>
      <c r="V917">
        <v>11381</v>
      </c>
      <c r="W917">
        <v>9741</v>
      </c>
      <c r="X917">
        <v>8901</v>
      </c>
      <c r="Y917">
        <v>6211</v>
      </c>
      <c r="Z917">
        <v>3107</v>
      </c>
      <c r="AA917">
        <v>888</v>
      </c>
      <c r="AB917">
        <v>158</v>
      </c>
      <c r="AC917">
        <v>22</v>
      </c>
      <c r="AD917">
        <v>105222</v>
      </c>
    </row>
    <row r="918" spans="1:37">
      <c r="B918" t="s">
        <v>518</v>
      </c>
      <c r="C918">
        <v>250309</v>
      </c>
      <c r="D918">
        <v>1375</v>
      </c>
      <c r="E918">
        <v>6128</v>
      </c>
      <c r="F918">
        <v>1441</v>
      </c>
      <c r="G918">
        <v>1612</v>
      </c>
      <c r="H918">
        <v>1649</v>
      </c>
      <c r="I918">
        <v>1426</v>
      </c>
      <c r="J918">
        <v>8207</v>
      </c>
      <c r="K918">
        <v>11810</v>
      </c>
      <c r="L918">
        <v>15650</v>
      </c>
      <c r="M918">
        <v>17037</v>
      </c>
      <c r="N918">
        <v>16092</v>
      </c>
      <c r="O918">
        <v>18190</v>
      </c>
      <c r="P918">
        <v>18513</v>
      </c>
      <c r="Q918">
        <v>17144</v>
      </c>
      <c r="R918">
        <v>18247</v>
      </c>
      <c r="S918">
        <v>19231</v>
      </c>
      <c r="T918">
        <v>17868</v>
      </c>
      <c r="U918">
        <v>16107</v>
      </c>
      <c r="V918">
        <v>11477</v>
      </c>
      <c r="W918">
        <v>11025</v>
      </c>
      <c r="X918">
        <v>10915</v>
      </c>
      <c r="Y918">
        <v>8596</v>
      </c>
      <c r="Z918">
        <v>4721</v>
      </c>
      <c r="AA918">
        <v>1616</v>
      </c>
      <c r="AB918">
        <v>318</v>
      </c>
      <c r="AC918">
        <v>42</v>
      </c>
      <c r="AD918">
        <v>101916</v>
      </c>
      <c r="AI918" t="s">
        <v>650</v>
      </c>
      <c r="AJ918">
        <v>120873</v>
      </c>
      <c r="AK918">
        <v>222789</v>
      </c>
    </row>
    <row r="919" spans="1:37" ht="16.5">
      <c r="B919" t="s">
        <v>516</v>
      </c>
      <c r="C919">
        <v>37125</v>
      </c>
      <c r="D919" s="68">
        <v>242</v>
      </c>
      <c r="E919">
        <v>1144</v>
      </c>
      <c r="F919" s="68">
        <v>252</v>
      </c>
      <c r="G919" s="68">
        <v>308</v>
      </c>
      <c r="H919" s="68">
        <v>315</v>
      </c>
      <c r="I919" s="68">
        <v>269</v>
      </c>
      <c r="J919" s="68">
        <v>1768</v>
      </c>
      <c r="K919" s="68">
        <v>2266</v>
      </c>
      <c r="L919" s="68">
        <v>2930</v>
      </c>
      <c r="M919" s="68">
        <v>2730</v>
      </c>
      <c r="N919" s="68">
        <v>2457</v>
      </c>
      <c r="O919" s="68">
        <v>2726</v>
      </c>
      <c r="P919" s="68">
        <v>2969</v>
      </c>
      <c r="Q919" s="68">
        <v>3008</v>
      </c>
      <c r="R919" s="68">
        <v>3057</v>
      </c>
      <c r="S919" s="68">
        <v>2995</v>
      </c>
      <c r="T919" s="68">
        <v>2393</v>
      </c>
      <c r="U919" s="68">
        <v>1971</v>
      </c>
      <c r="V919" s="68">
        <v>1228</v>
      </c>
      <c r="W919" s="68">
        <v>1077</v>
      </c>
      <c r="X919" s="68">
        <v>932</v>
      </c>
      <c r="Y919" s="68">
        <v>750</v>
      </c>
      <c r="Z919" s="68">
        <v>363</v>
      </c>
      <c r="AA919" s="68">
        <v>95</v>
      </c>
      <c r="AB919" s="68">
        <v>21</v>
      </c>
      <c r="AC919" s="68">
        <v>3</v>
      </c>
      <c r="AD919">
        <v>11828</v>
      </c>
      <c r="AE919">
        <v>5420</v>
      </c>
      <c r="AF919">
        <v>27236</v>
      </c>
      <c r="AG919">
        <v>4469</v>
      </c>
      <c r="AH919" t="s">
        <v>651</v>
      </c>
    </row>
    <row r="920" spans="1:37" ht="16.5">
      <c r="A920" t="s">
        <v>651</v>
      </c>
      <c r="B920" t="s">
        <v>517</v>
      </c>
      <c r="C920">
        <v>19111</v>
      </c>
      <c r="D920" s="68">
        <v>126</v>
      </c>
      <c r="E920">
        <v>614</v>
      </c>
      <c r="F920" s="68">
        <v>138</v>
      </c>
      <c r="G920" s="68">
        <v>166</v>
      </c>
      <c r="H920" s="68">
        <v>169</v>
      </c>
      <c r="I920" s="68">
        <v>141</v>
      </c>
      <c r="J920" s="68">
        <v>896</v>
      </c>
      <c r="K920" s="68">
        <v>1151</v>
      </c>
      <c r="L920" s="68">
        <v>1518</v>
      </c>
      <c r="M920" s="68">
        <v>1469</v>
      </c>
      <c r="N920" s="68">
        <v>1280</v>
      </c>
      <c r="O920" s="68">
        <v>1411</v>
      </c>
      <c r="P920" s="68">
        <v>1407</v>
      </c>
      <c r="Q920" s="68">
        <v>1470</v>
      </c>
      <c r="R920" s="68">
        <v>1622</v>
      </c>
      <c r="S920" s="68">
        <v>1676</v>
      </c>
      <c r="T920" s="68">
        <v>1318</v>
      </c>
      <c r="U920" s="68">
        <v>1089</v>
      </c>
      <c r="V920" s="68">
        <v>636</v>
      </c>
      <c r="W920" s="68">
        <v>521</v>
      </c>
      <c r="X920" s="68">
        <v>422</v>
      </c>
      <c r="Y920" s="68">
        <v>308</v>
      </c>
      <c r="Z920" s="68">
        <v>140</v>
      </c>
      <c r="AA920" s="68">
        <v>33</v>
      </c>
      <c r="AB920" s="68">
        <v>3</v>
      </c>
      <c r="AC920" s="68">
        <v>1</v>
      </c>
      <c r="AD920">
        <v>6147</v>
      </c>
    </row>
    <row r="921" spans="1:37" ht="16.5">
      <c r="B921" t="s">
        <v>518</v>
      </c>
      <c r="C921">
        <v>18014</v>
      </c>
      <c r="D921" s="68">
        <v>116</v>
      </c>
      <c r="E921">
        <v>530</v>
      </c>
      <c r="F921" s="68">
        <v>114</v>
      </c>
      <c r="G921" s="68">
        <v>142</v>
      </c>
      <c r="H921" s="68">
        <v>146</v>
      </c>
      <c r="I921" s="68">
        <v>128</v>
      </c>
      <c r="J921" s="68">
        <v>872</v>
      </c>
      <c r="K921" s="68">
        <v>1115</v>
      </c>
      <c r="L921" s="68">
        <v>1412</v>
      </c>
      <c r="M921" s="68">
        <v>1261</v>
      </c>
      <c r="N921" s="68">
        <v>1177</v>
      </c>
      <c r="O921" s="68">
        <v>1315</v>
      </c>
      <c r="P921" s="68">
        <v>1562</v>
      </c>
      <c r="Q921" s="68">
        <v>1538</v>
      </c>
      <c r="R921" s="68">
        <v>1435</v>
      </c>
      <c r="S921" s="68">
        <v>1319</v>
      </c>
      <c r="T921" s="68">
        <v>1075</v>
      </c>
      <c r="U921" s="68">
        <v>882</v>
      </c>
      <c r="V921" s="68">
        <v>592</v>
      </c>
      <c r="W921" s="68">
        <v>556</v>
      </c>
      <c r="X921" s="68">
        <v>510</v>
      </c>
      <c r="Y921" s="68">
        <v>442</v>
      </c>
      <c r="Z921" s="68">
        <v>223</v>
      </c>
      <c r="AA921" s="68">
        <v>62</v>
      </c>
      <c r="AB921" s="68">
        <v>18</v>
      </c>
      <c r="AC921" s="68">
        <v>2</v>
      </c>
      <c r="AD921">
        <v>5681</v>
      </c>
      <c r="AI921" t="s">
        <v>651</v>
      </c>
      <c r="AJ921">
        <v>9700</v>
      </c>
      <c r="AK921">
        <v>15381</v>
      </c>
    </row>
    <row r="922" spans="1:37" ht="16.5">
      <c r="B922" t="s">
        <v>516</v>
      </c>
      <c r="C922">
        <v>43103</v>
      </c>
      <c r="D922" s="68">
        <v>263</v>
      </c>
      <c r="E922">
        <v>1206</v>
      </c>
      <c r="F922" s="68">
        <v>281</v>
      </c>
      <c r="G922" s="68">
        <v>303</v>
      </c>
      <c r="H922" s="68">
        <v>333</v>
      </c>
      <c r="I922" s="68">
        <v>289</v>
      </c>
      <c r="J922" s="68">
        <v>1896</v>
      </c>
      <c r="K922" s="68">
        <v>2850</v>
      </c>
      <c r="L922" s="68">
        <v>2993</v>
      </c>
      <c r="M922" s="68">
        <v>2720</v>
      </c>
      <c r="N922" s="68">
        <v>2627</v>
      </c>
      <c r="O922" s="68">
        <v>3083</v>
      </c>
      <c r="P922" s="68">
        <v>3292</v>
      </c>
      <c r="Q922" s="68">
        <v>3057</v>
      </c>
      <c r="R922" s="68">
        <v>3215</v>
      </c>
      <c r="S922" s="68">
        <v>3311</v>
      </c>
      <c r="T922" s="68">
        <v>2874</v>
      </c>
      <c r="U922" s="68">
        <v>2661</v>
      </c>
      <c r="V922" s="68">
        <v>1741</v>
      </c>
      <c r="W922" s="68">
        <v>1626</v>
      </c>
      <c r="X922" s="68">
        <v>1538</v>
      </c>
      <c r="Y922" s="68">
        <v>1230</v>
      </c>
      <c r="Z922" s="68">
        <v>652</v>
      </c>
      <c r="AA922" s="68">
        <v>210</v>
      </c>
      <c r="AB922" s="68">
        <v>53</v>
      </c>
      <c r="AC922" s="68">
        <v>5</v>
      </c>
      <c r="AD922">
        <v>15901</v>
      </c>
      <c r="AE922">
        <v>6215</v>
      </c>
      <c r="AF922">
        <v>29833</v>
      </c>
      <c r="AG922">
        <v>7055</v>
      </c>
      <c r="AH922" t="s">
        <v>652</v>
      </c>
    </row>
    <row r="923" spans="1:37" ht="16.5">
      <c r="A923" t="s">
        <v>652</v>
      </c>
      <c r="B923" t="s">
        <v>517</v>
      </c>
      <c r="C923">
        <v>21850</v>
      </c>
      <c r="D923" s="68">
        <v>139</v>
      </c>
      <c r="E923">
        <v>618</v>
      </c>
      <c r="F923" s="68">
        <v>147</v>
      </c>
      <c r="G923" s="68">
        <v>161</v>
      </c>
      <c r="H923" s="68">
        <v>168</v>
      </c>
      <c r="I923" s="68">
        <v>142</v>
      </c>
      <c r="J923" s="68">
        <v>1005</v>
      </c>
      <c r="K923" s="68">
        <v>1469</v>
      </c>
      <c r="L923" s="68">
        <v>1569</v>
      </c>
      <c r="M923" s="68">
        <v>1425</v>
      </c>
      <c r="N923" s="68">
        <v>1315</v>
      </c>
      <c r="O923" s="68">
        <v>1539</v>
      </c>
      <c r="P923" s="68">
        <v>1601</v>
      </c>
      <c r="Q923" s="68">
        <v>1532</v>
      </c>
      <c r="R923" s="68">
        <v>1712</v>
      </c>
      <c r="S923" s="68">
        <v>1842</v>
      </c>
      <c r="T923" s="68">
        <v>1558</v>
      </c>
      <c r="U923" s="68">
        <v>1393</v>
      </c>
      <c r="V923" s="68">
        <v>846</v>
      </c>
      <c r="W923" s="68">
        <v>752</v>
      </c>
      <c r="X923" s="68">
        <v>686</v>
      </c>
      <c r="Y923" s="68">
        <v>491</v>
      </c>
      <c r="Z923" s="68">
        <v>278</v>
      </c>
      <c r="AA923" s="68">
        <v>60</v>
      </c>
      <c r="AB923" s="68">
        <v>18</v>
      </c>
      <c r="AC923" s="68">
        <v>2</v>
      </c>
      <c r="AD923">
        <v>7926</v>
      </c>
    </row>
    <row r="924" spans="1:37" ht="16.5">
      <c r="B924" t="s">
        <v>518</v>
      </c>
      <c r="C924">
        <v>21253</v>
      </c>
      <c r="D924" s="68">
        <v>124</v>
      </c>
      <c r="E924">
        <v>588</v>
      </c>
      <c r="F924" s="68">
        <v>134</v>
      </c>
      <c r="G924" s="68">
        <v>142</v>
      </c>
      <c r="H924" s="68">
        <v>165</v>
      </c>
      <c r="I924" s="68">
        <v>147</v>
      </c>
      <c r="J924" s="68">
        <v>891</v>
      </c>
      <c r="K924" s="68">
        <v>1381</v>
      </c>
      <c r="L924" s="68">
        <v>1424</v>
      </c>
      <c r="M924" s="68">
        <v>1295</v>
      </c>
      <c r="N924" s="68">
        <v>1312</v>
      </c>
      <c r="O924" s="68">
        <v>1544</v>
      </c>
      <c r="P924" s="68">
        <v>1691</v>
      </c>
      <c r="Q924" s="68">
        <v>1525</v>
      </c>
      <c r="R924" s="68">
        <v>1503</v>
      </c>
      <c r="S924" s="68">
        <v>1469</v>
      </c>
      <c r="T924" s="68">
        <v>1316</v>
      </c>
      <c r="U924" s="68">
        <v>1268</v>
      </c>
      <c r="V924" s="68">
        <v>895</v>
      </c>
      <c r="W924" s="68">
        <v>874</v>
      </c>
      <c r="X924" s="68">
        <v>852</v>
      </c>
      <c r="Y924" s="68">
        <v>739</v>
      </c>
      <c r="Z924" s="68">
        <v>374</v>
      </c>
      <c r="AA924" s="68">
        <v>150</v>
      </c>
      <c r="AB924" s="68">
        <v>35</v>
      </c>
      <c r="AC924" s="68">
        <v>3</v>
      </c>
      <c r="AD924">
        <v>7975</v>
      </c>
      <c r="AI924" t="s">
        <v>652</v>
      </c>
      <c r="AJ924">
        <v>10294</v>
      </c>
      <c r="AK924">
        <v>18269</v>
      </c>
    </row>
    <row r="925" spans="1:37" ht="16.5">
      <c r="B925" t="s">
        <v>516</v>
      </c>
      <c r="C925">
        <v>28188</v>
      </c>
      <c r="D925" s="68">
        <v>135</v>
      </c>
      <c r="E925">
        <v>572</v>
      </c>
      <c r="F925" s="68">
        <v>146</v>
      </c>
      <c r="G925" s="68">
        <v>146</v>
      </c>
      <c r="H925" s="68">
        <v>144</v>
      </c>
      <c r="I925" s="68">
        <v>136</v>
      </c>
      <c r="J925" s="68">
        <v>797</v>
      </c>
      <c r="K925" s="68">
        <v>1175</v>
      </c>
      <c r="L925" s="68">
        <v>1501</v>
      </c>
      <c r="M925" s="68">
        <v>1669</v>
      </c>
      <c r="N925" s="68">
        <v>1719</v>
      </c>
      <c r="O925" s="68">
        <v>2118</v>
      </c>
      <c r="P925" s="68">
        <v>2231</v>
      </c>
      <c r="Q925" s="68">
        <v>2142</v>
      </c>
      <c r="R925" s="68">
        <v>2396</v>
      </c>
      <c r="S925" s="68">
        <v>2466</v>
      </c>
      <c r="T925" s="68">
        <v>2139</v>
      </c>
      <c r="U925" s="68">
        <v>1968</v>
      </c>
      <c r="V925" s="68">
        <v>1261</v>
      </c>
      <c r="W925" s="68">
        <v>1247</v>
      </c>
      <c r="X925" s="68">
        <v>1304</v>
      </c>
      <c r="Y925" s="68">
        <v>819</v>
      </c>
      <c r="Z925" s="68">
        <v>379</v>
      </c>
      <c r="AA925" s="68">
        <v>127</v>
      </c>
      <c r="AB925" s="68">
        <v>21</v>
      </c>
      <c r="AC925" s="68">
        <v>2</v>
      </c>
      <c r="AD925">
        <v>11733</v>
      </c>
      <c r="AE925">
        <v>2679</v>
      </c>
      <c r="AF925">
        <v>20349</v>
      </c>
      <c r="AG925">
        <v>5160</v>
      </c>
      <c r="AH925" t="s">
        <v>653</v>
      </c>
    </row>
    <row r="926" spans="1:37" ht="16.5">
      <c r="A926" t="s">
        <v>653</v>
      </c>
      <c r="B926" t="s">
        <v>517</v>
      </c>
      <c r="C926">
        <v>14432</v>
      </c>
      <c r="D926" s="68">
        <v>71</v>
      </c>
      <c r="E926">
        <v>297</v>
      </c>
      <c r="F926" s="68">
        <v>75</v>
      </c>
      <c r="G926" s="68">
        <v>80</v>
      </c>
      <c r="H926" s="68">
        <v>76</v>
      </c>
      <c r="I926" s="68">
        <v>66</v>
      </c>
      <c r="J926" s="68">
        <v>419</v>
      </c>
      <c r="K926" s="68">
        <v>610</v>
      </c>
      <c r="L926" s="68">
        <v>787</v>
      </c>
      <c r="M926" s="68">
        <v>905</v>
      </c>
      <c r="N926" s="68">
        <v>910</v>
      </c>
      <c r="O926" s="68">
        <v>1060</v>
      </c>
      <c r="P926" s="68">
        <v>1146</v>
      </c>
      <c r="Q926" s="68">
        <v>1163</v>
      </c>
      <c r="R926" s="68">
        <v>1311</v>
      </c>
      <c r="S926" s="68">
        <v>1398</v>
      </c>
      <c r="T926" s="68">
        <v>1145</v>
      </c>
      <c r="U926" s="68">
        <v>985</v>
      </c>
      <c r="V926" s="68">
        <v>581</v>
      </c>
      <c r="W926" s="68">
        <v>575</v>
      </c>
      <c r="X926" s="68">
        <v>549</v>
      </c>
      <c r="Y926" s="68">
        <v>354</v>
      </c>
      <c r="Z926" s="68">
        <v>120</v>
      </c>
      <c r="AA926" s="68">
        <v>39</v>
      </c>
      <c r="AB926" s="68">
        <v>7</v>
      </c>
      <c r="AC926" s="68">
        <v>0</v>
      </c>
      <c r="AD926">
        <v>5753</v>
      </c>
    </row>
    <row r="927" spans="1:37" ht="16.5">
      <c r="B927" t="s">
        <v>518</v>
      </c>
      <c r="C927">
        <v>13756</v>
      </c>
      <c r="D927" s="68">
        <v>64</v>
      </c>
      <c r="E927">
        <v>275</v>
      </c>
      <c r="F927" s="68">
        <v>71</v>
      </c>
      <c r="G927" s="68">
        <v>66</v>
      </c>
      <c r="H927" s="68">
        <v>68</v>
      </c>
      <c r="I927" s="68">
        <v>70</v>
      </c>
      <c r="J927" s="68">
        <v>378</v>
      </c>
      <c r="K927" s="68">
        <v>565</v>
      </c>
      <c r="L927" s="68">
        <v>714</v>
      </c>
      <c r="M927" s="68">
        <v>764</v>
      </c>
      <c r="N927" s="68">
        <v>809</v>
      </c>
      <c r="O927" s="68">
        <v>1058</v>
      </c>
      <c r="P927" s="68">
        <v>1085</v>
      </c>
      <c r="Q927" s="68">
        <v>979</v>
      </c>
      <c r="R927" s="68">
        <v>1085</v>
      </c>
      <c r="S927" s="68">
        <v>1068</v>
      </c>
      <c r="T927" s="68">
        <v>994</v>
      </c>
      <c r="U927" s="68">
        <v>983</v>
      </c>
      <c r="V927" s="68">
        <v>680</v>
      </c>
      <c r="W927" s="68">
        <v>672</v>
      </c>
      <c r="X927" s="68">
        <v>755</v>
      </c>
      <c r="Y927" s="68">
        <v>465</v>
      </c>
      <c r="Z927" s="68">
        <v>259</v>
      </c>
      <c r="AA927" s="68">
        <v>88</v>
      </c>
      <c r="AB927" s="68">
        <v>14</v>
      </c>
      <c r="AC927" s="68">
        <v>2</v>
      </c>
      <c r="AD927">
        <v>5980</v>
      </c>
      <c r="AI927" t="s">
        <v>653</v>
      </c>
      <c r="AJ927">
        <v>6494</v>
      </c>
      <c r="AK927">
        <v>12474</v>
      </c>
    </row>
    <row r="928" spans="1:37" ht="16.5">
      <c r="B928" t="s">
        <v>516</v>
      </c>
      <c r="C928">
        <v>31928</v>
      </c>
      <c r="D928" s="68">
        <v>153</v>
      </c>
      <c r="E928">
        <v>721</v>
      </c>
      <c r="F928" s="68">
        <v>167</v>
      </c>
      <c r="G928" s="68">
        <v>195</v>
      </c>
      <c r="H928" s="68">
        <v>191</v>
      </c>
      <c r="I928" s="68">
        <v>168</v>
      </c>
      <c r="J928" s="68">
        <v>1083</v>
      </c>
      <c r="K928" s="68">
        <v>1557</v>
      </c>
      <c r="L928" s="68">
        <v>2078</v>
      </c>
      <c r="M928" s="68">
        <v>2209</v>
      </c>
      <c r="N928" s="68">
        <v>2006</v>
      </c>
      <c r="O928" s="68">
        <v>2111</v>
      </c>
      <c r="P928" s="68">
        <v>2122</v>
      </c>
      <c r="Q928" s="68">
        <v>2126</v>
      </c>
      <c r="R928" s="68">
        <v>2615</v>
      </c>
      <c r="S928" s="68">
        <v>2596</v>
      </c>
      <c r="T928" s="68">
        <v>2418</v>
      </c>
      <c r="U928" s="68">
        <v>2081</v>
      </c>
      <c r="V928" s="68">
        <v>1515</v>
      </c>
      <c r="W928" s="68">
        <v>1410</v>
      </c>
      <c r="X928" s="68">
        <v>1363</v>
      </c>
      <c r="Y928" s="68">
        <v>1001</v>
      </c>
      <c r="Z928" s="68">
        <v>559</v>
      </c>
      <c r="AA928" s="68">
        <v>164</v>
      </c>
      <c r="AB928" s="68">
        <v>34</v>
      </c>
      <c r="AC928" s="68">
        <v>6</v>
      </c>
      <c r="AD928">
        <v>13147</v>
      </c>
      <c r="AE928">
        <v>3514</v>
      </c>
      <c r="AF928">
        <v>22362</v>
      </c>
      <c r="AG928">
        <v>6052</v>
      </c>
      <c r="AH928" t="s">
        <v>654</v>
      </c>
    </row>
    <row r="929" spans="1:37" ht="16.5">
      <c r="A929" t="s">
        <v>654</v>
      </c>
      <c r="B929" t="s">
        <v>517</v>
      </c>
      <c r="C929">
        <v>16361</v>
      </c>
      <c r="D929" s="68">
        <v>76</v>
      </c>
      <c r="E929">
        <v>364</v>
      </c>
      <c r="F929" s="68">
        <v>85</v>
      </c>
      <c r="G929" s="68">
        <v>100</v>
      </c>
      <c r="H929" s="68">
        <v>98</v>
      </c>
      <c r="I929" s="68">
        <v>81</v>
      </c>
      <c r="J929" s="68">
        <v>562</v>
      </c>
      <c r="K929" s="68">
        <v>829</v>
      </c>
      <c r="L929" s="68">
        <v>1084</v>
      </c>
      <c r="M929" s="68">
        <v>1139</v>
      </c>
      <c r="N929" s="68">
        <v>1057</v>
      </c>
      <c r="O929" s="68">
        <v>1108</v>
      </c>
      <c r="P929" s="68">
        <v>1058</v>
      </c>
      <c r="Q929" s="68">
        <v>1078</v>
      </c>
      <c r="R929" s="68">
        <v>1420</v>
      </c>
      <c r="S929" s="68">
        <v>1469</v>
      </c>
      <c r="T929" s="68">
        <v>1314</v>
      </c>
      <c r="U929" s="68">
        <v>1060</v>
      </c>
      <c r="V929" s="68">
        <v>745</v>
      </c>
      <c r="W929" s="68">
        <v>631</v>
      </c>
      <c r="X929" s="68">
        <v>612</v>
      </c>
      <c r="Y929" s="68">
        <v>431</v>
      </c>
      <c r="Z929" s="68">
        <v>241</v>
      </c>
      <c r="AA929" s="68">
        <v>71</v>
      </c>
      <c r="AB929" s="68">
        <v>11</v>
      </c>
      <c r="AC929" s="68">
        <v>1</v>
      </c>
      <c r="AD929">
        <v>6586</v>
      </c>
    </row>
    <row r="930" spans="1:37" ht="16.5">
      <c r="B930" t="s">
        <v>518</v>
      </c>
      <c r="C930">
        <v>15567</v>
      </c>
      <c r="D930" s="68">
        <v>77</v>
      </c>
      <c r="E930">
        <v>357</v>
      </c>
      <c r="F930" s="68">
        <v>82</v>
      </c>
      <c r="G930" s="68">
        <v>95</v>
      </c>
      <c r="H930" s="68">
        <v>93</v>
      </c>
      <c r="I930" s="68">
        <v>87</v>
      </c>
      <c r="J930" s="68">
        <v>521</v>
      </c>
      <c r="K930" s="68">
        <v>728</v>
      </c>
      <c r="L930" s="68">
        <v>994</v>
      </c>
      <c r="M930" s="68">
        <v>1070</v>
      </c>
      <c r="N930" s="68">
        <v>949</v>
      </c>
      <c r="O930" s="68">
        <v>1003</v>
      </c>
      <c r="P930" s="68">
        <v>1064</v>
      </c>
      <c r="Q930" s="68">
        <v>1048</v>
      </c>
      <c r="R930" s="68">
        <v>1195</v>
      </c>
      <c r="S930" s="68">
        <v>1127</v>
      </c>
      <c r="T930" s="68">
        <v>1104</v>
      </c>
      <c r="U930" s="68">
        <v>1021</v>
      </c>
      <c r="V930" s="68">
        <v>770</v>
      </c>
      <c r="W930" s="68">
        <v>779</v>
      </c>
      <c r="X930" s="68">
        <v>751</v>
      </c>
      <c r="Y930" s="68">
        <v>570</v>
      </c>
      <c r="Z930" s="68">
        <v>318</v>
      </c>
      <c r="AA930" s="68">
        <v>93</v>
      </c>
      <c r="AB930" s="68">
        <v>23</v>
      </c>
      <c r="AC930" s="68">
        <v>5</v>
      </c>
      <c r="AD930">
        <v>6561</v>
      </c>
      <c r="AI930" t="s">
        <v>654</v>
      </c>
      <c r="AJ930">
        <v>7323</v>
      </c>
      <c r="AK930">
        <v>13884</v>
      </c>
    </row>
    <row r="931" spans="1:37" ht="16.5">
      <c r="B931" t="s">
        <v>516</v>
      </c>
      <c r="C931">
        <v>71883</v>
      </c>
      <c r="D931" s="68">
        <v>398</v>
      </c>
      <c r="E931">
        <v>1827</v>
      </c>
      <c r="F931" s="68">
        <v>407</v>
      </c>
      <c r="G931" s="68">
        <v>475</v>
      </c>
      <c r="H931" s="68">
        <v>506</v>
      </c>
      <c r="I931" s="68">
        <v>439</v>
      </c>
      <c r="J931" s="68">
        <v>2703</v>
      </c>
      <c r="K931" s="68">
        <v>3789</v>
      </c>
      <c r="L931" s="68">
        <v>5121</v>
      </c>
      <c r="M931" s="68">
        <v>5456</v>
      </c>
      <c r="N931" s="68">
        <v>5052</v>
      </c>
      <c r="O931" s="68">
        <v>5726</v>
      </c>
      <c r="P931" s="68">
        <v>5522</v>
      </c>
      <c r="Q931" s="68">
        <v>5142</v>
      </c>
      <c r="R931" s="68">
        <v>5694</v>
      </c>
      <c r="S931" s="68">
        <v>6058</v>
      </c>
      <c r="T931" s="68">
        <v>5531</v>
      </c>
      <c r="U931" s="68">
        <v>4359</v>
      </c>
      <c r="V931" s="68">
        <v>2759</v>
      </c>
      <c r="W931" s="68">
        <v>2199</v>
      </c>
      <c r="X931" s="68">
        <v>2008</v>
      </c>
      <c r="Y931" s="68">
        <v>1465</v>
      </c>
      <c r="Z931" s="68">
        <v>765</v>
      </c>
      <c r="AA931" s="68">
        <v>258</v>
      </c>
      <c r="AB931" s="68">
        <v>47</v>
      </c>
      <c r="AC931" s="68">
        <v>4</v>
      </c>
      <c r="AD931">
        <v>25453</v>
      </c>
      <c r="AE931">
        <v>8717</v>
      </c>
      <c r="AF931">
        <v>53661</v>
      </c>
      <c r="AG931">
        <v>9505</v>
      </c>
      <c r="AH931" t="s">
        <v>655</v>
      </c>
    </row>
    <row r="932" spans="1:37" ht="16.5">
      <c r="A932" t="s">
        <v>655</v>
      </c>
      <c r="B932" t="s">
        <v>517</v>
      </c>
      <c r="C932">
        <v>36816</v>
      </c>
      <c r="D932" s="68">
        <v>220</v>
      </c>
      <c r="E932">
        <v>945</v>
      </c>
      <c r="F932" s="68">
        <v>211</v>
      </c>
      <c r="G932" s="68">
        <v>247</v>
      </c>
      <c r="H932" s="68">
        <v>260</v>
      </c>
      <c r="I932" s="68">
        <v>227</v>
      </c>
      <c r="J932" s="68">
        <v>1408</v>
      </c>
      <c r="K932" s="68">
        <v>1996</v>
      </c>
      <c r="L932" s="68">
        <v>2659</v>
      </c>
      <c r="M932" s="68">
        <v>2802</v>
      </c>
      <c r="N932" s="68">
        <v>2690</v>
      </c>
      <c r="O932" s="68">
        <v>3023</v>
      </c>
      <c r="P932" s="68">
        <v>2892</v>
      </c>
      <c r="Q932" s="68">
        <v>2652</v>
      </c>
      <c r="R932" s="68">
        <v>2928</v>
      </c>
      <c r="S932" s="68">
        <v>3145</v>
      </c>
      <c r="T932" s="68">
        <v>2839</v>
      </c>
      <c r="U932" s="68">
        <v>2205</v>
      </c>
      <c r="V932" s="68">
        <v>1394</v>
      </c>
      <c r="W932" s="68">
        <v>1031</v>
      </c>
      <c r="X932" s="68">
        <v>896</v>
      </c>
      <c r="Y932" s="68">
        <v>631</v>
      </c>
      <c r="Z932" s="68">
        <v>335</v>
      </c>
      <c r="AA932" s="68">
        <v>106</v>
      </c>
      <c r="AB932" s="68">
        <v>18</v>
      </c>
      <c r="AC932" s="68">
        <v>1</v>
      </c>
      <c r="AD932">
        <v>12601</v>
      </c>
    </row>
    <row r="933" spans="1:37" ht="16.5">
      <c r="B933" t="s">
        <v>518</v>
      </c>
      <c r="C933">
        <v>35067</v>
      </c>
      <c r="D933" s="68">
        <v>178</v>
      </c>
      <c r="E933">
        <v>882</v>
      </c>
      <c r="F933" s="68">
        <v>196</v>
      </c>
      <c r="G933" s="68">
        <v>228</v>
      </c>
      <c r="H933" s="68">
        <v>246</v>
      </c>
      <c r="I933" s="68">
        <v>212</v>
      </c>
      <c r="J933" s="68">
        <v>1295</v>
      </c>
      <c r="K933" s="68">
        <v>1793</v>
      </c>
      <c r="L933" s="68">
        <v>2462</v>
      </c>
      <c r="M933" s="68">
        <v>2654</v>
      </c>
      <c r="N933" s="68">
        <v>2362</v>
      </c>
      <c r="O933" s="68">
        <v>2703</v>
      </c>
      <c r="P933" s="68">
        <v>2630</v>
      </c>
      <c r="Q933" s="68">
        <v>2490</v>
      </c>
      <c r="R933" s="68">
        <v>2766</v>
      </c>
      <c r="S933" s="68">
        <v>2913</v>
      </c>
      <c r="T933" s="68">
        <v>2692</v>
      </c>
      <c r="U933" s="68">
        <v>2154</v>
      </c>
      <c r="V933" s="68">
        <v>1365</v>
      </c>
      <c r="W933" s="68">
        <v>1168</v>
      </c>
      <c r="X933" s="68">
        <v>1112</v>
      </c>
      <c r="Y933" s="68">
        <v>834</v>
      </c>
      <c r="Z933" s="68">
        <v>430</v>
      </c>
      <c r="AA933" s="68">
        <v>152</v>
      </c>
      <c r="AB933" s="68">
        <v>29</v>
      </c>
      <c r="AC933" s="68">
        <v>3</v>
      </c>
      <c r="AD933">
        <v>12852</v>
      </c>
      <c r="AI933" t="s">
        <v>655</v>
      </c>
      <c r="AJ933">
        <v>18067</v>
      </c>
      <c r="AK933">
        <v>30919</v>
      </c>
    </row>
    <row r="934" spans="1:37" ht="16.5">
      <c r="B934" t="s">
        <v>516</v>
      </c>
      <c r="C934">
        <v>15253</v>
      </c>
      <c r="D934" s="68">
        <v>73</v>
      </c>
      <c r="E934">
        <v>309</v>
      </c>
      <c r="F934" s="68">
        <v>71</v>
      </c>
      <c r="G934" s="68">
        <v>77</v>
      </c>
      <c r="H934" s="68">
        <v>84</v>
      </c>
      <c r="I934" s="68">
        <v>77</v>
      </c>
      <c r="J934" s="68">
        <v>397</v>
      </c>
      <c r="K934" s="68">
        <v>619</v>
      </c>
      <c r="L934" s="68">
        <v>931</v>
      </c>
      <c r="M934" s="68">
        <v>1052</v>
      </c>
      <c r="N934" s="68">
        <v>876</v>
      </c>
      <c r="O934" s="68">
        <v>952</v>
      </c>
      <c r="P934" s="68">
        <v>1062</v>
      </c>
      <c r="Q934" s="68">
        <v>1040</v>
      </c>
      <c r="R934" s="68">
        <v>1257</v>
      </c>
      <c r="S934" s="68">
        <v>1265</v>
      </c>
      <c r="T934" s="68">
        <v>1104</v>
      </c>
      <c r="U934" s="68">
        <v>981</v>
      </c>
      <c r="V934" s="68">
        <v>770</v>
      </c>
      <c r="W934" s="68">
        <v>852</v>
      </c>
      <c r="X934" s="68">
        <v>785</v>
      </c>
      <c r="Y934" s="68">
        <v>585</v>
      </c>
      <c r="Z934" s="68">
        <v>246</v>
      </c>
      <c r="AA934" s="68">
        <v>82</v>
      </c>
      <c r="AB934" s="68">
        <v>10</v>
      </c>
      <c r="AC934" s="68">
        <v>5</v>
      </c>
      <c r="AD934">
        <v>6685</v>
      </c>
      <c r="AE934">
        <v>1398</v>
      </c>
      <c r="AF934">
        <v>10520</v>
      </c>
      <c r="AG934">
        <v>3335</v>
      </c>
      <c r="AH934" t="s">
        <v>656</v>
      </c>
    </row>
    <row r="935" spans="1:37" ht="16.5">
      <c r="A935" t="s">
        <v>656</v>
      </c>
      <c r="B935" t="s">
        <v>517</v>
      </c>
      <c r="C935">
        <v>8149</v>
      </c>
      <c r="D935" s="68">
        <v>39</v>
      </c>
      <c r="E935">
        <v>160</v>
      </c>
      <c r="F935" s="68">
        <v>37</v>
      </c>
      <c r="G935" s="68">
        <v>38</v>
      </c>
      <c r="H935" s="68">
        <v>44</v>
      </c>
      <c r="I935" s="68">
        <v>41</v>
      </c>
      <c r="J935" s="68">
        <v>206</v>
      </c>
      <c r="K935" s="68">
        <v>340</v>
      </c>
      <c r="L935" s="68">
        <v>499</v>
      </c>
      <c r="M935" s="68">
        <v>528</v>
      </c>
      <c r="N935" s="68">
        <v>488</v>
      </c>
      <c r="O935" s="68">
        <v>477</v>
      </c>
      <c r="P935" s="68">
        <v>547</v>
      </c>
      <c r="Q935" s="68">
        <v>577</v>
      </c>
      <c r="R935" s="68">
        <v>763</v>
      </c>
      <c r="S935" s="68">
        <v>785</v>
      </c>
      <c r="T935" s="68">
        <v>667</v>
      </c>
      <c r="U935" s="68">
        <v>550</v>
      </c>
      <c r="V935" s="68">
        <v>375</v>
      </c>
      <c r="W935" s="68">
        <v>410</v>
      </c>
      <c r="X935" s="68">
        <v>375</v>
      </c>
      <c r="Y935" s="68">
        <v>232</v>
      </c>
      <c r="Z935" s="68">
        <v>102</v>
      </c>
      <c r="AA935" s="68">
        <v>24</v>
      </c>
      <c r="AB935" s="68">
        <v>3</v>
      </c>
      <c r="AC935" s="68">
        <v>2</v>
      </c>
      <c r="AD935">
        <v>3525</v>
      </c>
    </row>
    <row r="936" spans="1:37" ht="16.5">
      <c r="B936" t="s">
        <v>518</v>
      </c>
      <c r="C936">
        <v>7104</v>
      </c>
      <c r="D936" s="68">
        <v>34</v>
      </c>
      <c r="E936">
        <v>149</v>
      </c>
      <c r="F936" s="68">
        <v>34</v>
      </c>
      <c r="G936" s="68">
        <v>39</v>
      </c>
      <c r="H936" s="68">
        <v>40</v>
      </c>
      <c r="I936" s="68">
        <v>36</v>
      </c>
      <c r="J936" s="68">
        <v>191</v>
      </c>
      <c r="K936" s="68">
        <v>279</v>
      </c>
      <c r="L936" s="68">
        <v>432</v>
      </c>
      <c r="M936" s="68">
        <v>524</v>
      </c>
      <c r="N936" s="68">
        <v>388</v>
      </c>
      <c r="O936" s="68">
        <v>475</v>
      </c>
      <c r="P936" s="68">
        <v>515</v>
      </c>
      <c r="Q936" s="68">
        <v>463</v>
      </c>
      <c r="R936" s="68">
        <v>494</v>
      </c>
      <c r="S936" s="68">
        <v>480</v>
      </c>
      <c r="T936" s="68">
        <v>437</v>
      </c>
      <c r="U936" s="68">
        <v>431</v>
      </c>
      <c r="V936" s="68">
        <v>395</v>
      </c>
      <c r="W936" s="68">
        <v>442</v>
      </c>
      <c r="X936" s="68">
        <v>410</v>
      </c>
      <c r="Y936" s="68">
        <v>353</v>
      </c>
      <c r="Z936" s="68">
        <v>144</v>
      </c>
      <c r="AA936" s="68">
        <v>58</v>
      </c>
      <c r="AB936" s="68">
        <v>7</v>
      </c>
      <c r="AC936" s="68">
        <v>3</v>
      </c>
      <c r="AD936">
        <v>3160</v>
      </c>
      <c r="AI936" t="s">
        <v>656</v>
      </c>
      <c r="AJ936">
        <v>3291</v>
      </c>
      <c r="AK936">
        <v>6451</v>
      </c>
    </row>
    <row r="937" spans="1:37" ht="16.5">
      <c r="B937" t="s">
        <v>516</v>
      </c>
      <c r="C937">
        <v>32992</v>
      </c>
      <c r="D937" s="68">
        <v>167</v>
      </c>
      <c r="E937">
        <v>758</v>
      </c>
      <c r="F937" s="68">
        <v>184</v>
      </c>
      <c r="G937" s="68">
        <v>197</v>
      </c>
      <c r="H937" s="68">
        <v>204</v>
      </c>
      <c r="I937" s="68">
        <v>173</v>
      </c>
      <c r="J937" s="68">
        <v>1139</v>
      </c>
      <c r="K937" s="68">
        <v>2067</v>
      </c>
      <c r="L937" s="68">
        <v>2297</v>
      </c>
      <c r="M937" s="68">
        <v>2219</v>
      </c>
      <c r="N937" s="68">
        <v>2012</v>
      </c>
      <c r="O937" s="68">
        <v>2210</v>
      </c>
      <c r="P937" s="68">
        <v>2290</v>
      </c>
      <c r="Q937" s="68">
        <v>2171</v>
      </c>
      <c r="R937" s="68">
        <v>2545</v>
      </c>
      <c r="S937" s="68">
        <v>2644</v>
      </c>
      <c r="T937" s="68">
        <v>2359</v>
      </c>
      <c r="U937" s="68">
        <v>1945</v>
      </c>
      <c r="V937" s="68">
        <v>1485</v>
      </c>
      <c r="W937" s="68">
        <v>1437</v>
      </c>
      <c r="X937" s="68">
        <v>1409</v>
      </c>
      <c r="Y937" s="68">
        <v>1083</v>
      </c>
      <c r="Z937" s="68">
        <v>549</v>
      </c>
      <c r="AA937" s="68">
        <v>168</v>
      </c>
      <c r="AB937" s="68">
        <v>35</v>
      </c>
      <c r="AC937" s="68">
        <v>3</v>
      </c>
      <c r="AD937">
        <v>13117</v>
      </c>
      <c r="AE937">
        <v>4131</v>
      </c>
      <c r="AF937">
        <v>22692</v>
      </c>
      <c r="AG937">
        <v>6169</v>
      </c>
      <c r="AH937" t="s">
        <v>657</v>
      </c>
    </row>
    <row r="938" spans="1:37" ht="16.5">
      <c r="A938" t="s">
        <v>657</v>
      </c>
      <c r="B938" t="s">
        <v>517</v>
      </c>
      <c r="C938">
        <v>17444</v>
      </c>
      <c r="D938" s="68">
        <v>86</v>
      </c>
      <c r="E938">
        <v>398</v>
      </c>
      <c r="F938" s="68">
        <v>102</v>
      </c>
      <c r="G938" s="68">
        <v>106</v>
      </c>
      <c r="H938" s="68">
        <v>105</v>
      </c>
      <c r="I938" s="68">
        <v>85</v>
      </c>
      <c r="J938" s="68">
        <v>604</v>
      </c>
      <c r="K938" s="68">
        <v>1089</v>
      </c>
      <c r="L938" s="68">
        <v>1243</v>
      </c>
      <c r="M938" s="68">
        <v>1168</v>
      </c>
      <c r="N938" s="68">
        <v>1068</v>
      </c>
      <c r="O938" s="68">
        <v>1171</v>
      </c>
      <c r="P938" s="68">
        <v>1175</v>
      </c>
      <c r="Q938" s="68">
        <v>1140</v>
      </c>
      <c r="R938" s="68">
        <v>1471</v>
      </c>
      <c r="S938" s="68">
        <v>1581</v>
      </c>
      <c r="T938" s="68">
        <v>1364</v>
      </c>
      <c r="U938" s="68">
        <v>1062</v>
      </c>
      <c r="V938" s="68">
        <v>759</v>
      </c>
      <c r="W938" s="68">
        <v>695</v>
      </c>
      <c r="X938" s="68">
        <v>644</v>
      </c>
      <c r="Y938" s="68">
        <v>458</v>
      </c>
      <c r="Z938" s="68">
        <v>193</v>
      </c>
      <c r="AA938" s="68">
        <v>64</v>
      </c>
      <c r="AB938" s="68">
        <v>11</v>
      </c>
      <c r="AC938" s="68">
        <v>0</v>
      </c>
      <c r="AD938">
        <v>6831</v>
      </c>
    </row>
    <row r="939" spans="1:37" ht="16.5">
      <c r="B939" t="s">
        <v>518</v>
      </c>
      <c r="C939">
        <v>15548</v>
      </c>
      <c r="D939" s="68">
        <v>81</v>
      </c>
      <c r="E939">
        <v>360</v>
      </c>
      <c r="F939" s="68">
        <v>82</v>
      </c>
      <c r="G939" s="68">
        <v>91</v>
      </c>
      <c r="H939" s="68">
        <v>99</v>
      </c>
      <c r="I939" s="68">
        <v>88</v>
      </c>
      <c r="J939" s="68">
        <v>535</v>
      </c>
      <c r="K939" s="68">
        <v>978</v>
      </c>
      <c r="L939" s="68">
        <v>1054</v>
      </c>
      <c r="M939" s="68">
        <v>1051</v>
      </c>
      <c r="N939" s="68">
        <v>944</v>
      </c>
      <c r="O939" s="68">
        <v>1039</v>
      </c>
      <c r="P939" s="68">
        <v>1115</v>
      </c>
      <c r="Q939" s="68">
        <v>1031</v>
      </c>
      <c r="R939" s="68">
        <v>1074</v>
      </c>
      <c r="S939" s="68">
        <v>1063</v>
      </c>
      <c r="T939" s="68">
        <v>995</v>
      </c>
      <c r="U939" s="68">
        <v>883</v>
      </c>
      <c r="V939" s="68">
        <v>726</v>
      </c>
      <c r="W939" s="68">
        <v>742</v>
      </c>
      <c r="X939" s="68">
        <v>765</v>
      </c>
      <c r="Y939" s="68">
        <v>625</v>
      </c>
      <c r="Z939" s="68">
        <v>356</v>
      </c>
      <c r="AA939" s="68">
        <v>104</v>
      </c>
      <c r="AB939" s="68">
        <v>24</v>
      </c>
      <c r="AC939" s="68">
        <v>3</v>
      </c>
      <c r="AD939">
        <v>6286</v>
      </c>
      <c r="AI939" t="s">
        <v>657</v>
      </c>
      <c r="AJ939">
        <v>7308</v>
      </c>
      <c r="AK939">
        <v>13594</v>
      </c>
    </row>
    <row r="940" spans="1:37" ht="16.5">
      <c r="B940" t="s">
        <v>516</v>
      </c>
      <c r="C940">
        <v>24407</v>
      </c>
      <c r="D940" s="68">
        <v>116</v>
      </c>
      <c r="E940">
        <v>473</v>
      </c>
      <c r="F940" s="68">
        <v>112</v>
      </c>
      <c r="G940" s="68">
        <v>122</v>
      </c>
      <c r="H940" s="68">
        <v>123</v>
      </c>
      <c r="I940" s="68">
        <v>116</v>
      </c>
      <c r="J940" s="68">
        <v>619</v>
      </c>
      <c r="K940" s="68">
        <v>823</v>
      </c>
      <c r="L940" s="68">
        <v>1212</v>
      </c>
      <c r="M940" s="68">
        <v>1520</v>
      </c>
      <c r="N940" s="68">
        <v>1385</v>
      </c>
      <c r="O940" s="68">
        <v>1463</v>
      </c>
      <c r="P940" s="68">
        <v>1656</v>
      </c>
      <c r="Q940" s="68">
        <v>1614</v>
      </c>
      <c r="R940" s="68">
        <v>1954</v>
      </c>
      <c r="S940" s="68">
        <v>2091</v>
      </c>
      <c r="T940" s="68">
        <v>1950</v>
      </c>
      <c r="U940" s="68">
        <v>1688</v>
      </c>
      <c r="V940" s="68">
        <v>1360</v>
      </c>
      <c r="W940" s="68">
        <v>1400</v>
      </c>
      <c r="X940" s="68">
        <v>1233</v>
      </c>
      <c r="Y940" s="68">
        <v>1019</v>
      </c>
      <c r="Z940" s="68">
        <v>596</v>
      </c>
      <c r="AA940" s="68">
        <v>193</v>
      </c>
      <c r="AB940" s="68">
        <v>38</v>
      </c>
      <c r="AC940" s="68">
        <v>4</v>
      </c>
      <c r="AD940">
        <v>11572</v>
      </c>
      <c r="AE940">
        <v>2031</v>
      </c>
      <c r="AF940">
        <v>16533</v>
      </c>
      <c r="AG940">
        <v>5843</v>
      </c>
      <c r="AH940" t="s">
        <v>658</v>
      </c>
    </row>
    <row r="941" spans="1:37" ht="16.5">
      <c r="A941" t="s">
        <v>658</v>
      </c>
      <c r="B941" t="s">
        <v>517</v>
      </c>
      <c r="C941">
        <v>12956</v>
      </c>
      <c r="D941" s="68">
        <v>52</v>
      </c>
      <c r="E941">
        <v>230</v>
      </c>
      <c r="F941" s="68">
        <v>53</v>
      </c>
      <c r="G941" s="68">
        <v>63</v>
      </c>
      <c r="H941" s="68">
        <v>60</v>
      </c>
      <c r="I941" s="68">
        <v>54</v>
      </c>
      <c r="J941" s="68">
        <v>327</v>
      </c>
      <c r="K941" s="68">
        <v>421</v>
      </c>
      <c r="L941" s="68">
        <v>623</v>
      </c>
      <c r="M941" s="68">
        <v>775</v>
      </c>
      <c r="N941" s="68">
        <v>727</v>
      </c>
      <c r="O941" s="68">
        <v>762</v>
      </c>
      <c r="P941" s="68">
        <v>878</v>
      </c>
      <c r="Q941" s="68">
        <v>919</v>
      </c>
      <c r="R941" s="68">
        <v>1212</v>
      </c>
      <c r="S941" s="68">
        <v>1291</v>
      </c>
      <c r="T941" s="68">
        <v>1168</v>
      </c>
      <c r="U941" s="68">
        <v>981</v>
      </c>
      <c r="V941" s="68">
        <v>702</v>
      </c>
      <c r="W941" s="68">
        <v>662</v>
      </c>
      <c r="X941" s="68">
        <v>549</v>
      </c>
      <c r="Y941" s="68">
        <v>408</v>
      </c>
      <c r="Z941" s="68">
        <v>199</v>
      </c>
      <c r="AA941" s="68">
        <v>57</v>
      </c>
      <c r="AB941" s="68">
        <v>12</v>
      </c>
      <c r="AC941" s="68">
        <v>1</v>
      </c>
      <c r="AD941">
        <v>6030</v>
      </c>
    </row>
    <row r="942" spans="1:37" ht="16.5">
      <c r="B942" t="s">
        <v>518</v>
      </c>
      <c r="C942">
        <v>11451</v>
      </c>
      <c r="D942" s="68">
        <v>64</v>
      </c>
      <c r="E942">
        <v>243</v>
      </c>
      <c r="F942" s="68">
        <v>59</v>
      </c>
      <c r="G942" s="68">
        <v>59</v>
      </c>
      <c r="H942" s="68">
        <v>63</v>
      </c>
      <c r="I942" s="68">
        <v>62</v>
      </c>
      <c r="J942" s="68">
        <v>292</v>
      </c>
      <c r="K942" s="68">
        <v>402</v>
      </c>
      <c r="L942" s="68">
        <v>589</v>
      </c>
      <c r="M942" s="68">
        <v>745</v>
      </c>
      <c r="N942" s="68">
        <v>658</v>
      </c>
      <c r="O942" s="68">
        <v>701</v>
      </c>
      <c r="P942" s="68">
        <v>778</v>
      </c>
      <c r="Q942" s="68">
        <v>695</v>
      </c>
      <c r="R942" s="68">
        <v>742</v>
      </c>
      <c r="S942" s="68">
        <v>800</v>
      </c>
      <c r="T942" s="68">
        <v>782</v>
      </c>
      <c r="U942" s="68">
        <v>707</v>
      </c>
      <c r="V942" s="68">
        <v>658</v>
      </c>
      <c r="W942" s="68">
        <v>738</v>
      </c>
      <c r="X942" s="68">
        <v>684</v>
      </c>
      <c r="Y942" s="68">
        <v>611</v>
      </c>
      <c r="Z942" s="68">
        <v>397</v>
      </c>
      <c r="AA942" s="68">
        <v>136</v>
      </c>
      <c r="AB942" s="68">
        <v>26</v>
      </c>
      <c r="AC942" s="68">
        <v>3</v>
      </c>
      <c r="AD942">
        <v>5542</v>
      </c>
      <c r="AI942" t="s">
        <v>658</v>
      </c>
      <c r="AJ942">
        <v>4908</v>
      </c>
      <c r="AK942">
        <v>10450</v>
      </c>
    </row>
    <row r="943" spans="1:37" ht="16.5">
      <c r="B943" t="s">
        <v>516</v>
      </c>
      <c r="C943">
        <v>25993</v>
      </c>
      <c r="D943" s="68">
        <v>155</v>
      </c>
      <c r="E943">
        <v>654</v>
      </c>
      <c r="F943" s="68">
        <v>178</v>
      </c>
      <c r="G943" s="68">
        <v>174</v>
      </c>
      <c r="H943" s="68">
        <v>161</v>
      </c>
      <c r="I943" s="68">
        <v>141</v>
      </c>
      <c r="J943" s="68">
        <v>725</v>
      </c>
      <c r="K943" s="68">
        <v>1005</v>
      </c>
      <c r="L943" s="68">
        <v>1294</v>
      </c>
      <c r="M943" s="68">
        <v>1348</v>
      </c>
      <c r="N943" s="68">
        <v>1394</v>
      </c>
      <c r="O943" s="68">
        <v>1993</v>
      </c>
      <c r="P943" s="68">
        <v>2282</v>
      </c>
      <c r="Q943" s="68">
        <v>2058</v>
      </c>
      <c r="R943" s="68">
        <v>1985</v>
      </c>
      <c r="S943" s="68">
        <v>2034</v>
      </c>
      <c r="T943" s="68">
        <v>1855</v>
      </c>
      <c r="U943" s="68">
        <v>1719</v>
      </c>
      <c r="V943" s="68">
        <v>1225</v>
      </c>
      <c r="W943" s="68">
        <v>1191</v>
      </c>
      <c r="X943" s="68">
        <v>1317</v>
      </c>
      <c r="Y943" s="68">
        <v>1006</v>
      </c>
      <c r="Z943" s="68">
        <v>541</v>
      </c>
      <c r="AA943" s="68">
        <v>176</v>
      </c>
      <c r="AB943" s="68">
        <v>34</v>
      </c>
      <c r="AC943" s="68">
        <v>2</v>
      </c>
      <c r="AD943">
        <v>11100</v>
      </c>
      <c r="AE943">
        <v>2539</v>
      </c>
      <c r="AF943">
        <v>17962</v>
      </c>
      <c r="AG943">
        <v>5492</v>
      </c>
      <c r="AH943" t="s">
        <v>659</v>
      </c>
    </row>
    <row r="944" spans="1:37" ht="16.5">
      <c r="A944" t="s">
        <v>659</v>
      </c>
      <c r="B944" t="s">
        <v>517</v>
      </c>
      <c r="C944">
        <v>13787</v>
      </c>
      <c r="D944" s="68">
        <v>80</v>
      </c>
      <c r="E944">
        <v>336</v>
      </c>
      <c r="F944" s="68">
        <v>93</v>
      </c>
      <c r="G944" s="68">
        <v>85</v>
      </c>
      <c r="H944" s="68">
        <v>83</v>
      </c>
      <c r="I944" s="68">
        <v>75</v>
      </c>
      <c r="J944" s="68">
        <v>403</v>
      </c>
      <c r="K944" s="68">
        <v>543</v>
      </c>
      <c r="L944" s="68">
        <v>698</v>
      </c>
      <c r="M944" s="68">
        <v>693</v>
      </c>
      <c r="N944" s="68">
        <v>714</v>
      </c>
      <c r="O944" s="68">
        <v>1020</v>
      </c>
      <c r="P944" s="68">
        <v>1236</v>
      </c>
      <c r="Q944" s="68">
        <v>1190</v>
      </c>
      <c r="R944" s="68">
        <v>1207</v>
      </c>
      <c r="S944" s="68">
        <v>1250</v>
      </c>
      <c r="T944" s="68">
        <v>1039</v>
      </c>
      <c r="U944" s="68">
        <v>903</v>
      </c>
      <c r="V944" s="68">
        <v>640</v>
      </c>
      <c r="W944" s="68">
        <v>555</v>
      </c>
      <c r="X944" s="68">
        <v>589</v>
      </c>
      <c r="Y944" s="68">
        <v>417</v>
      </c>
      <c r="Z944" s="68">
        <v>201</v>
      </c>
      <c r="AA944" s="68">
        <v>56</v>
      </c>
      <c r="AB944" s="68">
        <v>16</v>
      </c>
      <c r="AC944" s="68">
        <v>1</v>
      </c>
      <c r="AD944">
        <v>5667</v>
      </c>
    </row>
    <row r="945" spans="1:37" ht="16.5">
      <c r="B945" t="s">
        <v>518</v>
      </c>
      <c r="C945">
        <v>12206</v>
      </c>
      <c r="D945" s="68">
        <v>75</v>
      </c>
      <c r="E945">
        <v>318</v>
      </c>
      <c r="F945" s="68">
        <v>85</v>
      </c>
      <c r="G945" s="68">
        <v>89</v>
      </c>
      <c r="H945" s="68">
        <v>78</v>
      </c>
      <c r="I945" s="68">
        <v>66</v>
      </c>
      <c r="J945" s="68">
        <v>322</v>
      </c>
      <c r="K945" s="68">
        <v>462</v>
      </c>
      <c r="L945" s="68">
        <v>596</v>
      </c>
      <c r="M945" s="68">
        <v>655</v>
      </c>
      <c r="N945" s="68">
        <v>680</v>
      </c>
      <c r="O945" s="68">
        <v>973</v>
      </c>
      <c r="P945" s="68">
        <v>1046</v>
      </c>
      <c r="Q945" s="68">
        <v>868</v>
      </c>
      <c r="R945" s="68">
        <v>778</v>
      </c>
      <c r="S945" s="68">
        <v>784</v>
      </c>
      <c r="T945" s="68">
        <v>816</v>
      </c>
      <c r="U945" s="68">
        <v>816</v>
      </c>
      <c r="V945" s="68">
        <v>585</v>
      </c>
      <c r="W945" s="68">
        <v>636</v>
      </c>
      <c r="X945" s="68">
        <v>728</v>
      </c>
      <c r="Y945" s="68">
        <v>589</v>
      </c>
      <c r="Z945" s="68">
        <v>340</v>
      </c>
      <c r="AA945" s="68">
        <v>120</v>
      </c>
      <c r="AB945" s="68">
        <v>18</v>
      </c>
      <c r="AC945" s="68">
        <v>1</v>
      </c>
      <c r="AD945">
        <v>5433</v>
      </c>
      <c r="AI945" t="s">
        <v>659</v>
      </c>
      <c r="AJ945">
        <v>5596</v>
      </c>
      <c r="AK945">
        <v>11029</v>
      </c>
    </row>
    <row r="946" spans="1:37" ht="16.5">
      <c r="B946" t="s">
        <v>516</v>
      </c>
      <c r="C946">
        <v>19418</v>
      </c>
      <c r="D946" s="68">
        <v>93</v>
      </c>
      <c r="E946">
        <v>341</v>
      </c>
      <c r="F946" s="68">
        <v>91</v>
      </c>
      <c r="G946" s="68">
        <v>96</v>
      </c>
      <c r="H946" s="68">
        <v>90</v>
      </c>
      <c r="I946" s="68">
        <v>64</v>
      </c>
      <c r="J946" s="68">
        <v>436</v>
      </c>
      <c r="K946" s="68">
        <v>718</v>
      </c>
      <c r="L946" s="68">
        <v>922</v>
      </c>
      <c r="M946" s="68">
        <v>1117</v>
      </c>
      <c r="N946" s="68">
        <v>1137</v>
      </c>
      <c r="O946" s="68">
        <v>1275</v>
      </c>
      <c r="P946" s="68">
        <v>1323</v>
      </c>
      <c r="Q946" s="68">
        <v>1240</v>
      </c>
      <c r="R946" s="68">
        <v>1548</v>
      </c>
      <c r="S946" s="68">
        <v>1776</v>
      </c>
      <c r="T946" s="68">
        <v>1597</v>
      </c>
      <c r="U946" s="68">
        <v>1429</v>
      </c>
      <c r="V946" s="68">
        <v>1022</v>
      </c>
      <c r="W946" s="68">
        <v>956</v>
      </c>
      <c r="X946" s="68">
        <v>1097</v>
      </c>
      <c r="Y946" s="68">
        <v>794</v>
      </c>
      <c r="Z946" s="68">
        <v>424</v>
      </c>
      <c r="AA946" s="68">
        <v>142</v>
      </c>
      <c r="AB946" s="68">
        <v>28</v>
      </c>
      <c r="AC946" s="68">
        <v>3</v>
      </c>
      <c r="AD946">
        <v>9268</v>
      </c>
      <c r="AE946">
        <v>1588</v>
      </c>
      <c r="AF946">
        <v>13364</v>
      </c>
      <c r="AG946">
        <v>4466</v>
      </c>
      <c r="AH946" t="s">
        <v>660</v>
      </c>
    </row>
    <row r="947" spans="1:37" ht="16.5">
      <c r="A947" t="s">
        <v>660</v>
      </c>
      <c r="B947" t="s">
        <v>517</v>
      </c>
      <c r="C947">
        <v>10094</v>
      </c>
      <c r="D947" s="68">
        <v>46</v>
      </c>
      <c r="E947">
        <v>180</v>
      </c>
      <c r="F947" s="68">
        <v>46</v>
      </c>
      <c r="G947" s="68">
        <v>52</v>
      </c>
      <c r="H947" s="68">
        <v>48</v>
      </c>
      <c r="I947" s="68">
        <v>34</v>
      </c>
      <c r="J947" s="68">
        <v>237</v>
      </c>
      <c r="K947" s="68">
        <v>372</v>
      </c>
      <c r="L947" s="68">
        <v>487</v>
      </c>
      <c r="M947" s="68">
        <v>580</v>
      </c>
      <c r="N947" s="68">
        <v>581</v>
      </c>
      <c r="O947" s="68">
        <v>669</v>
      </c>
      <c r="P947" s="68">
        <v>690</v>
      </c>
      <c r="Q947" s="68">
        <v>653</v>
      </c>
      <c r="R947" s="68">
        <v>870</v>
      </c>
      <c r="S947" s="68">
        <v>1039</v>
      </c>
      <c r="T947" s="68">
        <v>930</v>
      </c>
      <c r="U947" s="68">
        <v>818</v>
      </c>
      <c r="V947" s="68">
        <v>524</v>
      </c>
      <c r="W947" s="68">
        <v>429</v>
      </c>
      <c r="X947" s="68">
        <v>473</v>
      </c>
      <c r="Y947" s="68">
        <v>321</v>
      </c>
      <c r="Z947" s="68">
        <v>140</v>
      </c>
      <c r="AA947" s="68">
        <v>46</v>
      </c>
      <c r="AB947" s="68">
        <v>8</v>
      </c>
      <c r="AC947" s="68">
        <v>1</v>
      </c>
      <c r="AD947">
        <v>4729</v>
      </c>
    </row>
    <row r="948" spans="1:37" ht="16.5">
      <c r="B948" t="s">
        <v>518</v>
      </c>
      <c r="C948">
        <v>9324</v>
      </c>
      <c r="D948" s="68">
        <v>47</v>
      </c>
      <c r="E948">
        <v>161</v>
      </c>
      <c r="F948" s="68">
        <v>45</v>
      </c>
      <c r="G948" s="68">
        <v>44</v>
      </c>
      <c r="H948" s="68">
        <v>42</v>
      </c>
      <c r="I948" s="68">
        <v>30</v>
      </c>
      <c r="J948" s="68">
        <v>199</v>
      </c>
      <c r="K948" s="68">
        <v>346</v>
      </c>
      <c r="L948" s="68">
        <v>435</v>
      </c>
      <c r="M948" s="68">
        <v>537</v>
      </c>
      <c r="N948" s="68">
        <v>556</v>
      </c>
      <c r="O948" s="68">
        <v>606</v>
      </c>
      <c r="P948" s="68">
        <v>633</v>
      </c>
      <c r="Q948" s="68">
        <v>587</v>
      </c>
      <c r="R948" s="68">
        <v>678</v>
      </c>
      <c r="S948" s="68">
        <v>737</v>
      </c>
      <c r="T948" s="68">
        <v>667</v>
      </c>
      <c r="U948" s="68">
        <v>611</v>
      </c>
      <c r="V948" s="68">
        <v>498</v>
      </c>
      <c r="W948" s="68">
        <v>527</v>
      </c>
      <c r="X948" s="68">
        <v>624</v>
      </c>
      <c r="Y948" s="68">
        <v>473</v>
      </c>
      <c r="Z948" s="68">
        <v>284</v>
      </c>
      <c r="AA948" s="68">
        <v>96</v>
      </c>
      <c r="AB948" s="68">
        <v>20</v>
      </c>
      <c r="AC948" s="68">
        <v>2</v>
      </c>
      <c r="AD948">
        <v>4539</v>
      </c>
      <c r="AI948" t="s">
        <v>660</v>
      </c>
      <c r="AJ948">
        <v>4032</v>
      </c>
      <c r="AK948">
        <v>8571</v>
      </c>
    </row>
    <row r="949" spans="1:37" ht="16.5">
      <c r="B949" t="s">
        <v>516</v>
      </c>
      <c r="C949">
        <v>16251</v>
      </c>
      <c r="D949" s="68">
        <v>70</v>
      </c>
      <c r="E949">
        <v>316</v>
      </c>
      <c r="F949" s="68">
        <v>83</v>
      </c>
      <c r="G949" s="68">
        <v>90</v>
      </c>
      <c r="H949" s="68">
        <v>79</v>
      </c>
      <c r="I949" s="68">
        <v>64</v>
      </c>
      <c r="J949" s="68">
        <v>394</v>
      </c>
      <c r="K949" s="68">
        <v>616</v>
      </c>
      <c r="L949" s="68">
        <v>855</v>
      </c>
      <c r="M949" s="68">
        <v>964</v>
      </c>
      <c r="N949" s="68">
        <v>939</v>
      </c>
      <c r="O949" s="68">
        <v>1122</v>
      </c>
      <c r="P949" s="68">
        <v>1053</v>
      </c>
      <c r="Q949" s="68">
        <v>985</v>
      </c>
      <c r="R949" s="68">
        <v>1238</v>
      </c>
      <c r="S949" s="68">
        <v>1444</v>
      </c>
      <c r="T949" s="68">
        <v>1307</v>
      </c>
      <c r="U949" s="68">
        <v>1194</v>
      </c>
      <c r="V949" s="68">
        <v>848</v>
      </c>
      <c r="W949" s="68">
        <v>844</v>
      </c>
      <c r="X949" s="68">
        <v>855</v>
      </c>
      <c r="Y949" s="68">
        <v>670</v>
      </c>
      <c r="Z949" s="68">
        <v>373</v>
      </c>
      <c r="AA949" s="68">
        <v>134</v>
      </c>
      <c r="AB949" s="68">
        <v>27</v>
      </c>
      <c r="AC949" s="68">
        <v>3</v>
      </c>
      <c r="AD949">
        <v>7699</v>
      </c>
      <c r="AE949">
        <v>1396</v>
      </c>
      <c r="AF949">
        <v>11101</v>
      </c>
      <c r="AG949">
        <v>3754</v>
      </c>
      <c r="AH949" t="s">
        <v>661</v>
      </c>
    </row>
    <row r="950" spans="1:37" ht="16.5">
      <c r="A950" t="s">
        <v>661</v>
      </c>
      <c r="B950" t="s">
        <v>517</v>
      </c>
      <c r="C950">
        <v>8718</v>
      </c>
      <c r="D950" s="68">
        <v>36</v>
      </c>
      <c r="E950">
        <v>160</v>
      </c>
      <c r="F950" s="68">
        <v>42</v>
      </c>
      <c r="G950" s="68">
        <v>47</v>
      </c>
      <c r="H950" s="68">
        <v>40</v>
      </c>
      <c r="I950" s="68">
        <v>31</v>
      </c>
      <c r="J950" s="68">
        <v>210</v>
      </c>
      <c r="K950" s="68">
        <v>319</v>
      </c>
      <c r="L950" s="68">
        <v>423</v>
      </c>
      <c r="M950" s="68">
        <v>483</v>
      </c>
      <c r="N950" s="68">
        <v>493</v>
      </c>
      <c r="O950" s="68">
        <v>607</v>
      </c>
      <c r="P950" s="68">
        <v>584</v>
      </c>
      <c r="Q950" s="68">
        <v>548</v>
      </c>
      <c r="R950" s="68">
        <v>741</v>
      </c>
      <c r="S950" s="68">
        <v>919</v>
      </c>
      <c r="T950" s="68">
        <v>793</v>
      </c>
      <c r="U950" s="68">
        <v>705</v>
      </c>
      <c r="V950" s="68">
        <v>433</v>
      </c>
      <c r="W950" s="68">
        <v>412</v>
      </c>
      <c r="X950" s="68">
        <v>398</v>
      </c>
      <c r="Y950" s="68">
        <v>271</v>
      </c>
      <c r="Z950" s="68">
        <v>126</v>
      </c>
      <c r="AA950" s="68">
        <v>47</v>
      </c>
      <c r="AB950" s="68">
        <v>9</v>
      </c>
      <c r="AC950" s="68">
        <v>1</v>
      </c>
      <c r="AD950">
        <v>4114</v>
      </c>
    </row>
    <row r="951" spans="1:37" ht="16.5">
      <c r="B951" t="s">
        <v>518</v>
      </c>
      <c r="C951">
        <v>7533</v>
      </c>
      <c r="D951" s="68">
        <v>34</v>
      </c>
      <c r="E951">
        <v>156</v>
      </c>
      <c r="F951" s="68">
        <v>41</v>
      </c>
      <c r="G951" s="68">
        <v>43</v>
      </c>
      <c r="H951" s="68">
        <v>39</v>
      </c>
      <c r="I951" s="68">
        <v>33</v>
      </c>
      <c r="J951" s="68">
        <v>184</v>
      </c>
      <c r="K951" s="68">
        <v>297</v>
      </c>
      <c r="L951" s="68">
        <v>432</v>
      </c>
      <c r="M951" s="68">
        <v>481</v>
      </c>
      <c r="N951" s="68">
        <v>446</v>
      </c>
      <c r="O951" s="68">
        <v>515</v>
      </c>
      <c r="P951" s="68">
        <v>469</v>
      </c>
      <c r="Q951" s="68">
        <v>437</v>
      </c>
      <c r="R951" s="68">
        <v>497</v>
      </c>
      <c r="S951" s="68">
        <v>525</v>
      </c>
      <c r="T951" s="68">
        <v>514</v>
      </c>
      <c r="U951" s="68">
        <v>489</v>
      </c>
      <c r="V951" s="68">
        <v>415</v>
      </c>
      <c r="W951" s="68">
        <v>432</v>
      </c>
      <c r="X951" s="68">
        <v>457</v>
      </c>
      <c r="Y951" s="68">
        <v>399</v>
      </c>
      <c r="Z951" s="68">
        <v>247</v>
      </c>
      <c r="AA951" s="68">
        <v>87</v>
      </c>
      <c r="AB951" s="68">
        <v>18</v>
      </c>
      <c r="AC951" s="68">
        <v>2</v>
      </c>
      <c r="AD951">
        <v>3585</v>
      </c>
      <c r="AI951" t="s">
        <v>661</v>
      </c>
      <c r="AJ951">
        <v>3277</v>
      </c>
      <c r="AK951">
        <v>6862</v>
      </c>
    </row>
    <row r="952" spans="1:37" ht="16.5">
      <c r="B952" t="s">
        <v>516</v>
      </c>
      <c r="C952">
        <v>50579</v>
      </c>
      <c r="D952" s="68">
        <v>265</v>
      </c>
      <c r="E952">
        <v>1228</v>
      </c>
      <c r="F952" s="68">
        <v>297</v>
      </c>
      <c r="G952" s="68">
        <v>338</v>
      </c>
      <c r="H952" s="68">
        <v>325</v>
      </c>
      <c r="I952" s="68">
        <v>268</v>
      </c>
      <c r="J952" s="68">
        <v>1406</v>
      </c>
      <c r="K952" s="68">
        <v>1990</v>
      </c>
      <c r="L952" s="68">
        <v>3182</v>
      </c>
      <c r="M952" s="68">
        <v>3759</v>
      </c>
      <c r="N952" s="68">
        <v>3604</v>
      </c>
      <c r="O952" s="68">
        <v>4123</v>
      </c>
      <c r="P952" s="68">
        <v>3958</v>
      </c>
      <c r="Q952" s="68">
        <v>3506</v>
      </c>
      <c r="R952" s="68">
        <v>4107</v>
      </c>
      <c r="S952" s="68">
        <v>4419</v>
      </c>
      <c r="T952" s="68">
        <v>4055</v>
      </c>
      <c r="U952" s="68">
        <v>3482</v>
      </c>
      <c r="V952" s="68">
        <v>2100</v>
      </c>
      <c r="W952" s="68">
        <v>1727</v>
      </c>
      <c r="X952" s="68">
        <v>1601</v>
      </c>
      <c r="Y952" s="68">
        <v>1165</v>
      </c>
      <c r="Z952" s="68">
        <v>656</v>
      </c>
      <c r="AA952" s="68">
        <v>196</v>
      </c>
      <c r="AB952" s="68">
        <v>44</v>
      </c>
      <c r="AC952" s="68">
        <v>6</v>
      </c>
      <c r="AD952">
        <v>19451</v>
      </c>
      <c r="AE952">
        <v>4889</v>
      </c>
      <c r="AF952">
        <v>38195</v>
      </c>
      <c r="AG952">
        <v>7495</v>
      </c>
      <c r="AH952" t="s">
        <v>662</v>
      </c>
    </row>
    <row r="953" spans="1:37" ht="16.5">
      <c r="A953" t="s">
        <v>662</v>
      </c>
      <c r="B953" t="s">
        <v>517</v>
      </c>
      <c r="C953">
        <v>26115</v>
      </c>
      <c r="D953" s="68">
        <v>137</v>
      </c>
      <c r="E953">
        <v>626</v>
      </c>
      <c r="F953" s="68">
        <v>148</v>
      </c>
      <c r="G953" s="68">
        <v>170</v>
      </c>
      <c r="H953" s="68">
        <v>169</v>
      </c>
      <c r="I953" s="68">
        <v>139</v>
      </c>
      <c r="J953" s="68">
        <v>736</v>
      </c>
      <c r="K953" s="68">
        <v>1024</v>
      </c>
      <c r="L953" s="68">
        <v>1619</v>
      </c>
      <c r="M953" s="68">
        <v>1884</v>
      </c>
      <c r="N953" s="68">
        <v>1917</v>
      </c>
      <c r="O953" s="68">
        <v>2288</v>
      </c>
      <c r="P953" s="68">
        <v>2184</v>
      </c>
      <c r="Q953" s="68">
        <v>1902</v>
      </c>
      <c r="R953" s="68">
        <v>2231</v>
      </c>
      <c r="S953" s="68">
        <v>2299</v>
      </c>
      <c r="T953" s="68">
        <v>2106</v>
      </c>
      <c r="U953" s="68">
        <v>1728</v>
      </c>
      <c r="V953" s="68">
        <v>977</v>
      </c>
      <c r="W953" s="68">
        <v>754</v>
      </c>
      <c r="X953" s="68">
        <v>729</v>
      </c>
      <c r="Y953" s="68">
        <v>526</v>
      </c>
      <c r="Z953" s="68">
        <v>334</v>
      </c>
      <c r="AA953" s="68">
        <v>94</v>
      </c>
      <c r="AB953" s="68">
        <v>15</v>
      </c>
      <c r="AC953" s="68">
        <v>5</v>
      </c>
      <c r="AD953">
        <v>9567</v>
      </c>
    </row>
    <row r="954" spans="1:37" ht="16.5">
      <c r="B954" t="s">
        <v>518</v>
      </c>
      <c r="C954">
        <v>24464</v>
      </c>
      <c r="D954" s="68">
        <v>128</v>
      </c>
      <c r="E954">
        <v>602</v>
      </c>
      <c r="F954" s="68">
        <v>149</v>
      </c>
      <c r="G954" s="68">
        <v>168</v>
      </c>
      <c r="H954" s="68">
        <v>156</v>
      </c>
      <c r="I954" s="68">
        <v>129</v>
      </c>
      <c r="J954" s="68">
        <v>670</v>
      </c>
      <c r="K954" s="68">
        <v>966</v>
      </c>
      <c r="L954" s="68">
        <v>1563</v>
      </c>
      <c r="M954" s="68">
        <v>1875</v>
      </c>
      <c r="N954" s="68">
        <v>1687</v>
      </c>
      <c r="O954" s="68">
        <v>1835</v>
      </c>
      <c r="P954" s="68">
        <v>1774</v>
      </c>
      <c r="Q954" s="68">
        <v>1604</v>
      </c>
      <c r="R954" s="68">
        <v>1876</v>
      </c>
      <c r="S954" s="68">
        <v>2120</v>
      </c>
      <c r="T954" s="68">
        <v>1949</v>
      </c>
      <c r="U954" s="68">
        <v>1754</v>
      </c>
      <c r="V954" s="68">
        <v>1123</v>
      </c>
      <c r="W954" s="68">
        <v>973</v>
      </c>
      <c r="X954" s="68">
        <v>872</v>
      </c>
      <c r="Y954" s="68">
        <v>639</v>
      </c>
      <c r="Z954" s="68">
        <v>322</v>
      </c>
      <c r="AA954" s="68">
        <v>102</v>
      </c>
      <c r="AB954" s="68">
        <v>29</v>
      </c>
      <c r="AC954" s="68">
        <v>1</v>
      </c>
      <c r="AD954">
        <v>9884</v>
      </c>
      <c r="AI954" t="s">
        <v>662</v>
      </c>
      <c r="AJ954">
        <v>12214</v>
      </c>
      <c r="AK954">
        <v>22098</v>
      </c>
    </row>
    <row r="955" spans="1:37" ht="16.5">
      <c r="B955" t="s">
        <v>516</v>
      </c>
      <c r="C955">
        <v>45940</v>
      </c>
      <c r="D955" s="68">
        <v>289</v>
      </c>
      <c r="E955">
        <v>1189</v>
      </c>
      <c r="F955" s="68">
        <v>278</v>
      </c>
      <c r="G955" s="68">
        <v>306</v>
      </c>
      <c r="H955" s="68">
        <v>328</v>
      </c>
      <c r="I955" s="68">
        <v>277</v>
      </c>
      <c r="J955" s="68">
        <v>1459</v>
      </c>
      <c r="K955" s="68">
        <v>1860</v>
      </c>
      <c r="L955" s="68">
        <v>2895</v>
      </c>
      <c r="M955" s="68">
        <v>3265</v>
      </c>
      <c r="N955" s="68">
        <v>3511</v>
      </c>
      <c r="O955" s="68">
        <v>3860</v>
      </c>
      <c r="P955" s="68">
        <v>3574</v>
      </c>
      <c r="Q955" s="68">
        <v>3056</v>
      </c>
      <c r="R955" s="68">
        <v>3436</v>
      </c>
      <c r="S955" s="68">
        <v>3984</v>
      </c>
      <c r="T955" s="68">
        <v>3731</v>
      </c>
      <c r="U955" s="68">
        <v>3172</v>
      </c>
      <c r="V955" s="68">
        <v>1889</v>
      </c>
      <c r="W955" s="68">
        <v>1630</v>
      </c>
      <c r="X955" s="68">
        <v>1423</v>
      </c>
      <c r="Y955" s="68">
        <v>1017</v>
      </c>
      <c r="Z955" s="68">
        <v>511</v>
      </c>
      <c r="AA955" s="68">
        <v>157</v>
      </c>
      <c r="AB955" s="68">
        <v>28</v>
      </c>
      <c r="AC955" s="68">
        <v>4</v>
      </c>
      <c r="AD955">
        <v>17546</v>
      </c>
      <c r="AE955">
        <v>4797</v>
      </c>
      <c r="AF955">
        <v>34484</v>
      </c>
      <c r="AG955">
        <v>6659</v>
      </c>
      <c r="AH955" t="s">
        <v>663</v>
      </c>
    </row>
    <row r="956" spans="1:37" ht="16.5">
      <c r="A956" t="s">
        <v>663</v>
      </c>
      <c r="B956" t="s">
        <v>517</v>
      </c>
      <c r="C956">
        <v>23907</v>
      </c>
      <c r="D956" s="68">
        <v>153</v>
      </c>
      <c r="E956">
        <v>627</v>
      </c>
      <c r="F956" s="68">
        <v>151</v>
      </c>
      <c r="G956" s="68">
        <v>155</v>
      </c>
      <c r="H956" s="68">
        <v>169</v>
      </c>
      <c r="I956" s="68">
        <v>152</v>
      </c>
      <c r="J956" s="68">
        <v>778</v>
      </c>
      <c r="K956" s="68">
        <v>988</v>
      </c>
      <c r="L956" s="68">
        <v>1545</v>
      </c>
      <c r="M956" s="68">
        <v>1708</v>
      </c>
      <c r="N956" s="68">
        <v>1901</v>
      </c>
      <c r="O956" s="68">
        <v>2108</v>
      </c>
      <c r="P956" s="68">
        <v>1933</v>
      </c>
      <c r="Q956" s="68">
        <v>1638</v>
      </c>
      <c r="R956" s="68">
        <v>1875</v>
      </c>
      <c r="S956" s="68">
        <v>2084</v>
      </c>
      <c r="T956" s="68">
        <v>1975</v>
      </c>
      <c r="U956" s="68">
        <v>1608</v>
      </c>
      <c r="V956" s="68">
        <v>931</v>
      </c>
      <c r="W956" s="68">
        <v>738</v>
      </c>
      <c r="X956" s="68">
        <v>645</v>
      </c>
      <c r="Y956" s="68">
        <v>418</v>
      </c>
      <c r="Z956" s="68">
        <v>192</v>
      </c>
      <c r="AA956" s="68">
        <v>50</v>
      </c>
      <c r="AB956" s="68">
        <v>10</v>
      </c>
      <c r="AC956" s="68">
        <v>2</v>
      </c>
      <c r="AD956">
        <v>8653</v>
      </c>
    </row>
    <row r="957" spans="1:37" ht="16.5">
      <c r="B957" t="s">
        <v>518</v>
      </c>
      <c r="C957">
        <v>22033</v>
      </c>
      <c r="D957" s="68">
        <v>136</v>
      </c>
      <c r="E957">
        <v>562</v>
      </c>
      <c r="F957" s="68">
        <v>127</v>
      </c>
      <c r="G957" s="68">
        <v>151</v>
      </c>
      <c r="H957" s="68">
        <v>159</v>
      </c>
      <c r="I957" s="68">
        <v>125</v>
      </c>
      <c r="J957" s="68">
        <v>681</v>
      </c>
      <c r="K957" s="68">
        <v>872</v>
      </c>
      <c r="L957" s="68">
        <v>1350</v>
      </c>
      <c r="M957" s="68">
        <v>1557</v>
      </c>
      <c r="N957" s="68">
        <v>1610</v>
      </c>
      <c r="O957" s="68">
        <v>1752</v>
      </c>
      <c r="P957" s="68">
        <v>1641</v>
      </c>
      <c r="Q957" s="68">
        <v>1418</v>
      </c>
      <c r="R957" s="68">
        <v>1561</v>
      </c>
      <c r="S957" s="68">
        <v>1900</v>
      </c>
      <c r="T957" s="68">
        <v>1756</v>
      </c>
      <c r="U957" s="68">
        <v>1564</v>
      </c>
      <c r="V957" s="68">
        <v>958</v>
      </c>
      <c r="W957" s="68">
        <v>892</v>
      </c>
      <c r="X957" s="68">
        <v>778</v>
      </c>
      <c r="Y957" s="68">
        <v>599</v>
      </c>
      <c r="Z957" s="68">
        <v>319</v>
      </c>
      <c r="AA957" s="68">
        <v>107</v>
      </c>
      <c r="AB957" s="68">
        <v>18</v>
      </c>
      <c r="AC957" s="68">
        <v>2</v>
      </c>
      <c r="AD957">
        <v>8893</v>
      </c>
      <c r="AI957" t="s">
        <v>663</v>
      </c>
      <c r="AJ957">
        <v>10889</v>
      </c>
      <c r="AK957">
        <v>19782</v>
      </c>
    </row>
    <row r="958" spans="1:37" ht="16.5">
      <c r="B958" t="s">
        <v>516</v>
      </c>
      <c r="C958">
        <v>36735</v>
      </c>
      <c r="D958" s="68">
        <v>196</v>
      </c>
      <c r="E958">
        <v>865</v>
      </c>
      <c r="F958" s="68">
        <v>187</v>
      </c>
      <c r="G958" s="68">
        <v>232</v>
      </c>
      <c r="H958" s="68">
        <v>242</v>
      </c>
      <c r="I958" s="68">
        <v>204</v>
      </c>
      <c r="J958" s="68">
        <v>1119</v>
      </c>
      <c r="K958" s="68">
        <v>1651</v>
      </c>
      <c r="L958" s="68">
        <v>2120</v>
      </c>
      <c r="M958" s="68">
        <v>2551</v>
      </c>
      <c r="N958" s="68">
        <v>2603</v>
      </c>
      <c r="O958" s="68">
        <v>2742</v>
      </c>
      <c r="P958" s="68">
        <v>2542</v>
      </c>
      <c r="Q958" s="68">
        <v>2423</v>
      </c>
      <c r="R958" s="68">
        <v>2769</v>
      </c>
      <c r="S958" s="68">
        <v>3248</v>
      </c>
      <c r="T958" s="68">
        <v>3046</v>
      </c>
      <c r="U958" s="68">
        <v>2626</v>
      </c>
      <c r="V958" s="68">
        <v>1664</v>
      </c>
      <c r="W958" s="68">
        <v>1454</v>
      </c>
      <c r="X958" s="68">
        <v>1381</v>
      </c>
      <c r="Y958" s="68">
        <v>1005</v>
      </c>
      <c r="Z958" s="68">
        <v>539</v>
      </c>
      <c r="AA958" s="68">
        <v>162</v>
      </c>
      <c r="AB958" s="68">
        <v>22</v>
      </c>
      <c r="AC958" s="68">
        <v>7</v>
      </c>
      <c r="AD958">
        <v>15154</v>
      </c>
      <c r="AE958">
        <v>3831</v>
      </c>
      <c r="AF958">
        <v>26670</v>
      </c>
      <c r="AG958">
        <v>6234</v>
      </c>
      <c r="AH958" t="s">
        <v>664</v>
      </c>
    </row>
    <row r="959" spans="1:37" ht="16.5">
      <c r="A959" t="s">
        <v>664</v>
      </c>
      <c r="B959" t="s">
        <v>517</v>
      </c>
      <c r="C959">
        <v>19613</v>
      </c>
      <c r="D959" s="68">
        <v>110</v>
      </c>
      <c r="E959">
        <v>462</v>
      </c>
      <c r="F959" s="68">
        <v>101</v>
      </c>
      <c r="G959" s="68">
        <v>122</v>
      </c>
      <c r="H959" s="68">
        <v>129</v>
      </c>
      <c r="I959" s="68">
        <v>110</v>
      </c>
      <c r="J959" s="68">
        <v>566</v>
      </c>
      <c r="K959" s="68">
        <v>890</v>
      </c>
      <c r="L959" s="68">
        <v>1130</v>
      </c>
      <c r="M959" s="68">
        <v>1319</v>
      </c>
      <c r="N959" s="68">
        <v>1404</v>
      </c>
      <c r="O959" s="68">
        <v>1492</v>
      </c>
      <c r="P959" s="68">
        <v>1382</v>
      </c>
      <c r="Q959" s="68">
        <v>1347</v>
      </c>
      <c r="R959" s="68">
        <v>1611</v>
      </c>
      <c r="S959" s="68">
        <v>1841</v>
      </c>
      <c r="T959" s="68">
        <v>1745</v>
      </c>
      <c r="U959" s="68">
        <v>1436</v>
      </c>
      <c r="V959" s="68">
        <v>837</v>
      </c>
      <c r="W959" s="68">
        <v>702</v>
      </c>
      <c r="X959" s="68">
        <v>614</v>
      </c>
      <c r="Y959" s="68">
        <v>427</v>
      </c>
      <c r="Z959" s="68">
        <v>230</v>
      </c>
      <c r="AA959" s="68">
        <v>58</v>
      </c>
      <c r="AB959" s="68">
        <v>9</v>
      </c>
      <c r="AC959" s="68">
        <v>1</v>
      </c>
      <c r="AD959">
        <v>7900</v>
      </c>
    </row>
    <row r="960" spans="1:37" ht="16.5">
      <c r="B960" t="s">
        <v>518</v>
      </c>
      <c r="C960">
        <v>17122</v>
      </c>
      <c r="D960" s="68">
        <v>86</v>
      </c>
      <c r="E960">
        <v>403</v>
      </c>
      <c r="F960" s="68">
        <v>86</v>
      </c>
      <c r="G960" s="68">
        <v>110</v>
      </c>
      <c r="H960" s="68">
        <v>113</v>
      </c>
      <c r="I960" s="68">
        <v>94</v>
      </c>
      <c r="J960" s="68">
        <v>553</v>
      </c>
      <c r="K960" s="68">
        <v>761</v>
      </c>
      <c r="L960" s="68">
        <v>990</v>
      </c>
      <c r="M960" s="68">
        <v>1232</v>
      </c>
      <c r="N960" s="68">
        <v>1199</v>
      </c>
      <c r="O960" s="68">
        <v>1250</v>
      </c>
      <c r="P960" s="68">
        <v>1160</v>
      </c>
      <c r="Q960" s="68">
        <v>1076</v>
      </c>
      <c r="R960" s="68">
        <v>1158</v>
      </c>
      <c r="S960" s="68">
        <v>1407</v>
      </c>
      <c r="T960" s="68">
        <v>1301</v>
      </c>
      <c r="U960" s="68">
        <v>1190</v>
      </c>
      <c r="V960" s="68">
        <v>827</v>
      </c>
      <c r="W960" s="68">
        <v>752</v>
      </c>
      <c r="X960" s="68">
        <v>767</v>
      </c>
      <c r="Y960" s="68">
        <v>578</v>
      </c>
      <c r="Z960" s="68">
        <v>309</v>
      </c>
      <c r="AA960" s="68">
        <v>104</v>
      </c>
      <c r="AB960" s="68">
        <v>13</v>
      </c>
      <c r="AC960" s="68">
        <v>6</v>
      </c>
      <c r="AD960">
        <v>7254</v>
      </c>
      <c r="AI960" t="s">
        <v>664</v>
      </c>
      <c r="AJ960">
        <v>8065</v>
      </c>
      <c r="AK960">
        <v>15319</v>
      </c>
    </row>
    <row r="961" spans="1:37" ht="16.5">
      <c r="B961" t="s">
        <v>516</v>
      </c>
      <c r="C961">
        <v>20157</v>
      </c>
      <c r="D961" s="68">
        <v>108</v>
      </c>
      <c r="E961">
        <v>477</v>
      </c>
      <c r="F961" s="68">
        <v>122</v>
      </c>
      <c r="G961" s="68">
        <v>125</v>
      </c>
      <c r="H961" s="68">
        <v>121</v>
      </c>
      <c r="I961" s="68">
        <v>109</v>
      </c>
      <c r="J961" s="68">
        <v>605</v>
      </c>
      <c r="K961" s="68">
        <v>816</v>
      </c>
      <c r="L961" s="68">
        <v>1180</v>
      </c>
      <c r="M961" s="68">
        <v>1352</v>
      </c>
      <c r="N961" s="68">
        <v>1355</v>
      </c>
      <c r="O961" s="68">
        <v>1402</v>
      </c>
      <c r="P961" s="68">
        <v>1246</v>
      </c>
      <c r="Q961" s="68">
        <v>1419</v>
      </c>
      <c r="R961" s="68">
        <v>1493</v>
      </c>
      <c r="S961" s="68">
        <v>1678</v>
      </c>
      <c r="T961" s="68">
        <v>1552</v>
      </c>
      <c r="U961" s="68">
        <v>1426</v>
      </c>
      <c r="V961" s="68">
        <v>1012</v>
      </c>
      <c r="W961" s="68">
        <v>966</v>
      </c>
      <c r="X961" s="68">
        <v>885</v>
      </c>
      <c r="Y961" s="68">
        <v>674</v>
      </c>
      <c r="Z961" s="68">
        <v>355</v>
      </c>
      <c r="AA961" s="68">
        <v>137</v>
      </c>
      <c r="AB961" s="68">
        <v>16</v>
      </c>
      <c r="AC961" s="68">
        <v>3</v>
      </c>
      <c r="AD961">
        <v>8704</v>
      </c>
      <c r="AE961">
        <v>2006</v>
      </c>
      <c r="AF961">
        <v>14103</v>
      </c>
      <c r="AG961">
        <v>4048</v>
      </c>
      <c r="AH961" t="s">
        <v>665</v>
      </c>
    </row>
    <row r="962" spans="1:37" ht="16.5">
      <c r="A962" t="s">
        <v>665</v>
      </c>
      <c r="B962" t="s">
        <v>517</v>
      </c>
      <c r="C962">
        <v>10713</v>
      </c>
      <c r="D962" s="68">
        <v>61</v>
      </c>
      <c r="E962">
        <v>262</v>
      </c>
      <c r="F962" s="68">
        <v>68</v>
      </c>
      <c r="G962" s="68">
        <v>69</v>
      </c>
      <c r="H962" s="68">
        <v>64</v>
      </c>
      <c r="I962" s="68">
        <v>61</v>
      </c>
      <c r="J962" s="68">
        <v>323</v>
      </c>
      <c r="K962" s="68">
        <v>411</v>
      </c>
      <c r="L962" s="68">
        <v>620</v>
      </c>
      <c r="M962" s="68">
        <v>708</v>
      </c>
      <c r="N962" s="68">
        <v>741</v>
      </c>
      <c r="O962" s="68">
        <v>759</v>
      </c>
      <c r="P962" s="68">
        <v>690</v>
      </c>
      <c r="Q962" s="68">
        <v>760</v>
      </c>
      <c r="R962" s="68">
        <v>827</v>
      </c>
      <c r="S962" s="68">
        <v>981</v>
      </c>
      <c r="T962" s="68">
        <v>892</v>
      </c>
      <c r="U962" s="68">
        <v>797</v>
      </c>
      <c r="V962" s="68">
        <v>498</v>
      </c>
      <c r="W962" s="68">
        <v>506</v>
      </c>
      <c r="X962" s="68">
        <v>407</v>
      </c>
      <c r="Y962" s="68">
        <v>281</v>
      </c>
      <c r="Z962" s="68">
        <v>137</v>
      </c>
      <c r="AA962" s="68">
        <v>47</v>
      </c>
      <c r="AB962" s="68">
        <v>4</v>
      </c>
      <c r="AC962" s="68">
        <v>1</v>
      </c>
      <c r="AD962">
        <v>4551</v>
      </c>
    </row>
    <row r="963" spans="1:37" ht="16.5">
      <c r="B963" t="s">
        <v>518</v>
      </c>
      <c r="C963">
        <v>9444</v>
      </c>
      <c r="D963" s="68">
        <v>47</v>
      </c>
      <c r="E963">
        <v>215</v>
      </c>
      <c r="F963" s="68">
        <v>54</v>
      </c>
      <c r="G963" s="68">
        <v>56</v>
      </c>
      <c r="H963" s="68">
        <v>57</v>
      </c>
      <c r="I963" s="68">
        <v>48</v>
      </c>
      <c r="J963" s="68">
        <v>282</v>
      </c>
      <c r="K963" s="68">
        <v>405</v>
      </c>
      <c r="L963" s="68">
        <v>560</v>
      </c>
      <c r="M963" s="68">
        <v>644</v>
      </c>
      <c r="N963" s="68">
        <v>614</v>
      </c>
      <c r="O963" s="68">
        <v>643</v>
      </c>
      <c r="P963" s="68">
        <v>556</v>
      </c>
      <c r="Q963" s="68">
        <v>659</v>
      </c>
      <c r="R963" s="68">
        <v>666</v>
      </c>
      <c r="S963" s="68">
        <v>697</v>
      </c>
      <c r="T963" s="68">
        <v>660</v>
      </c>
      <c r="U963" s="68">
        <v>629</v>
      </c>
      <c r="V963" s="68">
        <v>514</v>
      </c>
      <c r="W963" s="68">
        <v>460</v>
      </c>
      <c r="X963" s="68">
        <v>478</v>
      </c>
      <c r="Y963" s="68">
        <v>393</v>
      </c>
      <c r="Z963" s="68">
        <v>218</v>
      </c>
      <c r="AA963" s="68">
        <v>90</v>
      </c>
      <c r="AB963" s="68">
        <v>12</v>
      </c>
      <c r="AC963" s="68">
        <v>2</v>
      </c>
      <c r="AD963">
        <v>4153</v>
      </c>
      <c r="AI963" t="s">
        <v>665</v>
      </c>
      <c r="AJ963">
        <v>4342</v>
      </c>
      <c r="AK963">
        <v>8495</v>
      </c>
    </row>
    <row r="964" spans="1:37" ht="16.5">
      <c r="B964" t="s">
        <v>516</v>
      </c>
      <c r="C964">
        <v>11977</v>
      </c>
      <c r="D964" s="68">
        <v>67</v>
      </c>
      <c r="E964">
        <v>303</v>
      </c>
      <c r="F964" s="68">
        <v>78</v>
      </c>
      <c r="G964" s="68">
        <v>83</v>
      </c>
      <c r="H964" s="68">
        <v>77</v>
      </c>
      <c r="I964" s="68">
        <v>65</v>
      </c>
      <c r="J964" s="68">
        <v>379</v>
      </c>
      <c r="K964" s="68">
        <v>485</v>
      </c>
      <c r="L964" s="68">
        <v>701</v>
      </c>
      <c r="M964" s="68">
        <v>762</v>
      </c>
      <c r="N964" s="68">
        <v>776</v>
      </c>
      <c r="O964" s="68">
        <v>846</v>
      </c>
      <c r="P964" s="68">
        <v>810</v>
      </c>
      <c r="Q964" s="68">
        <v>856</v>
      </c>
      <c r="R964" s="68">
        <v>961</v>
      </c>
      <c r="S964" s="68">
        <v>1073</v>
      </c>
      <c r="T964" s="68">
        <v>1013</v>
      </c>
      <c r="U964" s="68">
        <v>901</v>
      </c>
      <c r="V964" s="68">
        <v>545</v>
      </c>
      <c r="W964" s="68">
        <v>446</v>
      </c>
      <c r="X964" s="68">
        <v>428</v>
      </c>
      <c r="Y964" s="68">
        <v>347</v>
      </c>
      <c r="Z964" s="68">
        <v>200</v>
      </c>
      <c r="AA964" s="68">
        <v>65</v>
      </c>
      <c r="AB964" s="68">
        <v>12</v>
      </c>
      <c r="AC964" s="68">
        <v>1</v>
      </c>
      <c r="AD964">
        <v>5031</v>
      </c>
      <c r="AE964">
        <v>1234</v>
      </c>
      <c r="AF964">
        <v>8699</v>
      </c>
      <c r="AG964">
        <v>2044</v>
      </c>
      <c r="AH964" t="s">
        <v>666</v>
      </c>
    </row>
    <row r="965" spans="1:37" ht="16.5">
      <c r="A965" t="s">
        <v>666</v>
      </c>
      <c r="B965" t="s">
        <v>517</v>
      </c>
      <c r="C965">
        <v>6477</v>
      </c>
      <c r="D965" s="68">
        <v>31</v>
      </c>
      <c r="E965">
        <v>158</v>
      </c>
      <c r="F965" s="68">
        <v>45</v>
      </c>
      <c r="G965" s="68">
        <v>45</v>
      </c>
      <c r="H965" s="68">
        <v>35</v>
      </c>
      <c r="I965" s="68">
        <v>33</v>
      </c>
      <c r="J965" s="68">
        <v>216</v>
      </c>
      <c r="K965" s="68">
        <v>252</v>
      </c>
      <c r="L965" s="68">
        <v>360</v>
      </c>
      <c r="M965" s="68">
        <v>385</v>
      </c>
      <c r="N965" s="68">
        <v>418</v>
      </c>
      <c r="O965" s="68">
        <v>465</v>
      </c>
      <c r="P965" s="68">
        <v>453</v>
      </c>
      <c r="Q965" s="68">
        <v>474</v>
      </c>
      <c r="R965" s="68">
        <v>568</v>
      </c>
      <c r="S965" s="68">
        <v>632</v>
      </c>
      <c r="T965" s="68">
        <v>570</v>
      </c>
      <c r="U965" s="68">
        <v>510</v>
      </c>
      <c r="V965" s="68">
        <v>292</v>
      </c>
      <c r="W965" s="68">
        <v>221</v>
      </c>
      <c r="X965" s="68">
        <v>201</v>
      </c>
      <c r="Y965" s="68">
        <v>152</v>
      </c>
      <c r="Z965" s="68">
        <v>95</v>
      </c>
      <c r="AA965" s="68">
        <v>22</v>
      </c>
      <c r="AB965" s="68">
        <v>2</v>
      </c>
      <c r="AC965" s="68">
        <v>0</v>
      </c>
      <c r="AD965">
        <v>2697</v>
      </c>
    </row>
    <row r="966" spans="1:37" ht="16.5">
      <c r="B966" t="s">
        <v>518</v>
      </c>
      <c r="C966">
        <v>5500</v>
      </c>
      <c r="D966" s="68">
        <v>36</v>
      </c>
      <c r="E966">
        <v>145</v>
      </c>
      <c r="F966" s="68">
        <v>33</v>
      </c>
      <c r="G966" s="68">
        <v>38</v>
      </c>
      <c r="H966" s="68">
        <v>42</v>
      </c>
      <c r="I966" s="68">
        <v>32</v>
      </c>
      <c r="J966" s="68">
        <v>163</v>
      </c>
      <c r="K966" s="68">
        <v>233</v>
      </c>
      <c r="L966" s="68">
        <v>341</v>
      </c>
      <c r="M966" s="68">
        <v>377</v>
      </c>
      <c r="N966" s="68">
        <v>358</v>
      </c>
      <c r="O966" s="68">
        <v>381</v>
      </c>
      <c r="P966" s="68">
        <v>357</v>
      </c>
      <c r="Q966" s="68">
        <v>382</v>
      </c>
      <c r="R966" s="68">
        <v>393</v>
      </c>
      <c r="S966" s="68">
        <v>441</v>
      </c>
      <c r="T966" s="68">
        <v>443</v>
      </c>
      <c r="U966" s="68">
        <v>391</v>
      </c>
      <c r="V966" s="68">
        <v>253</v>
      </c>
      <c r="W966" s="68">
        <v>225</v>
      </c>
      <c r="X966" s="68">
        <v>227</v>
      </c>
      <c r="Y966" s="68">
        <v>195</v>
      </c>
      <c r="Z966" s="68">
        <v>105</v>
      </c>
      <c r="AA966" s="68">
        <v>43</v>
      </c>
      <c r="AB966" s="68">
        <v>10</v>
      </c>
      <c r="AC966" s="68">
        <v>1</v>
      </c>
      <c r="AD966">
        <v>2334</v>
      </c>
      <c r="AI966" t="s">
        <v>666</v>
      </c>
      <c r="AJ966">
        <v>2589</v>
      </c>
      <c r="AK966">
        <v>4923</v>
      </c>
    </row>
    <row r="967" spans="1:37" ht="16.5">
      <c r="B967" t="s">
        <v>516</v>
      </c>
      <c r="C967">
        <v>4640</v>
      </c>
      <c r="D967" s="68">
        <v>50</v>
      </c>
      <c r="E967">
        <v>162</v>
      </c>
      <c r="F967" s="68">
        <v>46</v>
      </c>
      <c r="G967" s="68">
        <v>41</v>
      </c>
      <c r="H967" s="68">
        <v>38</v>
      </c>
      <c r="I967" s="68">
        <v>37</v>
      </c>
      <c r="J967" s="68">
        <v>161</v>
      </c>
      <c r="K967" s="68">
        <v>204</v>
      </c>
      <c r="L967" s="68">
        <v>267</v>
      </c>
      <c r="M967" s="68">
        <v>273</v>
      </c>
      <c r="N967" s="68">
        <v>282</v>
      </c>
      <c r="O967" s="68">
        <v>390</v>
      </c>
      <c r="P967" s="68">
        <v>416</v>
      </c>
      <c r="Q967" s="68">
        <v>394</v>
      </c>
      <c r="R967" s="68">
        <v>351</v>
      </c>
      <c r="S967" s="68">
        <v>346</v>
      </c>
      <c r="T967" s="68">
        <v>374</v>
      </c>
      <c r="U967" s="68">
        <v>368</v>
      </c>
      <c r="V967" s="68">
        <v>214</v>
      </c>
      <c r="W967" s="68">
        <v>140</v>
      </c>
      <c r="X967" s="68">
        <v>111</v>
      </c>
      <c r="Y967" s="68">
        <v>74</v>
      </c>
      <c r="Z967" s="68">
        <v>45</v>
      </c>
      <c r="AA967" s="68">
        <v>14</v>
      </c>
      <c r="AB967" s="68">
        <v>1</v>
      </c>
      <c r="AC967" s="68">
        <v>3</v>
      </c>
      <c r="AD967">
        <v>1690</v>
      </c>
      <c r="AE967">
        <v>577</v>
      </c>
      <c r="AF967">
        <v>3461</v>
      </c>
      <c r="AG967">
        <v>602</v>
      </c>
      <c r="AH967" t="s">
        <v>667</v>
      </c>
    </row>
    <row r="968" spans="1:37" ht="16.5">
      <c r="A968" t="s">
        <v>667</v>
      </c>
      <c r="B968" t="s">
        <v>517</v>
      </c>
      <c r="C968">
        <v>2418</v>
      </c>
      <c r="D968" s="68">
        <v>26</v>
      </c>
      <c r="E968">
        <v>88</v>
      </c>
      <c r="F968" s="68">
        <v>26</v>
      </c>
      <c r="G968" s="68">
        <v>20</v>
      </c>
      <c r="H968" s="68">
        <v>21</v>
      </c>
      <c r="I968" s="68">
        <v>21</v>
      </c>
      <c r="J968" s="68">
        <v>85</v>
      </c>
      <c r="K968" s="68">
        <v>104</v>
      </c>
      <c r="L968" s="68">
        <v>135</v>
      </c>
      <c r="M968" s="68">
        <v>139</v>
      </c>
      <c r="N968" s="68">
        <v>126</v>
      </c>
      <c r="O968" s="68">
        <v>197</v>
      </c>
      <c r="P968" s="68">
        <v>203</v>
      </c>
      <c r="Q968" s="68">
        <v>225</v>
      </c>
      <c r="R968" s="68">
        <v>202</v>
      </c>
      <c r="S968" s="68">
        <v>194</v>
      </c>
      <c r="T968" s="68">
        <v>202</v>
      </c>
      <c r="U968" s="68">
        <v>201</v>
      </c>
      <c r="V968" s="68">
        <v>109</v>
      </c>
      <c r="W968" s="68">
        <v>64</v>
      </c>
      <c r="X968" s="68">
        <v>54</v>
      </c>
      <c r="Y968" s="68">
        <v>39</v>
      </c>
      <c r="Z968" s="68">
        <v>17</v>
      </c>
      <c r="AA968" s="68">
        <v>5</v>
      </c>
      <c r="AB968" s="68">
        <v>1</v>
      </c>
      <c r="AC968" s="68">
        <v>2</v>
      </c>
      <c r="AD968">
        <v>888</v>
      </c>
    </row>
    <row r="969" spans="1:37" ht="16.5">
      <c r="B969" t="s">
        <v>518</v>
      </c>
      <c r="C969">
        <v>2222</v>
      </c>
      <c r="D969" s="68">
        <v>24</v>
      </c>
      <c r="E969">
        <v>74</v>
      </c>
      <c r="F969" s="68">
        <v>20</v>
      </c>
      <c r="G969" s="68">
        <v>21</v>
      </c>
      <c r="H969" s="68">
        <v>17</v>
      </c>
      <c r="I969" s="68">
        <v>16</v>
      </c>
      <c r="J969" s="68">
        <v>76</v>
      </c>
      <c r="K969" s="68">
        <v>100</v>
      </c>
      <c r="L969" s="68">
        <v>132</v>
      </c>
      <c r="M969" s="68">
        <v>134</v>
      </c>
      <c r="N969" s="68">
        <v>156</v>
      </c>
      <c r="O969" s="68">
        <v>193</v>
      </c>
      <c r="P969" s="68">
        <v>213</v>
      </c>
      <c r="Q969" s="68">
        <v>169</v>
      </c>
      <c r="R969" s="68">
        <v>149</v>
      </c>
      <c r="S969" s="68">
        <v>152</v>
      </c>
      <c r="T969" s="68">
        <v>172</v>
      </c>
      <c r="U969" s="68">
        <v>167</v>
      </c>
      <c r="V969" s="68">
        <v>105</v>
      </c>
      <c r="W969" s="68">
        <v>76</v>
      </c>
      <c r="X969" s="68">
        <v>57</v>
      </c>
      <c r="Y969" s="68">
        <v>35</v>
      </c>
      <c r="Z969" s="68">
        <v>28</v>
      </c>
      <c r="AA969" s="68">
        <v>9</v>
      </c>
      <c r="AB969" s="68">
        <v>0</v>
      </c>
      <c r="AC969" s="68">
        <v>1</v>
      </c>
      <c r="AD969">
        <v>802</v>
      </c>
      <c r="AI969" t="s">
        <v>667</v>
      </c>
      <c r="AJ969">
        <v>1146</v>
      </c>
      <c r="AK969">
        <v>1948</v>
      </c>
    </row>
    <row r="970" spans="1:37" ht="16.5">
      <c r="B970" t="s">
        <v>516</v>
      </c>
      <c r="C970">
        <v>5742</v>
      </c>
      <c r="D970" s="68">
        <v>51</v>
      </c>
      <c r="E970">
        <v>234</v>
      </c>
      <c r="F970" s="68">
        <v>58</v>
      </c>
      <c r="G970" s="68">
        <v>65</v>
      </c>
      <c r="H970" s="68">
        <v>60</v>
      </c>
      <c r="I970" s="68">
        <v>51</v>
      </c>
      <c r="J970" s="68">
        <v>248</v>
      </c>
      <c r="K970" s="68">
        <v>292</v>
      </c>
      <c r="L970" s="68">
        <v>382</v>
      </c>
      <c r="M970" s="68">
        <v>397</v>
      </c>
      <c r="N970" s="68">
        <v>353</v>
      </c>
      <c r="O970" s="68">
        <v>421</v>
      </c>
      <c r="P970" s="68">
        <v>453</v>
      </c>
      <c r="Q970" s="68">
        <v>406</v>
      </c>
      <c r="R970" s="68">
        <v>446</v>
      </c>
      <c r="S970" s="68">
        <v>515</v>
      </c>
      <c r="T970" s="68">
        <v>445</v>
      </c>
      <c r="U970" s="68">
        <v>362</v>
      </c>
      <c r="V970" s="68">
        <v>220</v>
      </c>
      <c r="W970" s="68">
        <v>164</v>
      </c>
      <c r="X970" s="68">
        <v>146</v>
      </c>
      <c r="Y970" s="68">
        <v>103</v>
      </c>
      <c r="Z970" s="68">
        <v>75</v>
      </c>
      <c r="AA970" s="68">
        <v>24</v>
      </c>
      <c r="AB970" s="68">
        <v>5</v>
      </c>
      <c r="AC970" s="68">
        <v>0</v>
      </c>
      <c r="AD970">
        <v>2059</v>
      </c>
      <c r="AE970">
        <v>825</v>
      </c>
      <c r="AF970">
        <v>4180</v>
      </c>
      <c r="AG970">
        <v>737</v>
      </c>
      <c r="AH970" t="s">
        <v>668</v>
      </c>
    </row>
    <row r="971" spans="1:37" ht="16.5">
      <c r="A971" t="s">
        <v>668</v>
      </c>
      <c r="B971" t="s">
        <v>517</v>
      </c>
      <c r="C971">
        <v>3041</v>
      </c>
      <c r="D971" s="68">
        <v>27</v>
      </c>
      <c r="E971">
        <v>126</v>
      </c>
      <c r="F971" s="68">
        <v>29</v>
      </c>
      <c r="G971" s="68">
        <v>35</v>
      </c>
      <c r="H971" s="68">
        <v>34</v>
      </c>
      <c r="I971" s="68">
        <v>28</v>
      </c>
      <c r="J971" s="68">
        <v>146</v>
      </c>
      <c r="K971" s="68">
        <v>165</v>
      </c>
      <c r="L971" s="68">
        <v>212</v>
      </c>
      <c r="M971" s="68">
        <v>216</v>
      </c>
      <c r="N971" s="68">
        <v>166</v>
      </c>
      <c r="O971" s="68">
        <v>217</v>
      </c>
      <c r="P971" s="68">
        <v>229</v>
      </c>
      <c r="Q971" s="68">
        <v>231</v>
      </c>
      <c r="R971" s="68">
        <v>249</v>
      </c>
      <c r="S971" s="68">
        <v>286</v>
      </c>
      <c r="T971" s="68">
        <v>250</v>
      </c>
      <c r="U971" s="68">
        <v>195</v>
      </c>
      <c r="V971" s="68">
        <v>102</v>
      </c>
      <c r="W971" s="68">
        <v>83</v>
      </c>
      <c r="X971" s="68">
        <v>58</v>
      </c>
      <c r="Y971" s="68">
        <v>46</v>
      </c>
      <c r="Z971" s="68">
        <v>27</v>
      </c>
      <c r="AA971" s="68">
        <v>9</v>
      </c>
      <c r="AB971" s="68">
        <v>1</v>
      </c>
      <c r="AC971" s="68">
        <v>0</v>
      </c>
      <c r="AD971">
        <v>1057</v>
      </c>
    </row>
    <row r="972" spans="1:37" ht="16.5">
      <c r="B972" t="s">
        <v>518</v>
      </c>
      <c r="C972">
        <v>2701</v>
      </c>
      <c r="D972" s="68">
        <v>24</v>
      </c>
      <c r="E972">
        <v>108</v>
      </c>
      <c r="F972" s="68">
        <v>29</v>
      </c>
      <c r="G972" s="68">
        <v>30</v>
      </c>
      <c r="H972" s="68">
        <v>26</v>
      </c>
      <c r="I972" s="68">
        <v>23</v>
      </c>
      <c r="J972" s="68">
        <v>102</v>
      </c>
      <c r="K972" s="68">
        <v>127</v>
      </c>
      <c r="L972" s="68">
        <v>170</v>
      </c>
      <c r="M972" s="68">
        <v>181</v>
      </c>
      <c r="N972" s="68">
        <v>187</v>
      </c>
      <c r="O972" s="68">
        <v>204</v>
      </c>
      <c r="P972" s="68">
        <v>224</v>
      </c>
      <c r="Q972" s="68">
        <v>175</v>
      </c>
      <c r="R972" s="68">
        <v>197</v>
      </c>
      <c r="S972" s="68">
        <v>229</v>
      </c>
      <c r="T972" s="68">
        <v>195</v>
      </c>
      <c r="U972" s="68">
        <v>167</v>
      </c>
      <c r="V972" s="68">
        <v>118</v>
      </c>
      <c r="W972" s="68">
        <v>81</v>
      </c>
      <c r="X972" s="68">
        <v>88</v>
      </c>
      <c r="Y972" s="68">
        <v>57</v>
      </c>
      <c r="Z972" s="68">
        <v>48</v>
      </c>
      <c r="AA972" s="68">
        <v>15</v>
      </c>
      <c r="AB972" s="68">
        <v>4</v>
      </c>
      <c r="AC972" s="68">
        <v>0</v>
      </c>
      <c r="AD972">
        <v>1002</v>
      </c>
      <c r="AI972" t="s">
        <v>668</v>
      </c>
      <c r="AJ972">
        <v>1338</v>
      </c>
      <c r="AK972">
        <v>2340</v>
      </c>
    </row>
    <row r="973" spans="1:37">
      <c r="B973" t="s">
        <v>516</v>
      </c>
      <c r="C973">
        <v>133755</v>
      </c>
      <c r="D973">
        <v>833</v>
      </c>
      <c r="E973">
        <v>3775</v>
      </c>
      <c r="F973">
        <v>854</v>
      </c>
      <c r="G973">
        <v>992</v>
      </c>
      <c r="H973">
        <v>1029</v>
      </c>
      <c r="I973">
        <v>900</v>
      </c>
      <c r="J973">
        <v>5622</v>
      </c>
      <c r="K973">
        <v>7733</v>
      </c>
      <c r="L973">
        <v>9297</v>
      </c>
      <c r="M973">
        <v>9615</v>
      </c>
      <c r="N973">
        <v>8932</v>
      </c>
      <c r="O973">
        <v>10461</v>
      </c>
      <c r="P973">
        <v>11068</v>
      </c>
      <c r="Q973">
        <v>10197</v>
      </c>
      <c r="R973">
        <v>10664</v>
      </c>
      <c r="S973">
        <v>10572</v>
      </c>
      <c r="T973">
        <v>9573</v>
      </c>
      <c r="U973">
        <v>8572</v>
      </c>
      <c r="V973">
        <v>5345</v>
      </c>
      <c r="W973">
        <v>4255</v>
      </c>
      <c r="X973">
        <v>3482</v>
      </c>
      <c r="Y973">
        <v>2218</v>
      </c>
      <c r="Z973">
        <v>1161</v>
      </c>
      <c r="AA973">
        <v>309</v>
      </c>
      <c r="AB973">
        <v>65</v>
      </c>
      <c r="AC973">
        <v>6</v>
      </c>
      <c r="AD973">
        <v>45558</v>
      </c>
      <c r="AE973">
        <v>17963</v>
      </c>
      <c r="AF973">
        <v>98951</v>
      </c>
      <c r="AG973">
        <v>16841</v>
      </c>
      <c r="AH973" t="s">
        <v>669</v>
      </c>
    </row>
    <row r="974" spans="1:37">
      <c r="A974" t="s">
        <v>669</v>
      </c>
      <c r="B974" t="s">
        <v>517</v>
      </c>
      <c r="C974">
        <v>67586</v>
      </c>
      <c r="D974">
        <v>441</v>
      </c>
      <c r="E974">
        <v>1954</v>
      </c>
      <c r="F974">
        <v>448</v>
      </c>
      <c r="G974">
        <v>515</v>
      </c>
      <c r="H974">
        <v>525</v>
      </c>
      <c r="I974">
        <v>466</v>
      </c>
      <c r="J974">
        <v>2904</v>
      </c>
      <c r="K974">
        <v>4015</v>
      </c>
      <c r="L974">
        <v>4813</v>
      </c>
      <c r="M974">
        <v>4945</v>
      </c>
      <c r="N974">
        <v>4536</v>
      </c>
      <c r="O974">
        <v>5328</v>
      </c>
      <c r="P974">
        <v>5670</v>
      </c>
      <c r="Q974">
        <v>5197</v>
      </c>
      <c r="R974">
        <v>5609</v>
      </c>
      <c r="S974">
        <v>5391</v>
      </c>
      <c r="T974">
        <v>4648</v>
      </c>
      <c r="U974">
        <v>4279</v>
      </c>
      <c r="V974">
        <v>2576</v>
      </c>
      <c r="W974">
        <v>2004</v>
      </c>
      <c r="X974">
        <v>1616</v>
      </c>
      <c r="Y974">
        <v>972</v>
      </c>
      <c r="Z974">
        <v>533</v>
      </c>
      <c r="AA974">
        <v>133</v>
      </c>
      <c r="AB974">
        <v>19</v>
      </c>
      <c r="AC974">
        <v>3</v>
      </c>
      <c r="AD974">
        <v>22174</v>
      </c>
    </row>
    <row r="975" spans="1:37">
      <c r="B975" t="s">
        <v>518</v>
      </c>
      <c r="C975">
        <v>66169</v>
      </c>
      <c r="D975">
        <v>392</v>
      </c>
      <c r="E975">
        <v>1821</v>
      </c>
      <c r="F975">
        <v>406</v>
      </c>
      <c r="G975">
        <v>477</v>
      </c>
      <c r="H975">
        <v>504</v>
      </c>
      <c r="I975">
        <v>434</v>
      </c>
      <c r="J975">
        <v>2718</v>
      </c>
      <c r="K975">
        <v>3718</v>
      </c>
      <c r="L975">
        <v>4484</v>
      </c>
      <c r="M975">
        <v>4670</v>
      </c>
      <c r="N975">
        <v>4396</v>
      </c>
      <c r="O975">
        <v>5133</v>
      </c>
      <c r="P975">
        <v>5398</v>
      </c>
      <c r="Q975">
        <v>5000</v>
      </c>
      <c r="R975">
        <v>5055</v>
      </c>
      <c r="S975">
        <v>5181</v>
      </c>
      <c r="T975">
        <v>4925</v>
      </c>
      <c r="U975">
        <v>4293</v>
      </c>
      <c r="V975">
        <v>2769</v>
      </c>
      <c r="W975">
        <v>2251</v>
      </c>
      <c r="X975">
        <v>1866</v>
      </c>
      <c r="Y975">
        <v>1246</v>
      </c>
      <c r="Z975">
        <v>628</v>
      </c>
      <c r="AA975">
        <v>176</v>
      </c>
      <c r="AB975">
        <v>46</v>
      </c>
      <c r="AC975">
        <v>3</v>
      </c>
      <c r="AD975">
        <v>23384</v>
      </c>
      <c r="AI975" t="s">
        <v>669</v>
      </c>
      <c r="AJ975">
        <v>34136</v>
      </c>
      <c r="AK975">
        <v>57520</v>
      </c>
    </row>
    <row r="976" spans="1:37">
      <c r="B976" t="s">
        <v>516</v>
      </c>
      <c r="C976">
        <v>507616</v>
      </c>
      <c r="D976">
        <v>3223</v>
      </c>
      <c r="E976">
        <v>13284</v>
      </c>
      <c r="F976">
        <v>3311</v>
      </c>
      <c r="G976">
        <v>3489</v>
      </c>
      <c r="H976">
        <v>3480</v>
      </c>
      <c r="I976">
        <v>3004</v>
      </c>
      <c r="J976">
        <v>17211</v>
      </c>
      <c r="K976">
        <v>23260</v>
      </c>
      <c r="L976">
        <v>32535</v>
      </c>
      <c r="M976">
        <v>35977</v>
      </c>
      <c r="N976">
        <v>34267</v>
      </c>
      <c r="O976">
        <v>38305</v>
      </c>
      <c r="P976">
        <v>39345</v>
      </c>
      <c r="Q976">
        <v>35763</v>
      </c>
      <c r="R976">
        <v>40434</v>
      </c>
      <c r="S976">
        <v>42773</v>
      </c>
      <c r="T976">
        <v>39741</v>
      </c>
      <c r="U976">
        <v>34231</v>
      </c>
      <c r="V976">
        <v>22265</v>
      </c>
      <c r="W976">
        <v>19026</v>
      </c>
      <c r="X976">
        <v>16835</v>
      </c>
      <c r="Y976">
        <v>11439</v>
      </c>
      <c r="Z976">
        <v>5607</v>
      </c>
      <c r="AA976">
        <v>1738</v>
      </c>
      <c r="AB976">
        <v>306</v>
      </c>
      <c r="AC976">
        <v>51</v>
      </c>
      <c r="AD976">
        <v>194012</v>
      </c>
      <c r="AE976">
        <v>56978</v>
      </c>
      <c r="AF976">
        <v>373371</v>
      </c>
      <c r="AG976">
        <v>77267</v>
      </c>
      <c r="AH976" t="s">
        <v>670</v>
      </c>
    </row>
    <row r="977" spans="1:37">
      <c r="A977" t="s">
        <v>670</v>
      </c>
      <c r="B977" t="s">
        <v>517</v>
      </c>
      <c r="C977">
        <v>264259</v>
      </c>
      <c r="D977">
        <v>1650</v>
      </c>
      <c r="E977">
        <v>6974</v>
      </c>
      <c r="F977">
        <v>1710</v>
      </c>
      <c r="G977">
        <v>1850</v>
      </c>
      <c r="H977">
        <v>1834</v>
      </c>
      <c r="I977">
        <v>1580</v>
      </c>
      <c r="J977">
        <v>9035</v>
      </c>
      <c r="K977">
        <v>12090</v>
      </c>
      <c r="L977">
        <v>17106</v>
      </c>
      <c r="M977">
        <v>18719</v>
      </c>
      <c r="N977">
        <v>17987</v>
      </c>
      <c r="O977">
        <v>19993</v>
      </c>
      <c r="P977">
        <v>21091</v>
      </c>
      <c r="Q977">
        <v>19114</v>
      </c>
      <c r="R977">
        <v>21987</v>
      </c>
      <c r="S977">
        <v>23177</v>
      </c>
      <c r="T977">
        <v>20773</v>
      </c>
      <c r="U977">
        <v>17666</v>
      </c>
      <c r="V977">
        <v>11103</v>
      </c>
      <c r="W977">
        <v>9354</v>
      </c>
      <c r="X977">
        <v>8012</v>
      </c>
      <c r="Y977">
        <v>5134</v>
      </c>
      <c r="Z977">
        <v>2448</v>
      </c>
      <c r="AA977">
        <v>699</v>
      </c>
      <c r="AB977">
        <v>115</v>
      </c>
      <c r="AC977">
        <v>32</v>
      </c>
      <c r="AD977">
        <v>98513</v>
      </c>
    </row>
    <row r="978" spans="1:37">
      <c r="B978" t="s">
        <v>518</v>
      </c>
      <c r="C978">
        <v>243357</v>
      </c>
      <c r="D978">
        <v>1573</v>
      </c>
      <c r="E978">
        <v>6310</v>
      </c>
      <c r="F978">
        <v>1601</v>
      </c>
      <c r="G978">
        <v>1639</v>
      </c>
      <c r="H978">
        <v>1646</v>
      </c>
      <c r="I978">
        <v>1424</v>
      </c>
      <c r="J978">
        <v>8176</v>
      </c>
      <c r="K978">
        <v>11170</v>
      </c>
      <c r="L978">
        <v>15429</v>
      </c>
      <c r="M978">
        <v>17258</v>
      </c>
      <c r="N978">
        <v>16280</v>
      </c>
      <c r="O978">
        <v>18312</v>
      </c>
      <c r="P978">
        <v>18254</v>
      </c>
      <c r="Q978">
        <v>16649</v>
      </c>
      <c r="R978">
        <v>18447</v>
      </c>
      <c r="S978">
        <v>19596</v>
      </c>
      <c r="T978">
        <v>18968</v>
      </c>
      <c r="U978">
        <v>16565</v>
      </c>
      <c r="V978">
        <v>11162</v>
      </c>
      <c r="W978">
        <v>9672</v>
      </c>
      <c r="X978">
        <v>8823</v>
      </c>
      <c r="Y978">
        <v>6305</v>
      </c>
      <c r="Z978">
        <v>3159</v>
      </c>
      <c r="AA978">
        <v>1039</v>
      </c>
      <c r="AB978">
        <v>191</v>
      </c>
      <c r="AC978">
        <v>19</v>
      </c>
      <c r="AD978">
        <v>95499</v>
      </c>
      <c r="AI978" t="s">
        <v>670</v>
      </c>
      <c r="AJ978">
        <v>120629</v>
      </c>
      <c r="AK978">
        <v>216128</v>
      </c>
    </row>
    <row r="979" spans="1:37">
      <c r="B979" t="s">
        <v>516</v>
      </c>
      <c r="C979">
        <v>844585</v>
      </c>
      <c r="D979">
        <v>5139</v>
      </c>
      <c r="E979">
        <v>22201</v>
      </c>
      <c r="F979">
        <v>5313</v>
      </c>
      <c r="G979">
        <v>5784</v>
      </c>
      <c r="H979">
        <v>5948</v>
      </c>
      <c r="I979">
        <v>5156</v>
      </c>
      <c r="J979">
        <v>30718</v>
      </c>
      <c r="K979">
        <v>41763</v>
      </c>
      <c r="L979">
        <v>55163</v>
      </c>
      <c r="M979">
        <v>60098</v>
      </c>
      <c r="N979">
        <v>57356</v>
      </c>
      <c r="O979">
        <v>64618</v>
      </c>
      <c r="P979">
        <v>66789</v>
      </c>
      <c r="Q979">
        <v>60944</v>
      </c>
      <c r="R979">
        <v>67109</v>
      </c>
      <c r="S979">
        <v>70172</v>
      </c>
      <c r="T979">
        <v>65280</v>
      </c>
      <c r="U979">
        <v>57115</v>
      </c>
      <c r="V979">
        <v>36249</v>
      </c>
      <c r="W979">
        <v>29492</v>
      </c>
      <c r="X979">
        <v>25156</v>
      </c>
      <c r="Y979">
        <v>17016</v>
      </c>
      <c r="Z979">
        <v>8908</v>
      </c>
      <c r="AA979">
        <v>2726</v>
      </c>
      <c r="AB979">
        <v>499</v>
      </c>
      <c r="AC979">
        <v>74</v>
      </c>
      <c r="AD979">
        <v>312687</v>
      </c>
      <c r="AE979">
        <v>99821</v>
      </c>
      <c r="AF979">
        <v>624644</v>
      </c>
      <c r="AG979">
        <v>120120</v>
      </c>
      <c r="AH979" t="s">
        <v>671</v>
      </c>
    </row>
    <row r="980" spans="1:37">
      <c r="A980" t="s">
        <v>671</v>
      </c>
      <c r="B980" t="s">
        <v>517</v>
      </c>
      <c r="C980">
        <v>432756</v>
      </c>
      <c r="D980">
        <v>2669</v>
      </c>
      <c r="E980">
        <v>11632</v>
      </c>
      <c r="F980">
        <v>2754</v>
      </c>
      <c r="G980">
        <v>3054</v>
      </c>
      <c r="H980">
        <v>3116</v>
      </c>
      <c r="I980">
        <v>2708</v>
      </c>
      <c r="J980">
        <v>16086</v>
      </c>
      <c r="K980">
        <v>21681</v>
      </c>
      <c r="L980">
        <v>28952</v>
      </c>
      <c r="M980">
        <v>31203</v>
      </c>
      <c r="N980">
        <v>29950</v>
      </c>
      <c r="O980">
        <v>33594</v>
      </c>
      <c r="P980">
        <v>34909</v>
      </c>
      <c r="Q980">
        <v>31474</v>
      </c>
      <c r="R980">
        <v>35449</v>
      </c>
      <c r="S980">
        <v>36560</v>
      </c>
      <c r="T980">
        <v>33097</v>
      </c>
      <c r="U980">
        <v>28680</v>
      </c>
      <c r="V980">
        <v>17723</v>
      </c>
      <c r="W980">
        <v>14167</v>
      </c>
      <c r="X980">
        <v>11738</v>
      </c>
      <c r="Y980">
        <v>7646</v>
      </c>
      <c r="Z980">
        <v>4127</v>
      </c>
      <c r="AA980">
        <v>1185</v>
      </c>
      <c r="AB980">
        <v>192</v>
      </c>
      <c r="AC980">
        <v>42</v>
      </c>
      <c r="AD980">
        <v>155157</v>
      </c>
    </row>
    <row r="981" spans="1:37">
      <c r="B981" t="s">
        <v>518</v>
      </c>
      <c r="C981">
        <v>411829</v>
      </c>
      <c r="D981">
        <v>2470</v>
      </c>
      <c r="E981">
        <v>10569</v>
      </c>
      <c r="F981">
        <v>2559</v>
      </c>
      <c r="G981">
        <v>2730</v>
      </c>
      <c r="H981">
        <v>2832</v>
      </c>
      <c r="I981">
        <v>2448</v>
      </c>
      <c r="J981">
        <v>14632</v>
      </c>
      <c r="K981">
        <v>20082</v>
      </c>
      <c r="L981">
        <v>26211</v>
      </c>
      <c r="M981">
        <v>28895</v>
      </c>
      <c r="N981">
        <v>27406</v>
      </c>
      <c r="O981">
        <v>31024</v>
      </c>
      <c r="P981">
        <v>31880</v>
      </c>
      <c r="Q981">
        <v>29470</v>
      </c>
      <c r="R981">
        <v>31660</v>
      </c>
      <c r="S981">
        <v>33612</v>
      </c>
      <c r="T981">
        <v>32183</v>
      </c>
      <c r="U981">
        <v>28435</v>
      </c>
      <c r="V981">
        <v>18526</v>
      </c>
      <c r="W981">
        <v>15325</v>
      </c>
      <c r="X981">
        <v>13418</v>
      </c>
      <c r="Y981">
        <v>9370</v>
      </c>
      <c r="Z981">
        <v>4781</v>
      </c>
      <c r="AA981">
        <v>1541</v>
      </c>
      <c r="AB981">
        <v>307</v>
      </c>
      <c r="AC981">
        <v>32</v>
      </c>
      <c r="AD981">
        <v>157530</v>
      </c>
      <c r="AI981" t="s">
        <v>671</v>
      </c>
      <c r="AJ981">
        <v>206546</v>
      </c>
      <c r="AK981">
        <v>364076</v>
      </c>
    </row>
    <row r="982" spans="1:37" ht="16.5">
      <c r="B982" t="s">
        <v>516</v>
      </c>
      <c r="C982">
        <v>203214</v>
      </c>
      <c r="D982" s="68">
        <v>1083</v>
      </c>
      <c r="E982">
        <v>5142</v>
      </c>
      <c r="F982" s="68">
        <v>1148</v>
      </c>
      <c r="G982" s="68">
        <v>1303</v>
      </c>
      <c r="H982" s="68">
        <v>1439</v>
      </c>
      <c r="I982" s="68">
        <v>1252</v>
      </c>
      <c r="J982" s="68">
        <v>7885</v>
      </c>
      <c r="K982" s="68">
        <v>10770</v>
      </c>
      <c r="L982" s="68">
        <v>13331</v>
      </c>
      <c r="M982" s="68">
        <v>14506</v>
      </c>
      <c r="N982" s="68">
        <v>14157</v>
      </c>
      <c r="O982" s="68">
        <v>15852</v>
      </c>
      <c r="P982" s="68">
        <v>16376</v>
      </c>
      <c r="Q982" s="68">
        <v>14984</v>
      </c>
      <c r="R982" s="68">
        <v>16011</v>
      </c>
      <c r="S982" s="68">
        <v>16827</v>
      </c>
      <c r="T982" s="68">
        <v>15966</v>
      </c>
      <c r="U982" s="68">
        <v>14312</v>
      </c>
      <c r="V982" s="68">
        <v>8639</v>
      </c>
      <c r="W982" s="68">
        <v>6211</v>
      </c>
      <c r="X982" s="68">
        <v>4839</v>
      </c>
      <c r="Y982" s="68">
        <v>3359</v>
      </c>
      <c r="Z982" s="68">
        <v>2140</v>
      </c>
      <c r="AA982" s="68">
        <v>679</v>
      </c>
      <c r="AB982" s="68">
        <v>128</v>
      </c>
      <c r="AC982" s="68">
        <v>17</v>
      </c>
      <c r="AD982">
        <v>73117</v>
      </c>
      <c r="AE982">
        <v>24880</v>
      </c>
      <c r="AF982">
        <v>152322</v>
      </c>
      <c r="AG982">
        <v>26012</v>
      </c>
      <c r="AH982" t="s">
        <v>672</v>
      </c>
    </row>
    <row r="983" spans="1:37" ht="16.5">
      <c r="A983" t="s">
        <v>672</v>
      </c>
      <c r="B983" t="s">
        <v>517</v>
      </c>
      <c r="C983">
        <v>100911</v>
      </c>
      <c r="D983" s="68">
        <v>578</v>
      </c>
      <c r="E983">
        <v>2704</v>
      </c>
      <c r="F983" s="68">
        <v>596</v>
      </c>
      <c r="G983" s="68">
        <v>689</v>
      </c>
      <c r="H983" s="68">
        <v>757</v>
      </c>
      <c r="I983" s="68">
        <v>662</v>
      </c>
      <c r="J983" s="68">
        <v>4147</v>
      </c>
      <c r="K983" s="68">
        <v>5576</v>
      </c>
      <c r="L983" s="68">
        <v>7033</v>
      </c>
      <c r="M983" s="68">
        <v>7539</v>
      </c>
      <c r="N983" s="68">
        <v>7427</v>
      </c>
      <c r="O983" s="68">
        <v>8273</v>
      </c>
      <c r="P983" s="68">
        <v>8148</v>
      </c>
      <c r="Q983" s="68">
        <v>7163</v>
      </c>
      <c r="R983" s="68">
        <v>7853</v>
      </c>
      <c r="S983" s="68">
        <v>7992</v>
      </c>
      <c r="T983" s="68">
        <v>7676</v>
      </c>
      <c r="U983" s="68">
        <v>6735</v>
      </c>
      <c r="V983" s="68">
        <v>4044</v>
      </c>
      <c r="W983" s="68">
        <v>2809</v>
      </c>
      <c r="X983" s="68">
        <v>2110</v>
      </c>
      <c r="Y983" s="68">
        <v>1540</v>
      </c>
      <c r="Z983" s="68">
        <v>1146</v>
      </c>
      <c r="AA983" s="68">
        <v>353</v>
      </c>
      <c r="AB983" s="68">
        <v>58</v>
      </c>
      <c r="AC983" s="68">
        <v>7</v>
      </c>
      <c r="AD983">
        <v>34470</v>
      </c>
    </row>
    <row r="984" spans="1:37" ht="16.5">
      <c r="B984" t="s">
        <v>518</v>
      </c>
      <c r="C984">
        <v>102303</v>
      </c>
      <c r="D984" s="68">
        <v>505</v>
      </c>
      <c r="E984">
        <v>2438</v>
      </c>
      <c r="F984" s="68">
        <v>552</v>
      </c>
      <c r="G984" s="68">
        <v>614</v>
      </c>
      <c r="H984" s="68">
        <v>682</v>
      </c>
      <c r="I984" s="68">
        <v>590</v>
      </c>
      <c r="J984" s="68">
        <v>3738</v>
      </c>
      <c r="K984" s="68">
        <v>5194</v>
      </c>
      <c r="L984" s="68">
        <v>6298</v>
      </c>
      <c r="M984" s="68">
        <v>6967</v>
      </c>
      <c r="N984" s="68">
        <v>6730</v>
      </c>
      <c r="O984" s="68">
        <v>7579</v>
      </c>
      <c r="P984" s="68">
        <v>8228</v>
      </c>
      <c r="Q984" s="68">
        <v>7821</v>
      </c>
      <c r="R984" s="68">
        <v>8158</v>
      </c>
      <c r="S984" s="68">
        <v>8835</v>
      </c>
      <c r="T984" s="68">
        <v>8290</v>
      </c>
      <c r="U984" s="68">
        <v>7577</v>
      </c>
      <c r="V984" s="68">
        <v>4595</v>
      </c>
      <c r="W984" s="68">
        <v>3402</v>
      </c>
      <c r="X984" s="68">
        <v>2729</v>
      </c>
      <c r="Y984" s="68">
        <v>1819</v>
      </c>
      <c r="Z984" s="68">
        <v>994</v>
      </c>
      <c r="AA984" s="68">
        <v>326</v>
      </c>
      <c r="AB984" s="68">
        <v>70</v>
      </c>
      <c r="AC984" s="68">
        <v>10</v>
      </c>
      <c r="AD984">
        <v>38647</v>
      </c>
      <c r="AI984" t="s">
        <v>672</v>
      </c>
      <c r="AJ984">
        <v>51781</v>
      </c>
      <c r="AK984">
        <v>90428</v>
      </c>
    </row>
    <row r="985" spans="1:37" ht="16.5">
      <c r="B985" t="s">
        <v>516</v>
      </c>
      <c r="C985">
        <v>54729</v>
      </c>
      <c r="D985" s="68">
        <v>272</v>
      </c>
      <c r="E985">
        <v>1411</v>
      </c>
      <c r="F985" s="68">
        <v>300</v>
      </c>
      <c r="G985" s="68">
        <v>365</v>
      </c>
      <c r="H985" s="68">
        <v>397</v>
      </c>
      <c r="I985" s="68">
        <v>349</v>
      </c>
      <c r="J985" s="68">
        <v>2067</v>
      </c>
      <c r="K985" s="68">
        <v>2631</v>
      </c>
      <c r="L985" s="68">
        <v>3802</v>
      </c>
      <c r="M985" s="68">
        <v>4052</v>
      </c>
      <c r="N985" s="68">
        <v>3745</v>
      </c>
      <c r="O985" s="68">
        <v>4242</v>
      </c>
      <c r="P985" s="68">
        <v>4432</v>
      </c>
      <c r="Q985" s="68">
        <v>4061</v>
      </c>
      <c r="R985" s="68">
        <v>4496</v>
      </c>
      <c r="S985" s="68">
        <v>4494</v>
      </c>
      <c r="T985" s="68">
        <v>4123</v>
      </c>
      <c r="U985" s="68">
        <v>3795</v>
      </c>
      <c r="V985" s="68">
        <v>2281</v>
      </c>
      <c r="W985" s="68">
        <v>1795</v>
      </c>
      <c r="X985" s="68">
        <v>1450</v>
      </c>
      <c r="Y985" s="68">
        <v>923</v>
      </c>
      <c r="Z985" s="68">
        <v>497</v>
      </c>
      <c r="AA985" s="68">
        <v>128</v>
      </c>
      <c r="AB985" s="68">
        <v>28</v>
      </c>
      <c r="AC985" s="68">
        <v>4</v>
      </c>
      <c r="AD985">
        <v>19518</v>
      </c>
      <c r="AE985">
        <v>6381</v>
      </c>
      <c r="AF985">
        <v>41242</v>
      </c>
      <c r="AG985">
        <v>7106</v>
      </c>
      <c r="AH985" t="s">
        <v>673</v>
      </c>
    </row>
    <row r="986" spans="1:37" ht="16.5">
      <c r="A986" t="s">
        <v>673</v>
      </c>
      <c r="B986" t="s">
        <v>517</v>
      </c>
      <c r="C986">
        <v>27428</v>
      </c>
      <c r="D986" s="68">
        <v>152</v>
      </c>
      <c r="E986">
        <v>721</v>
      </c>
      <c r="F986" s="68">
        <v>155</v>
      </c>
      <c r="G986" s="68">
        <v>188</v>
      </c>
      <c r="H986" s="68">
        <v>203</v>
      </c>
      <c r="I986" s="68">
        <v>175</v>
      </c>
      <c r="J986" s="68">
        <v>1084</v>
      </c>
      <c r="K986" s="68">
        <v>1391</v>
      </c>
      <c r="L986" s="68">
        <v>1963</v>
      </c>
      <c r="M986" s="68">
        <v>2102</v>
      </c>
      <c r="N986" s="68">
        <v>1945</v>
      </c>
      <c r="O986" s="68">
        <v>2259</v>
      </c>
      <c r="P986" s="68">
        <v>2283</v>
      </c>
      <c r="Q986" s="68">
        <v>2022</v>
      </c>
      <c r="R986" s="68">
        <v>2242</v>
      </c>
      <c r="S986" s="68">
        <v>2212</v>
      </c>
      <c r="T986" s="68">
        <v>1936</v>
      </c>
      <c r="U986" s="68">
        <v>1861</v>
      </c>
      <c r="V986" s="68">
        <v>1049</v>
      </c>
      <c r="W986" s="68">
        <v>828</v>
      </c>
      <c r="X986" s="68">
        <v>672</v>
      </c>
      <c r="Y986" s="68">
        <v>406</v>
      </c>
      <c r="Z986" s="68">
        <v>236</v>
      </c>
      <c r="AA986" s="68">
        <v>53</v>
      </c>
      <c r="AB986" s="68">
        <v>9</v>
      </c>
      <c r="AC986" s="68">
        <v>2</v>
      </c>
      <c r="AD986">
        <v>9264</v>
      </c>
    </row>
    <row r="987" spans="1:37" ht="16.5">
      <c r="B987" t="s">
        <v>518</v>
      </c>
      <c r="C987">
        <v>27301</v>
      </c>
      <c r="D987" s="68">
        <v>120</v>
      </c>
      <c r="E987">
        <v>690</v>
      </c>
      <c r="F987" s="68">
        <v>145</v>
      </c>
      <c r="G987" s="68">
        <v>177</v>
      </c>
      <c r="H987" s="68">
        <v>194</v>
      </c>
      <c r="I987" s="68">
        <v>174</v>
      </c>
      <c r="J987" s="68">
        <v>983</v>
      </c>
      <c r="K987" s="68">
        <v>1240</v>
      </c>
      <c r="L987" s="68">
        <v>1839</v>
      </c>
      <c r="M987" s="68">
        <v>1950</v>
      </c>
      <c r="N987" s="68">
        <v>1800</v>
      </c>
      <c r="O987" s="68">
        <v>1983</v>
      </c>
      <c r="P987" s="68">
        <v>2149</v>
      </c>
      <c r="Q987" s="68">
        <v>2039</v>
      </c>
      <c r="R987" s="68">
        <v>2254</v>
      </c>
      <c r="S987" s="68">
        <v>2282</v>
      </c>
      <c r="T987" s="68">
        <v>2187</v>
      </c>
      <c r="U987" s="68">
        <v>1934</v>
      </c>
      <c r="V987" s="68">
        <v>1232</v>
      </c>
      <c r="W987" s="68">
        <v>967</v>
      </c>
      <c r="X987" s="68">
        <v>778</v>
      </c>
      <c r="Y987" s="68">
        <v>517</v>
      </c>
      <c r="Z987" s="68">
        <v>261</v>
      </c>
      <c r="AA987" s="68">
        <v>75</v>
      </c>
      <c r="AB987" s="68">
        <v>19</v>
      </c>
      <c r="AC987" s="68">
        <v>2</v>
      </c>
      <c r="AD987">
        <v>10254</v>
      </c>
      <c r="AI987" t="s">
        <v>673</v>
      </c>
      <c r="AJ987">
        <v>14014</v>
      </c>
      <c r="AK987">
        <v>24268</v>
      </c>
    </row>
    <row r="988" spans="1:37" ht="16.5">
      <c r="B988" t="s">
        <v>516</v>
      </c>
      <c r="C988">
        <v>48159</v>
      </c>
      <c r="D988" s="68">
        <v>305</v>
      </c>
      <c r="E988">
        <v>1395</v>
      </c>
      <c r="F988" s="68">
        <v>313</v>
      </c>
      <c r="G988" s="68">
        <v>382</v>
      </c>
      <c r="H988" s="68">
        <v>379</v>
      </c>
      <c r="I988" s="68">
        <v>321</v>
      </c>
      <c r="J988" s="68">
        <v>2181</v>
      </c>
      <c r="K988" s="68">
        <v>3267</v>
      </c>
      <c r="L988" s="68">
        <v>3393</v>
      </c>
      <c r="M988" s="68">
        <v>3379</v>
      </c>
      <c r="N988" s="68">
        <v>3204</v>
      </c>
      <c r="O988" s="68">
        <v>3977</v>
      </c>
      <c r="P988" s="68">
        <v>4128</v>
      </c>
      <c r="Q988" s="68">
        <v>3827</v>
      </c>
      <c r="R988" s="68">
        <v>3736</v>
      </c>
      <c r="S988" s="68">
        <v>3528</v>
      </c>
      <c r="T988" s="68">
        <v>3244</v>
      </c>
      <c r="U988" s="68">
        <v>3021</v>
      </c>
      <c r="V988" s="68">
        <v>1901</v>
      </c>
      <c r="W988" s="68">
        <v>1444</v>
      </c>
      <c r="X988" s="68">
        <v>1144</v>
      </c>
      <c r="Y988" s="68">
        <v>681</v>
      </c>
      <c r="Z988" s="68">
        <v>305</v>
      </c>
      <c r="AA988" s="68">
        <v>81</v>
      </c>
      <c r="AB988" s="68">
        <v>18</v>
      </c>
      <c r="AC988" s="68">
        <v>0</v>
      </c>
      <c r="AD988">
        <v>15367</v>
      </c>
      <c r="AE988">
        <v>7148</v>
      </c>
      <c r="AF988">
        <v>35437</v>
      </c>
      <c r="AG988">
        <v>5574</v>
      </c>
      <c r="AH988" t="s">
        <v>674</v>
      </c>
    </row>
    <row r="989" spans="1:37" ht="16.5">
      <c r="A989" t="s">
        <v>674</v>
      </c>
      <c r="B989" t="s">
        <v>517</v>
      </c>
      <c r="C989">
        <v>24355</v>
      </c>
      <c r="D989" s="68">
        <v>158</v>
      </c>
      <c r="E989">
        <v>733</v>
      </c>
      <c r="F989" s="68">
        <v>163</v>
      </c>
      <c r="G989" s="68">
        <v>192</v>
      </c>
      <c r="H989" s="68">
        <v>196</v>
      </c>
      <c r="I989" s="68">
        <v>182</v>
      </c>
      <c r="J989" s="68">
        <v>1140</v>
      </c>
      <c r="K989" s="68">
        <v>1674</v>
      </c>
      <c r="L989" s="68">
        <v>1771</v>
      </c>
      <c r="M989" s="68">
        <v>1729</v>
      </c>
      <c r="N989" s="68">
        <v>1627</v>
      </c>
      <c r="O989" s="68">
        <v>1974</v>
      </c>
      <c r="P989" s="68">
        <v>2128</v>
      </c>
      <c r="Q989" s="68">
        <v>1908</v>
      </c>
      <c r="R989" s="68">
        <v>1993</v>
      </c>
      <c r="S989" s="68">
        <v>1810</v>
      </c>
      <c r="T989" s="68">
        <v>1555</v>
      </c>
      <c r="U989" s="68">
        <v>1517</v>
      </c>
      <c r="V989" s="68">
        <v>940</v>
      </c>
      <c r="W989" s="68">
        <v>703</v>
      </c>
      <c r="X989" s="68">
        <v>532</v>
      </c>
      <c r="Y989" s="68">
        <v>294</v>
      </c>
      <c r="Z989" s="68">
        <v>126</v>
      </c>
      <c r="AA989" s="68">
        <v>39</v>
      </c>
      <c r="AB989" s="68">
        <v>4</v>
      </c>
      <c r="AC989" s="68">
        <v>0</v>
      </c>
      <c r="AD989">
        <v>7520</v>
      </c>
    </row>
    <row r="990" spans="1:37" ht="16.5">
      <c r="B990" t="s">
        <v>518</v>
      </c>
      <c r="C990">
        <v>23804</v>
      </c>
      <c r="D990" s="68">
        <v>147</v>
      </c>
      <c r="E990">
        <v>662</v>
      </c>
      <c r="F990" s="68">
        <v>150</v>
      </c>
      <c r="G990" s="68">
        <v>190</v>
      </c>
      <c r="H990" s="68">
        <v>183</v>
      </c>
      <c r="I990" s="68">
        <v>139</v>
      </c>
      <c r="J990" s="68">
        <v>1041</v>
      </c>
      <c r="K990" s="68">
        <v>1593</v>
      </c>
      <c r="L990" s="68">
        <v>1622</v>
      </c>
      <c r="M990" s="68">
        <v>1650</v>
      </c>
      <c r="N990" s="68">
        <v>1577</v>
      </c>
      <c r="O990" s="68">
        <v>2003</v>
      </c>
      <c r="P990" s="68">
        <v>2000</v>
      </c>
      <c r="Q990" s="68">
        <v>1919</v>
      </c>
      <c r="R990" s="68">
        <v>1743</v>
      </c>
      <c r="S990" s="68">
        <v>1718</v>
      </c>
      <c r="T990" s="68">
        <v>1689</v>
      </c>
      <c r="U990" s="68">
        <v>1504</v>
      </c>
      <c r="V990" s="68">
        <v>961</v>
      </c>
      <c r="W990" s="68">
        <v>741</v>
      </c>
      <c r="X990" s="68">
        <v>612</v>
      </c>
      <c r="Y990" s="68">
        <v>387</v>
      </c>
      <c r="Z990" s="68">
        <v>179</v>
      </c>
      <c r="AA990" s="68">
        <v>42</v>
      </c>
      <c r="AB990" s="68">
        <v>14</v>
      </c>
      <c r="AC990" s="68">
        <v>0</v>
      </c>
      <c r="AD990">
        <v>7847</v>
      </c>
      <c r="AI990" t="s">
        <v>674</v>
      </c>
      <c r="AJ990">
        <v>12514</v>
      </c>
      <c r="AK990">
        <v>20361</v>
      </c>
    </row>
    <row r="991" spans="1:37" ht="16.5">
      <c r="B991" t="s">
        <v>516</v>
      </c>
      <c r="C991">
        <v>30867</v>
      </c>
      <c r="D991" s="68">
        <v>256</v>
      </c>
      <c r="E991">
        <v>969</v>
      </c>
      <c r="F991" s="68">
        <v>241</v>
      </c>
      <c r="G991" s="68">
        <v>245</v>
      </c>
      <c r="H991" s="68">
        <v>253</v>
      </c>
      <c r="I991" s="68">
        <v>230</v>
      </c>
      <c r="J991" s="68">
        <v>1374</v>
      </c>
      <c r="K991" s="68">
        <v>1835</v>
      </c>
      <c r="L991" s="68">
        <v>2102</v>
      </c>
      <c r="M991" s="68">
        <v>2184</v>
      </c>
      <c r="N991" s="68">
        <v>1983</v>
      </c>
      <c r="O991" s="68">
        <v>2242</v>
      </c>
      <c r="P991" s="68">
        <v>2508</v>
      </c>
      <c r="Q991" s="68">
        <v>2309</v>
      </c>
      <c r="R991" s="68">
        <v>2432</v>
      </c>
      <c r="S991" s="68">
        <v>2550</v>
      </c>
      <c r="T991" s="68">
        <v>2206</v>
      </c>
      <c r="U991" s="68">
        <v>1756</v>
      </c>
      <c r="V991" s="68">
        <v>1163</v>
      </c>
      <c r="W991" s="68">
        <v>1016</v>
      </c>
      <c r="X991" s="68">
        <v>888</v>
      </c>
      <c r="Y991" s="68">
        <v>614</v>
      </c>
      <c r="Z991" s="68">
        <v>359</v>
      </c>
      <c r="AA991" s="68">
        <v>100</v>
      </c>
      <c r="AB991" s="68">
        <v>19</v>
      </c>
      <c r="AC991" s="68">
        <v>2</v>
      </c>
      <c r="AD991">
        <v>10673</v>
      </c>
      <c r="AE991">
        <v>4434</v>
      </c>
      <c r="AF991">
        <v>22272</v>
      </c>
      <c r="AG991">
        <v>4161</v>
      </c>
      <c r="AH991" t="s">
        <v>675</v>
      </c>
    </row>
    <row r="992" spans="1:37" ht="16.5">
      <c r="A992" t="s">
        <v>675</v>
      </c>
      <c r="B992" t="s">
        <v>517</v>
      </c>
      <c r="C992">
        <v>15803</v>
      </c>
      <c r="D992" s="68">
        <v>131</v>
      </c>
      <c r="E992">
        <v>500</v>
      </c>
      <c r="F992" s="68">
        <v>130</v>
      </c>
      <c r="G992" s="68">
        <v>135</v>
      </c>
      <c r="H992" s="68">
        <v>126</v>
      </c>
      <c r="I992" s="68">
        <v>109</v>
      </c>
      <c r="J992" s="68">
        <v>680</v>
      </c>
      <c r="K992" s="68">
        <v>950</v>
      </c>
      <c r="L992" s="68">
        <v>1079</v>
      </c>
      <c r="M992" s="68">
        <v>1114</v>
      </c>
      <c r="N992" s="68">
        <v>964</v>
      </c>
      <c r="O992" s="68">
        <v>1095</v>
      </c>
      <c r="P992" s="68">
        <v>1259</v>
      </c>
      <c r="Q992" s="68">
        <v>1267</v>
      </c>
      <c r="R992" s="68">
        <v>1374</v>
      </c>
      <c r="S992" s="68">
        <v>1369</v>
      </c>
      <c r="T992" s="68">
        <v>1157</v>
      </c>
      <c r="U992" s="68">
        <v>901</v>
      </c>
      <c r="V992" s="68">
        <v>587</v>
      </c>
      <c r="W992" s="68">
        <v>473</v>
      </c>
      <c r="X992" s="68">
        <v>412</v>
      </c>
      <c r="Y992" s="68">
        <v>272</v>
      </c>
      <c r="Z992" s="68">
        <v>171</v>
      </c>
      <c r="AA992" s="68">
        <v>41</v>
      </c>
      <c r="AB992" s="68">
        <v>6</v>
      </c>
      <c r="AC992" s="68">
        <v>1</v>
      </c>
      <c r="AD992">
        <v>5390</v>
      </c>
    </row>
    <row r="993" spans="1:37" ht="16.5">
      <c r="B993" t="s">
        <v>518</v>
      </c>
      <c r="C993">
        <v>15064</v>
      </c>
      <c r="D993" s="68">
        <v>125</v>
      </c>
      <c r="E993">
        <v>469</v>
      </c>
      <c r="F993" s="68">
        <v>111</v>
      </c>
      <c r="G993" s="68">
        <v>110</v>
      </c>
      <c r="H993" s="68">
        <v>127</v>
      </c>
      <c r="I993" s="68">
        <v>121</v>
      </c>
      <c r="J993" s="68">
        <v>694</v>
      </c>
      <c r="K993" s="68">
        <v>885</v>
      </c>
      <c r="L993" s="68">
        <v>1023</v>
      </c>
      <c r="M993" s="68">
        <v>1070</v>
      </c>
      <c r="N993" s="68">
        <v>1019</v>
      </c>
      <c r="O993" s="68">
        <v>1147</v>
      </c>
      <c r="P993" s="68">
        <v>1249</v>
      </c>
      <c r="Q993" s="68">
        <v>1042</v>
      </c>
      <c r="R993" s="68">
        <v>1058</v>
      </c>
      <c r="S993" s="68">
        <v>1181</v>
      </c>
      <c r="T993" s="68">
        <v>1049</v>
      </c>
      <c r="U993" s="68">
        <v>855</v>
      </c>
      <c r="V993" s="68">
        <v>576</v>
      </c>
      <c r="W993" s="68">
        <v>543</v>
      </c>
      <c r="X993" s="68">
        <v>476</v>
      </c>
      <c r="Y993" s="68">
        <v>342</v>
      </c>
      <c r="Z993" s="68">
        <v>188</v>
      </c>
      <c r="AA993" s="68">
        <v>59</v>
      </c>
      <c r="AB993" s="68">
        <v>13</v>
      </c>
      <c r="AC993" s="68">
        <v>1</v>
      </c>
      <c r="AD993">
        <v>5283</v>
      </c>
      <c r="AI993" t="s">
        <v>675</v>
      </c>
      <c r="AJ993">
        <v>7608</v>
      </c>
      <c r="AK993">
        <v>12891</v>
      </c>
    </row>
    <row r="994" spans="1:37" ht="16.5">
      <c r="B994" t="s">
        <v>516</v>
      </c>
      <c r="C994">
        <v>51866</v>
      </c>
      <c r="D994" s="68">
        <v>299</v>
      </c>
      <c r="E994">
        <v>1404</v>
      </c>
      <c r="F994" s="68">
        <v>326</v>
      </c>
      <c r="G994" s="68">
        <v>371</v>
      </c>
      <c r="H994" s="68">
        <v>373</v>
      </c>
      <c r="I994" s="68">
        <v>334</v>
      </c>
      <c r="J994" s="68">
        <v>1981</v>
      </c>
      <c r="K994" s="68">
        <v>2564</v>
      </c>
      <c r="L994" s="68">
        <v>3780</v>
      </c>
      <c r="M994" s="68">
        <v>3861</v>
      </c>
      <c r="N994" s="68">
        <v>3694</v>
      </c>
      <c r="O994" s="68">
        <v>4062</v>
      </c>
      <c r="P994" s="68">
        <v>4261</v>
      </c>
      <c r="Q994" s="68">
        <v>3680</v>
      </c>
      <c r="R994" s="68">
        <v>4015</v>
      </c>
      <c r="S994" s="68">
        <v>4166</v>
      </c>
      <c r="T994" s="68">
        <v>3867</v>
      </c>
      <c r="U994" s="68">
        <v>3308</v>
      </c>
      <c r="V994" s="68">
        <v>2128</v>
      </c>
      <c r="W994" s="68">
        <v>1754</v>
      </c>
      <c r="X994" s="68">
        <v>1467</v>
      </c>
      <c r="Y994" s="68">
        <v>931</v>
      </c>
      <c r="Z994" s="68">
        <v>482</v>
      </c>
      <c r="AA994" s="68">
        <v>138</v>
      </c>
      <c r="AB994" s="68">
        <v>21</v>
      </c>
      <c r="AC994" s="68">
        <v>3</v>
      </c>
      <c r="AD994">
        <v>18265</v>
      </c>
      <c r="AE994">
        <v>6248</v>
      </c>
      <c r="AF994">
        <v>38694</v>
      </c>
      <c r="AG994">
        <v>6924</v>
      </c>
      <c r="AH994" t="s">
        <v>676</v>
      </c>
    </row>
    <row r="995" spans="1:37" ht="16.5">
      <c r="A995" t="s">
        <v>676</v>
      </c>
      <c r="B995" t="s">
        <v>517</v>
      </c>
      <c r="C995">
        <v>26845</v>
      </c>
      <c r="D995" s="68">
        <v>152</v>
      </c>
      <c r="E995">
        <v>727</v>
      </c>
      <c r="F995" s="68">
        <v>166</v>
      </c>
      <c r="G995" s="68">
        <v>197</v>
      </c>
      <c r="H995" s="68">
        <v>194</v>
      </c>
      <c r="I995" s="68">
        <v>170</v>
      </c>
      <c r="J995" s="68">
        <v>1046</v>
      </c>
      <c r="K995" s="68">
        <v>1305</v>
      </c>
      <c r="L995" s="68">
        <v>1971</v>
      </c>
      <c r="M995" s="68">
        <v>2055</v>
      </c>
      <c r="N995" s="68">
        <v>1970</v>
      </c>
      <c r="O995" s="68">
        <v>2164</v>
      </c>
      <c r="P995" s="68">
        <v>2319</v>
      </c>
      <c r="Q995" s="68">
        <v>1866</v>
      </c>
      <c r="R995" s="68">
        <v>2150</v>
      </c>
      <c r="S995" s="68">
        <v>2129</v>
      </c>
      <c r="T995" s="68">
        <v>1980</v>
      </c>
      <c r="U995" s="68">
        <v>1715</v>
      </c>
      <c r="V995" s="68">
        <v>1044</v>
      </c>
      <c r="W995" s="68">
        <v>891</v>
      </c>
      <c r="X995" s="68">
        <v>705</v>
      </c>
      <c r="Y995" s="68">
        <v>396</v>
      </c>
      <c r="Z995" s="68">
        <v>215</v>
      </c>
      <c r="AA995" s="68">
        <v>39</v>
      </c>
      <c r="AB995" s="68">
        <v>6</v>
      </c>
      <c r="AC995" s="68">
        <v>0</v>
      </c>
      <c r="AD995">
        <v>9120</v>
      </c>
    </row>
    <row r="996" spans="1:37" ht="16.5">
      <c r="B996" t="s">
        <v>518</v>
      </c>
      <c r="C996">
        <v>25021</v>
      </c>
      <c r="D996" s="68">
        <v>147</v>
      </c>
      <c r="E996">
        <v>677</v>
      </c>
      <c r="F996" s="68">
        <v>160</v>
      </c>
      <c r="G996" s="68">
        <v>174</v>
      </c>
      <c r="H996" s="68">
        <v>179</v>
      </c>
      <c r="I996" s="68">
        <v>164</v>
      </c>
      <c r="J996" s="68">
        <v>935</v>
      </c>
      <c r="K996" s="68">
        <v>1259</v>
      </c>
      <c r="L996" s="68">
        <v>1809</v>
      </c>
      <c r="M996" s="68">
        <v>1806</v>
      </c>
      <c r="N996" s="68">
        <v>1724</v>
      </c>
      <c r="O996" s="68">
        <v>1898</v>
      </c>
      <c r="P996" s="68">
        <v>1942</v>
      </c>
      <c r="Q996" s="68">
        <v>1814</v>
      </c>
      <c r="R996" s="68">
        <v>1865</v>
      </c>
      <c r="S996" s="68">
        <v>2037</v>
      </c>
      <c r="T996" s="68">
        <v>1887</v>
      </c>
      <c r="U996" s="68">
        <v>1593</v>
      </c>
      <c r="V996" s="68">
        <v>1084</v>
      </c>
      <c r="W996" s="68">
        <v>863</v>
      </c>
      <c r="X996" s="68">
        <v>762</v>
      </c>
      <c r="Y996" s="68">
        <v>535</v>
      </c>
      <c r="Z996" s="68">
        <v>267</v>
      </c>
      <c r="AA996" s="68">
        <v>99</v>
      </c>
      <c r="AB996" s="68">
        <v>15</v>
      </c>
      <c r="AC996" s="68">
        <v>3</v>
      </c>
      <c r="AD996">
        <v>9145</v>
      </c>
      <c r="AI996" t="s">
        <v>676</v>
      </c>
      <c r="AJ996">
        <v>12858</v>
      </c>
      <c r="AK996">
        <v>22003</v>
      </c>
    </row>
    <row r="997" spans="1:37" ht="16.5">
      <c r="B997" t="s">
        <v>516</v>
      </c>
      <c r="C997">
        <v>30367</v>
      </c>
      <c r="D997" s="68">
        <v>196</v>
      </c>
      <c r="E997">
        <v>690</v>
      </c>
      <c r="F997" s="68">
        <v>180</v>
      </c>
      <c r="G997" s="68">
        <v>178</v>
      </c>
      <c r="H997" s="68">
        <v>179</v>
      </c>
      <c r="I997" s="68">
        <v>153</v>
      </c>
      <c r="J997" s="68">
        <v>901</v>
      </c>
      <c r="K997" s="68">
        <v>1233</v>
      </c>
      <c r="L997" s="68">
        <v>1993</v>
      </c>
      <c r="M997" s="68">
        <v>2222</v>
      </c>
      <c r="N997" s="68">
        <v>2234</v>
      </c>
      <c r="O997" s="68">
        <v>2369</v>
      </c>
      <c r="P997" s="68">
        <v>2273</v>
      </c>
      <c r="Q997" s="68">
        <v>2089</v>
      </c>
      <c r="R997" s="68">
        <v>2437</v>
      </c>
      <c r="S997" s="68">
        <v>2727</v>
      </c>
      <c r="T997" s="68">
        <v>2585</v>
      </c>
      <c r="U997" s="68">
        <v>2068</v>
      </c>
      <c r="V997" s="68">
        <v>1243</v>
      </c>
      <c r="W997" s="68">
        <v>1029</v>
      </c>
      <c r="X997" s="68">
        <v>908</v>
      </c>
      <c r="Y997" s="68">
        <v>678</v>
      </c>
      <c r="Z997" s="68">
        <v>364</v>
      </c>
      <c r="AA997" s="68">
        <v>104</v>
      </c>
      <c r="AB997" s="68">
        <v>23</v>
      </c>
      <c r="AC997" s="68">
        <v>1</v>
      </c>
      <c r="AD997">
        <v>11730</v>
      </c>
      <c r="AE997">
        <v>3020</v>
      </c>
      <c r="AF997">
        <v>22997</v>
      </c>
      <c r="AG997">
        <v>4350</v>
      </c>
      <c r="AH997" t="s">
        <v>677</v>
      </c>
    </row>
    <row r="998" spans="1:37" ht="16.5">
      <c r="A998" t="s">
        <v>677</v>
      </c>
      <c r="B998" t="s">
        <v>517</v>
      </c>
      <c r="C998">
        <v>15839</v>
      </c>
      <c r="D998" s="68">
        <v>97</v>
      </c>
      <c r="E998">
        <v>363</v>
      </c>
      <c r="F998" s="68">
        <v>92</v>
      </c>
      <c r="G998" s="68">
        <v>96</v>
      </c>
      <c r="H998" s="68">
        <v>96</v>
      </c>
      <c r="I998" s="68">
        <v>79</v>
      </c>
      <c r="J998" s="68">
        <v>478</v>
      </c>
      <c r="K998" s="68">
        <v>655</v>
      </c>
      <c r="L998" s="68">
        <v>1074</v>
      </c>
      <c r="M998" s="68">
        <v>1133</v>
      </c>
      <c r="N998" s="68">
        <v>1174</v>
      </c>
      <c r="O998" s="68">
        <v>1301</v>
      </c>
      <c r="P998" s="68">
        <v>1256</v>
      </c>
      <c r="Q998" s="68">
        <v>1077</v>
      </c>
      <c r="R998" s="68">
        <v>1291</v>
      </c>
      <c r="S998" s="68">
        <v>1395</v>
      </c>
      <c r="T998" s="68">
        <v>1354</v>
      </c>
      <c r="U998" s="68">
        <v>1069</v>
      </c>
      <c r="V998" s="68">
        <v>647</v>
      </c>
      <c r="W998" s="68">
        <v>496</v>
      </c>
      <c r="X998" s="68">
        <v>448</v>
      </c>
      <c r="Y998" s="68">
        <v>316</v>
      </c>
      <c r="Z998" s="68">
        <v>156</v>
      </c>
      <c r="AA998" s="68">
        <v>47</v>
      </c>
      <c r="AB998" s="68">
        <v>11</v>
      </c>
      <c r="AC998" s="68">
        <v>1</v>
      </c>
      <c r="AD998">
        <v>5940</v>
      </c>
    </row>
    <row r="999" spans="1:37" ht="16.5">
      <c r="B999" t="s">
        <v>518</v>
      </c>
      <c r="C999">
        <v>14528</v>
      </c>
      <c r="D999" s="68">
        <v>99</v>
      </c>
      <c r="E999">
        <v>327</v>
      </c>
      <c r="F999" s="68">
        <v>88</v>
      </c>
      <c r="G999" s="68">
        <v>82</v>
      </c>
      <c r="H999" s="68">
        <v>83</v>
      </c>
      <c r="I999" s="68">
        <v>74</v>
      </c>
      <c r="J999" s="68">
        <v>423</v>
      </c>
      <c r="K999" s="68">
        <v>578</v>
      </c>
      <c r="L999" s="68">
        <v>919</v>
      </c>
      <c r="M999" s="68">
        <v>1089</v>
      </c>
      <c r="N999" s="68">
        <v>1060</v>
      </c>
      <c r="O999" s="68">
        <v>1068</v>
      </c>
      <c r="P999" s="68">
        <v>1017</v>
      </c>
      <c r="Q999" s="68">
        <v>1012</v>
      </c>
      <c r="R999" s="68">
        <v>1146</v>
      </c>
      <c r="S999" s="68">
        <v>1332</v>
      </c>
      <c r="T999" s="68">
        <v>1231</v>
      </c>
      <c r="U999" s="68">
        <v>999</v>
      </c>
      <c r="V999" s="68">
        <v>596</v>
      </c>
      <c r="W999" s="68">
        <v>533</v>
      </c>
      <c r="X999" s="68">
        <v>460</v>
      </c>
      <c r="Y999" s="68">
        <v>362</v>
      </c>
      <c r="Z999" s="68">
        <v>208</v>
      </c>
      <c r="AA999" s="68">
        <v>57</v>
      </c>
      <c r="AB999" s="68">
        <v>12</v>
      </c>
      <c r="AC999" s="68">
        <v>0</v>
      </c>
      <c r="AD999">
        <v>5790</v>
      </c>
      <c r="AI999" t="s">
        <v>677</v>
      </c>
      <c r="AJ999">
        <v>7311</v>
      </c>
      <c r="AK999">
        <v>13101</v>
      </c>
    </row>
    <row r="1000" spans="1:37" ht="16.5">
      <c r="B1000" t="s">
        <v>516</v>
      </c>
      <c r="C1000">
        <v>11272</v>
      </c>
      <c r="D1000" s="68">
        <v>55</v>
      </c>
      <c r="E1000">
        <v>238</v>
      </c>
      <c r="F1000" s="68">
        <v>64</v>
      </c>
      <c r="G1000" s="68">
        <v>62</v>
      </c>
      <c r="H1000" s="68">
        <v>56</v>
      </c>
      <c r="I1000" s="68">
        <v>56</v>
      </c>
      <c r="J1000" s="68">
        <v>265</v>
      </c>
      <c r="K1000" s="68">
        <v>363</v>
      </c>
      <c r="L1000" s="68">
        <v>622</v>
      </c>
      <c r="M1000" s="68">
        <v>814</v>
      </c>
      <c r="N1000" s="68">
        <v>781</v>
      </c>
      <c r="O1000" s="68">
        <v>842</v>
      </c>
      <c r="P1000" s="68">
        <v>832</v>
      </c>
      <c r="Q1000" s="68">
        <v>732</v>
      </c>
      <c r="R1000" s="68">
        <v>848</v>
      </c>
      <c r="S1000" s="68">
        <v>991</v>
      </c>
      <c r="T1000" s="68">
        <v>1062</v>
      </c>
      <c r="U1000" s="68">
        <v>946</v>
      </c>
      <c r="V1000" s="68">
        <v>562</v>
      </c>
      <c r="W1000" s="68">
        <v>441</v>
      </c>
      <c r="X1000" s="68">
        <v>393</v>
      </c>
      <c r="Y1000" s="68">
        <v>283</v>
      </c>
      <c r="Z1000" s="68">
        <v>147</v>
      </c>
      <c r="AA1000" s="68">
        <v>46</v>
      </c>
      <c r="AB1000" s="68">
        <v>8</v>
      </c>
      <c r="AC1000" s="68">
        <v>1</v>
      </c>
      <c r="AD1000">
        <v>4880</v>
      </c>
      <c r="AE1000">
        <v>921</v>
      </c>
      <c r="AF1000">
        <v>8470</v>
      </c>
      <c r="AG1000">
        <v>1881</v>
      </c>
      <c r="AH1000" t="s">
        <v>678</v>
      </c>
    </row>
    <row r="1001" spans="1:37" ht="16.5">
      <c r="A1001" t="s">
        <v>678</v>
      </c>
      <c r="B1001" t="s">
        <v>517</v>
      </c>
      <c r="C1001">
        <v>5844</v>
      </c>
      <c r="D1001" s="68">
        <v>32</v>
      </c>
      <c r="E1001">
        <v>124</v>
      </c>
      <c r="F1001" s="68">
        <v>36</v>
      </c>
      <c r="G1001" s="68">
        <v>33</v>
      </c>
      <c r="H1001" s="68">
        <v>27</v>
      </c>
      <c r="I1001" s="68">
        <v>28</v>
      </c>
      <c r="J1001" s="68">
        <v>134</v>
      </c>
      <c r="K1001" s="68">
        <v>194</v>
      </c>
      <c r="L1001" s="68">
        <v>342</v>
      </c>
      <c r="M1001" s="68">
        <v>416</v>
      </c>
      <c r="N1001" s="68">
        <v>416</v>
      </c>
      <c r="O1001" s="68">
        <v>457</v>
      </c>
      <c r="P1001" s="68">
        <v>437</v>
      </c>
      <c r="Q1001" s="68">
        <v>386</v>
      </c>
      <c r="R1001" s="68">
        <v>437</v>
      </c>
      <c r="S1001" s="68">
        <v>533</v>
      </c>
      <c r="T1001" s="68">
        <v>529</v>
      </c>
      <c r="U1001" s="68">
        <v>483</v>
      </c>
      <c r="V1001" s="68">
        <v>281</v>
      </c>
      <c r="W1001" s="68">
        <v>227</v>
      </c>
      <c r="X1001" s="68">
        <v>198</v>
      </c>
      <c r="Y1001" s="68">
        <v>137</v>
      </c>
      <c r="Z1001" s="68">
        <v>60</v>
      </c>
      <c r="AA1001" s="68">
        <v>19</v>
      </c>
      <c r="AB1001" s="68">
        <v>2</v>
      </c>
      <c r="AC1001" s="68">
        <v>0</v>
      </c>
      <c r="AD1001">
        <v>2469</v>
      </c>
    </row>
    <row r="1002" spans="1:37" ht="16.5">
      <c r="B1002" t="s">
        <v>518</v>
      </c>
      <c r="C1002">
        <v>5428</v>
      </c>
      <c r="D1002" s="68">
        <v>23</v>
      </c>
      <c r="E1002">
        <v>114</v>
      </c>
      <c r="F1002" s="68">
        <v>28</v>
      </c>
      <c r="G1002" s="68">
        <v>29</v>
      </c>
      <c r="H1002" s="68">
        <v>29</v>
      </c>
      <c r="I1002" s="68">
        <v>28</v>
      </c>
      <c r="J1002" s="68">
        <v>131</v>
      </c>
      <c r="K1002" s="68">
        <v>169</v>
      </c>
      <c r="L1002" s="68">
        <v>280</v>
      </c>
      <c r="M1002" s="68">
        <v>398</v>
      </c>
      <c r="N1002" s="68">
        <v>365</v>
      </c>
      <c r="O1002" s="68">
        <v>385</v>
      </c>
      <c r="P1002" s="68">
        <v>395</v>
      </c>
      <c r="Q1002" s="68">
        <v>346</v>
      </c>
      <c r="R1002" s="68">
        <v>411</v>
      </c>
      <c r="S1002" s="68">
        <v>458</v>
      </c>
      <c r="T1002" s="68">
        <v>533</v>
      </c>
      <c r="U1002" s="68">
        <v>463</v>
      </c>
      <c r="V1002" s="68">
        <v>281</v>
      </c>
      <c r="W1002" s="68">
        <v>214</v>
      </c>
      <c r="X1002" s="68">
        <v>195</v>
      </c>
      <c r="Y1002" s="68">
        <v>146</v>
      </c>
      <c r="Z1002" s="68">
        <v>87</v>
      </c>
      <c r="AA1002" s="68">
        <v>27</v>
      </c>
      <c r="AB1002" s="68">
        <v>6</v>
      </c>
      <c r="AC1002" s="68">
        <v>1</v>
      </c>
      <c r="AD1002">
        <v>2411</v>
      </c>
      <c r="AI1002" t="s">
        <v>678</v>
      </c>
      <c r="AJ1002">
        <v>2580</v>
      </c>
      <c r="AK1002">
        <v>4991</v>
      </c>
    </row>
    <row r="1003" spans="1:37" ht="16.5">
      <c r="B1003" t="s">
        <v>516</v>
      </c>
      <c r="C1003">
        <v>22131</v>
      </c>
      <c r="D1003" s="68">
        <v>130</v>
      </c>
      <c r="E1003">
        <v>568</v>
      </c>
      <c r="F1003" s="68">
        <v>137</v>
      </c>
      <c r="G1003" s="68">
        <v>148</v>
      </c>
      <c r="H1003" s="68">
        <v>155</v>
      </c>
      <c r="I1003" s="68">
        <v>128</v>
      </c>
      <c r="J1003" s="68">
        <v>762</v>
      </c>
      <c r="K1003" s="68">
        <v>1037</v>
      </c>
      <c r="L1003" s="68">
        <v>1551</v>
      </c>
      <c r="M1003" s="68">
        <v>1669</v>
      </c>
      <c r="N1003" s="68">
        <v>1524</v>
      </c>
      <c r="O1003" s="68">
        <v>1782</v>
      </c>
      <c r="P1003" s="68">
        <v>1797</v>
      </c>
      <c r="Q1003" s="68">
        <v>1512</v>
      </c>
      <c r="R1003" s="68">
        <v>1741</v>
      </c>
      <c r="S1003" s="68">
        <v>1872</v>
      </c>
      <c r="T1003" s="68">
        <v>1718</v>
      </c>
      <c r="U1003" s="68">
        <v>1432</v>
      </c>
      <c r="V1003" s="68">
        <v>938</v>
      </c>
      <c r="W1003" s="68">
        <v>758</v>
      </c>
      <c r="X1003" s="68">
        <v>646</v>
      </c>
      <c r="Y1003" s="68">
        <v>453</v>
      </c>
      <c r="Z1003" s="68">
        <v>192</v>
      </c>
      <c r="AA1003" s="68">
        <v>43</v>
      </c>
      <c r="AB1003" s="68">
        <v>6</v>
      </c>
      <c r="AC1003" s="68">
        <v>0</v>
      </c>
      <c r="AD1003">
        <v>8058</v>
      </c>
      <c r="AE1003">
        <v>2497</v>
      </c>
      <c r="AF1003">
        <v>16598</v>
      </c>
      <c r="AG1003">
        <v>3036</v>
      </c>
      <c r="AH1003" t="s">
        <v>679</v>
      </c>
    </row>
    <row r="1004" spans="1:37" ht="16.5">
      <c r="A1004" t="s">
        <v>679</v>
      </c>
      <c r="B1004" t="s">
        <v>517</v>
      </c>
      <c r="C1004">
        <v>11459</v>
      </c>
      <c r="D1004" s="68">
        <v>71</v>
      </c>
      <c r="E1004">
        <v>300</v>
      </c>
      <c r="F1004" s="68">
        <v>77</v>
      </c>
      <c r="G1004" s="68">
        <v>82</v>
      </c>
      <c r="H1004" s="68">
        <v>77</v>
      </c>
      <c r="I1004" s="68">
        <v>64</v>
      </c>
      <c r="J1004" s="68">
        <v>405</v>
      </c>
      <c r="K1004" s="68">
        <v>532</v>
      </c>
      <c r="L1004" s="68">
        <v>830</v>
      </c>
      <c r="M1004" s="68">
        <v>881</v>
      </c>
      <c r="N1004" s="68">
        <v>778</v>
      </c>
      <c r="O1004" s="68">
        <v>905</v>
      </c>
      <c r="P1004" s="68">
        <v>988</v>
      </c>
      <c r="Q1004" s="68">
        <v>778</v>
      </c>
      <c r="R1004" s="68">
        <v>905</v>
      </c>
      <c r="S1004" s="68">
        <v>980</v>
      </c>
      <c r="T1004" s="68">
        <v>878</v>
      </c>
      <c r="U1004" s="68">
        <v>750</v>
      </c>
      <c r="V1004" s="68">
        <v>483</v>
      </c>
      <c r="W1004" s="68">
        <v>382</v>
      </c>
      <c r="X1004" s="68">
        <v>317</v>
      </c>
      <c r="Y1004" s="68">
        <v>202</v>
      </c>
      <c r="Z1004" s="68">
        <v>76</v>
      </c>
      <c r="AA1004" s="68">
        <v>18</v>
      </c>
      <c r="AB1004" s="68">
        <v>0</v>
      </c>
      <c r="AC1004" s="68">
        <v>0</v>
      </c>
      <c r="AD1004">
        <v>4086</v>
      </c>
    </row>
    <row r="1005" spans="1:37" ht="16.5">
      <c r="B1005" t="s">
        <v>518</v>
      </c>
      <c r="C1005">
        <v>10672</v>
      </c>
      <c r="D1005" s="68">
        <v>59</v>
      </c>
      <c r="E1005">
        <v>268</v>
      </c>
      <c r="F1005" s="68">
        <v>60</v>
      </c>
      <c r="G1005" s="68">
        <v>66</v>
      </c>
      <c r="H1005" s="68">
        <v>78</v>
      </c>
      <c r="I1005" s="68">
        <v>64</v>
      </c>
      <c r="J1005" s="68">
        <v>357</v>
      </c>
      <c r="K1005" s="68">
        <v>505</v>
      </c>
      <c r="L1005" s="68">
        <v>721</v>
      </c>
      <c r="M1005" s="68">
        <v>788</v>
      </c>
      <c r="N1005" s="68">
        <v>746</v>
      </c>
      <c r="O1005" s="68">
        <v>877</v>
      </c>
      <c r="P1005" s="68">
        <v>809</v>
      </c>
      <c r="Q1005" s="68">
        <v>734</v>
      </c>
      <c r="R1005" s="68">
        <v>836</v>
      </c>
      <c r="S1005" s="68">
        <v>892</v>
      </c>
      <c r="T1005" s="68">
        <v>840</v>
      </c>
      <c r="U1005" s="68">
        <v>682</v>
      </c>
      <c r="V1005" s="68">
        <v>455</v>
      </c>
      <c r="W1005" s="68">
        <v>376</v>
      </c>
      <c r="X1005" s="68">
        <v>329</v>
      </c>
      <c r="Y1005" s="68">
        <v>251</v>
      </c>
      <c r="Z1005" s="68">
        <v>116</v>
      </c>
      <c r="AA1005" s="68">
        <v>25</v>
      </c>
      <c r="AB1005" s="68">
        <v>6</v>
      </c>
      <c r="AC1005" s="68">
        <v>0</v>
      </c>
      <c r="AD1005">
        <v>3972</v>
      </c>
      <c r="AI1005" t="s">
        <v>679</v>
      </c>
      <c r="AJ1005">
        <v>5511</v>
      </c>
      <c r="AK1005">
        <v>9483</v>
      </c>
    </row>
    <row r="1006" spans="1:37" ht="16.5">
      <c r="B1006" t="s">
        <v>516</v>
      </c>
      <c r="C1006">
        <v>26926</v>
      </c>
      <c r="D1006" s="68">
        <v>308</v>
      </c>
      <c r="E1006">
        <v>933</v>
      </c>
      <c r="F1006" s="68">
        <v>270</v>
      </c>
      <c r="G1006" s="68">
        <v>257</v>
      </c>
      <c r="H1006" s="68">
        <v>228</v>
      </c>
      <c r="I1006" s="68">
        <v>178</v>
      </c>
      <c r="J1006" s="68">
        <v>964</v>
      </c>
      <c r="K1006" s="68">
        <v>1393</v>
      </c>
      <c r="L1006" s="68">
        <v>1711</v>
      </c>
      <c r="M1006" s="68">
        <v>1959</v>
      </c>
      <c r="N1006" s="68">
        <v>1955</v>
      </c>
      <c r="O1006" s="68">
        <v>2258</v>
      </c>
      <c r="P1006" s="68">
        <v>2097</v>
      </c>
      <c r="Q1006" s="68">
        <v>1659</v>
      </c>
      <c r="R1006" s="68">
        <v>2107</v>
      </c>
      <c r="S1006" s="68">
        <v>2142</v>
      </c>
      <c r="T1006" s="68">
        <v>1849</v>
      </c>
      <c r="U1006" s="68">
        <v>1616</v>
      </c>
      <c r="V1006" s="68">
        <v>1101</v>
      </c>
      <c r="W1006" s="68">
        <v>1008</v>
      </c>
      <c r="X1006" s="68">
        <v>947</v>
      </c>
      <c r="Y1006" s="68">
        <v>571</v>
      </c>
      <c r="Z1006" s="68">
        <v>256</v>
      </c>
      <c r="AA1006" s="68">
        <v>83</v>
      </c>
      <c r="AB1006" s="68">
        <v>9</v>
      </c>
      <c r="AC1006" s="68">
        <v>0</v>
      </c>
      <c r="AD1006">
        <v>9582</v>
      </c>
      <c r="AE1006">
        <v>3598</v>
      </c>
      <c r="AF1006">
        <v>19353</v>
      </c>
      <c r="AG1006">
        <v>3975</v>
      </c>
      <c r="AH1006" t="s">
        <v>680</v>
      </c>
    </row>
    <row r="1007" spans="1:37" ht="16.5">
      <c r="A1007" t="s">
        <v>680</v>
      </c>
      <c r="B1007" t="s">
        <v>517</v>
      </c>
      <c r="C1007">
        <v>13685</v>
      </c>
      <c r="D1007" s="68">
        <v>154</v>
      </c>
      <c r="E1007">
        <v>487</v>
      </c>
      <c r="F1007" s="68">
        <v>140</v>
      </c>
      <c r="G1007" s="68">
        <v>136</v>
      </c>
      <c r="H1007" s="68">
        <v>119</v>
      </c>
      <c r="I1007" s="68">
        <v>92</v>
      </c>
      <c r="J1007" s="68">
        <v>496</v>
      </c>
      <c r="K1007" s="68">
        <v>732</v>
      </c>
      <c r="L1007" s="68">
        <v>918</v>
      </c>
      <c r="M1007" s="68">
        <v>999</v>
      </c>
      <c r="N1007" s="68">
        <v>966</v>
      </c>
      <c r="O1007" s="68">
        <v>1083</v>
      </c>
      <c r="P1007" s="68">
        <v>1062</v>
      </c>
      <c r="Q1007" s="68">
        <v>851</v>
      </c>
      <c r="R1007" s="68">
        <v>1131</v>
      </c>
      <c r="S1007" s="68">
        <v>1150</v>
      </c>
      <c r="T1007" s="68">
        <v>962</v>
      </c>
      <c r="U1007" s="68">
        <v>832</v>
      </c>
      <c r="V1007" s="68">
        <v>552</v>
      </c>
      <c r="W1007" s="68">
        <v>477</v>
      </c>
      <c r="X1007" s="68">
        <v>449</v>
      </c>
      <c r="Y1007" s="68">
        <v>246</v>
      </c>
      <c r="Z1007" s="68">
        <v>99</v>
      </c>
      <c r="AA1007" s="68">
        <v>35</v>
      </c>
      <c r="AB1007" s="68">
        <v>4</v>
      </c>
      <c r="AC1007" s="68">
        <v>0</v>
      </c>
      <c r="AD1007">
        <v>4806</v>
      </c>
    </row>
    <row r="1008" spans="1:37" ht="16.5">
      <c r="B1008" t="s">
        <v>518</v>
      </c>
      <c r="C1008">
        <v>13241</v>
      </c>
      <c r="D1008" s="68">
        <v>154</v>
      </c>
      <c r="E1008">
        <v>446</v>
      </c>
      <c r="F1008" s="68">
        <v>130</v>
      </c>
      <c r="G1008" s="68">
        <v>121</v>
      </c>
      <c r="H1008" s="68">
        <v>109</v>
      </c>
      <c r="I1008" s="68">
        <v>86</v>
      </c>
      <c r="J1008" s="68">
        <v>468</v>
      </c>
      <c r="K1008" s="68">
        <v>661</v>
      </c>
      <c r="L1008" s="68">
        <v>793</v>
      </c>
      <c r="M1008" s="68">
        <v>960</v>
      </c>
      <c r="N1008" s="68">
        <v>989</v>
      </c>
      <c r="O1008" s="68">
        <v>1175</v>
      </c>
      <c r="P1008" s="68">
        <v>1035</v>
      </c>
      <c r="Q1008" s="68">
        <v>808</v>
      </c>
      <c r="R1008" s="68">
        <v>976</v>
      </c>
      <c r="S1008" s="68">
        <v>992</v>
      </c>
      <c r="T1008" s="68">
        <v>887</v>
      </c>
      <c r="U1008" s="68">
        <v>784</v>
      </c>
      <c r="V1008" s="68">
        <v>549</v>
      </c>
      <c r="W1008" s="68">
        <v>531</v>
      </c>
      <c r="X1008" s="68">
        <v>498</v>
      </c>
      <c r="Y1008" s="68">
        <v>325</v>
      </c>
      <c r="Z1008" s="68">
        <v>157</v>
      </c>
      <c r="AA1008" s="68">
        <v>48</v>
      </c>
      <c r="AB1008" s="68">
        <v>5</v>
      </c>
      <c r="AC1008" s="68">
        <v>0</v>
      </c>
      <c r="AD1008">
        <v>4776</v>
      </c>
      <c r="AI1008" t="s">
        <v>680</v>
      </c>
      <c r="AJ1008">
        <v>6736</v>
      </c>
      <c r="AK1008">
        <v>11512</v>
      </c>
    </row>
    <row r="1009" spans="1:37" ht="16.5">
      <c r="B1009" t="s">
        <v>516</v>
      </c>
      <c r="C1009">
        <v>26495</v>
      </c>
      <c r="D1009" s="68">
        <v>177</v>
      </c>
      <c r="E1009">
        <v>742</v>
      </c>
      <c r="F1009" s="68">
        <v>191</v>
      </c>
      <c r="G1009" s="68">
        <v>191</v>
      </c>
      <c r="H1009" s="68">
        <v>191</v>
      </c>
      <c r="I1009" s="68">
        <v>169</v>
      </c>
      <c r="J1009" s="68">
        <v>893</v>
      </c>
      <c r="K1009" s="68">
        <v>1101</v>
      </c>
      <c r="L1009" s="68">
        <v>1723</v>
      </c>
      <c r="M1009" s="68">
        <v>2000</v>
      </c>
      <c r="N1009" s="68">
        <v>1893</v>
      </c>
      <c r="O1009" s="68">
        <v>2077</v>
      </c>
      <c r="P1009" s="68">
        <v>2151</v>
      </c>
      <c r="Q1009" s="68">
        <v>1838</v>
      </c>
      <c r="R1009" s="68">
        <v>2100</v>
      </c>
      <c r="S1009" s="68">
        <v>2288</v>
      </c>
      <c r="T1009" s="68">
        <v>1980</v>
      </c>
      <c r="U1009" s="68">
        <v>1701</v>
      </c>
      <c r="V1009" s="68">
        <v>1078</v>
      </c>
      <c r="W1009" s="68">
        <v>964</v>
      </c>
      <c r="X1009" s="68">
        <v>869</v>
      </c>
      <c r="Y1009" s="68">
        <v>581</v>
      </c>
      <c r="Z1009" s="68">
        <v>248</v>
      </c>
      <c r="AA1009" s="68">
        <v>76</v>
      </c>
      <c r="AB1009" s="68">
        <v>14</v>
      </c>
      <c r="AC1009" s="68">
        <v>1</v>
      </c>
      <c r="AD1009">
        <v>9800</v>
      </c>
      <c r="AE1009">
        <v>2913</v>
      </c>
      <c r="AF1009">
        <v>19751</v>
      </c>
      <c r="AG1009">
        <v>3831</v>
      </c>
      <c r="AH1009" t="s">
        <v>681</v>
      </c>
    </row>
    <row r="1010" spans="1:37" ht="16.5">
      <c r="A1010" t="s">
        <v>681</v>
      </c>
      <c r="B1010" t="s">
        <v>517</v>
      </c>
      <c r="C1010">
        <v>13759</v>
      </c>
      <c r="D1010" s="68">
        <v>89</v>
      </c>
      <c r="E1010">
        <v>397</v>
      </c>
      <c r="F1010" s="68">
        <v>98</v>
      </c>
      <c r="G1010" s="68">
        <v>106</v>
      </c>
      <c r="H1010" s="68">
        <v>103</v>
      </c>
      <c r="I1010" s="68">
        <v>90</v>
      </c>
      <c r="J1010" s="68">
        <v>446</v>
      </c>
      <c r="K1010" s="68">
        <v>560</v>
      </c>
      <c r="L1010" s="68">
        <v>917</v>
      </c>
      <c r="M1010" s="68">
        <v>1034</v>
      </c>
      <c r="N1010" s="68">
        <v>992</v>
      </c>
      <c r="O1010" s="68">
        <v>1063</v>
      </c>
      <c r="P1010" s="68">
        <v>1136</v>
      </c>
      <c r="Q1010" s="68">
        <v>945</v>
      </c>
      <c r="R1010" s="68">
        <v>1137</v>
      </c>
      <c r="S1010" s="68">
        <v>1252</v>
      </c>
      <c r="T1010" s="68">
        <v>1046</v>
      </c>
      <c r="U1010" s="68">
        <v>875</v>
      </c>
      <c r="V1010" s="68">
        <v>577</v>
      </c>
      <c r="W1010" s="68">
        <v>464</v>
      </c>
      <c r="X1010" s="68">
        <v>413</v>
      </c>
      <c r="Y1010" s="68">
        <v>257</v>
      </c>
      <c r="Z1010" s="68">
        <v>116</v>
      </c>
      <c r="AA1010" s="68">
        <v>34</v>
      </c>
      <c r="AB1010" s="68">
        <v>8</v>
      </c>
      <c r="AC1010" s="68">
        <v>1</v>
      </c>
      <c r="AD1010">
        <v>5043</v>
      </c>
    </row>
    <row r="1011" spans="1:37" ht="16.5">
      <c r="B1011" t="s">
        <v>518</v>
      </c>
      <c r="C1011">
        <v>12736</v>
      </c>
      <c r="D1011" s="68">
        <v>88</v>
      </c>
      <c r="E1011">
        <v>345</v>
      </c>
      <c r="F1011" s="68">
        <v>93</v>
      </c>
      <c r="G1011" s="68">
        <v>85</v>
      </c>
      <c r="H1011" s="68">
        <v>88</v>
      </c>
      <c r="I1011" s="68">
        <v>79</v>
      </c>
      <c r="J1011" s="68">
        <v>447</v>
      </c>
      <c r="K1011" s="68">
        <v>541</v>
      </c>
      <c r="L1011" s="68">
        <v>806</v>
      </c>
      <c r="M1011" s="68">
        <v>966</v>
      </c>
      <c r="N1011" s="68">
        <v>901</v>
      </c>
      <c r="O1011" s="68">
        <v>1014</v>
      </c>
      <c r="P1011" s="68">
        <v>1015</v>
      </c>
      <c r="Q1011" s="68">
        <v>893</v>
      </c>
      <c r="R1011" s="68">
        <v>963</v>
      </c>
      <c r="S1011" s="68">
        <v>1036</v>
      </c>
      <c r="T1011" s="68">
        <v>934</v>
      </c>
      <c r="U1011" s="68">
        <v>826</v>
      </c>
      <c r="V1011" s="68">
        <v>501</v>
      </c>
      <c r="W1011" s="68">
        <v>500</v>
      </c>
      <c r="X1011" s="68">
        <v>456</v>
      </c>
      <c r="Y1011" s="68">
        <v>324</v>
      </c>
      <c r="Z1011" s="68">
        <v>132</v>
      </c>
      <c r="AA1011" s="68">
        <v>42</v>
      </c>
      <c r="AB1011" s="68">
        <v>6</v>
      </c>
      <c r="AC1011" s="68">
        <v>0</v>
      </c>
      <c r="AD1011">
        <v>4757</v>
      </c>
      <c r="AI1011" t="s">
        <v>681</v>
      </c>
      <c r="AJ1011">
        <v>6558</v>
      </c>
      <c r="AK1011">
        <v>11315</v>
      </c>
    </row>
    <row r="1012" spans="1:37" ht="16.5">
      <c r="B1012" t="s">
        <v>516</v>
      </c>
      <c r="C1012">
        <v>25342</v>
      </c>
      <c r="D1012" s="68">
        <v>117</v>
      </c>
      <c r="E1012">
        <v>491</v>
      </c>
      <c r="F1012" s="68">
        <v>109</v>
      </c>
      <c r="G1012" s="68">
        <v>123</v>
      </c>
      <c r="H1012" s="68">
        <v>138</v>
      </c>
      <c r="I1012" s="68">
        <v>121</v>
      </c>
      <c r="J1012" s="68">
        <v>748</v>
      </c>
      <c r="K1012" s="68">
        <v>1064</v>
      </c>
      <c r="L1012" s="68">
        <v>1405</v>
      </c>
      <c r="M1012" s="68">
        <v>1524</v>
      </c>
      <c r="N1012" s="68">
        <v>1370</v>
      </c>
      <c r="O1012" s="68">
        <v>1587</v>
      </c>
      <c r="P1012" s="68">
        <v>1717</v>
      </c>
      <c r="Q1012" s="68">
        <v>1691</v>
      </c>
      <c r="R1012" s="68">
        <v>2129</v>
      </c>
      <c r="S1012" s="68">
        <v>2237</v>
      </c>
      <c r="T1012" s="68">
        <v>2080</v>
      </c>
      <c r="U1012" s="68">
        <v>1886</v>
      </c>
      <c r="V1012" s="68">
        <v>1347</v>
      </c>
      <c r="W1012" s="68">
        <v>1255</v>
      </c>
      <c r="X1012" s="68">
        <v>1256</v>
      </c>
      <c r="Y1012" s="68">
        <v>858</v>
      </c>
      <c r="Z1012" s="68">
        <v>426</v>
      </c>
      <c r="AA1012" s="68">
        <v>126</v>
      </c>
      <c r="AB1012" s="68">
        <v>26</v>
      </c>
      <c r="AC1012" s="68">
        <v>2</v>
      </c>
      <c r="AD1012">
        <v>11499</v>
      </c>
      <c r="AE1012">
        <v>2420</v>
      </c>
      <c r="AF1012">
        <v>17626</v>
      </c>
      <c r="AG1012">
        <v>5296</v>
      </c>
      <c r="AH1012" t="s">
        <v>682</v>
      </c>
    </row>
    <row r="1013" spans="1:37" ht="16.5">
      <c r="A1013" t="s">
        <v>682</v>
      </c>
      <c r="B1013" t="s">
        <v>517</v>
      </c>
      <c r="C1013">
        <v>13490</v>
      </c>
      <c r="D1013" s="68">
        <v>63</v>
      </c>
      <c r="E1013">
        <v>262</v>
      </c>
      <c r="F1013" s="68">
        <v>58</v>
      </c>
      <c r="G1013" s="68">
        <v>65</v>
      </c>
      <c r="H1013" s="68">
        <v>73</v>
      </c>
      <c r="I1013" s="68">
        <v>66</v>
      </c>
      <c r="J1013" s="68">
        <v>385</v>
      </c>
      <c r="K1013" s="68">
        <v>558</v>
      </c>
      <c r="L1013" s="68">
        <v>755</v>
      </c>
      <c r="M1013" s="68">
        <v>808</v>
      </c>
      <c r="N1013" s="68">
        <v>739</v>
      </c>
      <c r="O1013" s="68">
        <v>848</v>
      </c>
      <c r="P1013" s="68">
        <v>904</v>
      </c>
      <c r="Q1013" s="68">
        <v>890</v>
      </c>
      <c r="R1013" s="68">
        <v>1248</v>
      </c>
      <c r="S1013" s="68">
        <v>1312</v>
      </c>
      <c r="T1013" s="68">
        <v>1167</v>
      </c>
      <c r="U1013" s="68">
        <v>1026</v>
      </c>
      <c r="V1013" s="68">
        <v>688</v>
      </c>
      <c r="W1013" s="68">
        <v>630</v>
      </c>
      <c r="X1013" s="68">
        <v>621</v>
      </c>
      <c r="Y1013" s="68">
        <v>367</v>
      </c>
      <c r="Z1013" s="68">
        <v>170</v>
      </c>
      <c r="AA1013" s="68">
        <v>42</v>
      </c>
      <c r="AB1013" s="68">
        <v>7</v>
      </c>
      <c r="AC1013" s="68">
        <v>0</v>
      </c>
      <c r="AD1013">
        <v>6030</v>
      </c>
    </row>
    <row r="1014" spans="1:37" ht="16.5">
      <c r="B1014" t="s">
        <v>518</v>
      </c>
      <c r="C1014">
        <v>11852</v>
      </c>
      <c r="D1014" s="68">
        <v>54</v>
      </c>
      <c r="E1014">
        <v>229</v>
      </c>
      <c r="F1014" s="68">
        <v>51</v>
      </c>
      <c r="G1014" s="68">
        <v>58</v>
      </c>
      <c r="H1014" s="68">
        <v>65</v>
      </c>
      <c r="I1014" s="68">
        <v>55</v>
      </c>
      <c r="J1014" s="68">
        <v>363</v>
      </c>
      <c r="K1014" s="68">
        <v>506</v>
      </c>
      <c r="L1014" s="68">
        <v>650</v>
      </c>
      <c r="M1014" s="68">
        <v>716</v>
      </c>
      <c r="N1014" s="68">
        <v>631</v>
      </c>
      <c r="O1014" s="68">
        <v>739</v>
      </c>
      <c r="P1014" s="68">
        <v>813</v>
      </c>
      <c r="Q1014" s="68">
        <v>801</v>
      </c>
      <c r="R1014" s="68">
        <v>881</v>
      </c>
      <c r="S1014" s="68">
        <v>925</v>
      </c>
      <c r="T1014" s="68">
        <v>913</v>
      </c>
      <c r="U1014" s="68">
        <v>860</v>
      </c>
      <c r="V1014" s="68">
        <v>659</v>
      </c>
      <c r="W1014" s="68">
        <v>625</v>
      </c>
      <c r="X1014" s="68">
        <v>635</v>
      </c>
      <c r="Y1014" s="68">
        <v>491</v>
      </c>
      <c r="Z1014" s="68">
        <v>256</v>
      </c>
      <c r="AA1014" s="68">
        <v>84</v>
      </c>
      <c r="AB1014" s="68">
        <v>19</v>
      </c>
      <c r="AC1014" s="68">
        <v>2</v>
      </c>
      <c r="AD1014">
        <v>5469</v>
      </c>
      <c r="AI1014" t="s">
        <v>682</v>
      </c>
      <c r="AJ1014">
        <v>5231</v>
      </c>
      <c r="AK1014">
        <v>10700</v>
      </c>
    </row>
    <row r="1015" spans="1:37" ht="16.5">
      <c r="B1015" t="s">
        <v>516</v>
      </c>
      <c r="C1015">
        <v>20842</v>
      </c>
      <c r="D1015" s="68">
        <v>118</v>
      </c>
      <c r="E1015">
        <v>455</v>
      </c>
      <c r="F1015" s="68">
        <v>96</v>
      </c>
      <c r="G1015" s="68">
        <v>123</v>
      </c>
      <c r="H1015" s="68">
        <v>138</v>
      </c>
      <c r="I1015" s="68">
        <v>98</v>
      </c>
      <c r="J1015" s="68">
        <v>615</v>
      </c>
      <c r="K1015" s="68">
        <v>895</v>
      </c>
      <c r="L1015" s="68">
        <v>1351</v>
      </c>
      <c r="M1015" s="68">
        <v>1424</v>
      </c>
      <c r="N1015" s="68">
        <v>1323</v>
      </c>
      <c r="O1015" s="68">
        <v>1433</v>
      </c>
      <c r="P1015" s="68">
        <v>1445</v>
      </c>
      <c r="Q1015" s="68">
        <v>1450</v>
      </c>
      <c r="R1015" s="68">
        <v>1599</v>
      </c>
      <c r="S1015" s="68">
        <v>1857</v>
      </c>
      <c r="T1015" s="68">
        <v>1765</v>
      </c>
      <c r="U1015" s="68">
        <v>1524</v>
      </c>
      <c r="V1015" s="68">
        <v>964</v>
      </c>
      <c r="W1015" s="68">
        <v>834</v>
      </c>
      <c r="X1015" s="68">
        <v>799</v>
      </c>
      <c r="Y1015" s="68">
        <v>588</v>
      </c>
      <c r="Z1015" s="68">
        <v>296</v>
      </c>
      <c r="AA1015" s="68">
        <v>84</v>
      </c>
      <c r="AB1015" s="68">
        <v>19</v>
      </c>
      <c r="AC1015" s="68">
        <v>4</v>
      </c>
      <c r="AD1015">
        <v>8734</v>
      </c>
      <c r="AE1015">
        <v>2083</v>
      </c>
      <c r="AF1015">
        <v>15171</v>
      </c>
      <c r="AG1015">
        <v>3588</v>
      </c>
      <c r="AH1015" t="s">
        <v>683</v>
      </c>
    </row>
    <row r="1016" spans="1:37" ht="16.5">
      <c r="A1016" t="s">
        <v>683</v>
      </c>
      <c r="B1016" t="s">
        <v>517</v>
      </c>
      <c r="C1016">
        <v>10934</v>
      </c>
      <c r="D1016" s="68">
        <v>55</v>
      </c>
      <c r="E1016">
        <v>250</v>
      </c>
      <c r="F1016" s="68">
        <v>54</v>
      </c>
      <c r="G1016" s="68">
        <v>70</v>
      </c>
      <c r="H1016" s="68">
        <v>73</v>
      </c>
      <c r="I1016" s="68">
        <v>53</v>
      </c>
      <c r="J1016" s="68">
        <v>335</v>
      </c>
      <c r="K1016" s="68">
        <v>471</v>
      </c>
      <c r="L1016" s="68">
        <v>710</v>
      </c>
      <c r="M1016" s="68">
        <v>742</v>
      </c>
      <c r="N1016" s="68">
        <v>703</v>
      </c>
      <c r="O1016" s="68">
        <v>742</v>
      </c>
      <c r="P1016" s="68">
        <v>758</v>
      </c>
      <c r="Q1016" s="68">
        <v>816</v>
      </c>
      <c r="R1016" s="68">
        <v>886</v>
      </c>
      <c r="S1016" s="68">
        <v>1028</v>
      </c>
      <c r="T1016" s="68">
        <v>930</v>
      </c>
      <c r="U1016" s="68">
        <v>801</v>
      </c>
      <c r="V1016" s="68">
        <v>490</v>
      </c>
      <c r="W1016" s="68">
        <v>397</v>
      </c>
      <c r="X1016" s="68">
        <v>375</v>
      </c>
      <c r="Y1016" s="68">
        <v>281</v>
      </c>
      <c r="Z1016" s="68">
        <v>121</v>
      </c>
      <c r="AA1016" s="68">
        <v>33</v>
      </c>
      <c r="AB1016" s="68">
        <v>8</v>
      </c>
      <c r="AC1016" s="68">
        <v>2</v>
      </c>
      <c r="AD1016">
        <v>4466</v>
      </c>
    </row>
    <row r="1017" spans="1:37" ht="16.5">
      <c r="B1017" t="s">
        <v>518</v>
      </c>
      <c r="C1017">
        <v>9908</v>
      </c>
      <c r="D1017" s="68">
        <v>63</v>
      </c>
      <c r="E1017">
        <v>205</v>
      </c>
      <c r="F1017" s="68">
        <v>42</v>
      </c>
      <c r="G1017" s="68">
        <v>53</v>
      </c>
      <c r="H1017" s="68">
        <v>65</v>
      </c>
      <c r="I1017" s="68">
        <v>45</v>
      </c>
      <c r="J1017" s="68">
        <v>280</v>
      </c>
      <c r="K1017" s="68">
        <v>424</v>
      </c>
      <c r="L1017" s="68">
        <v>641</v>
      </c>
      <c r="M1017" s="68">
        <v>682</v>
      </c>
      <c r="N1017" s="68">
        <v>620</v>
      </c>
      <c r="O1017" s="68">
        <v>691</v>
      </c>
      <c r="P1017" s="68">
        <v>687</v>
      </c>
      <c r="Q1017" s="68">
        <v>634</v>
      </c>
      <c r="R1017" s="68">
        <v>713</v>
      </c>
      <c r="S1017" s="68">
        <v>829</v>
      </c>
      <c r="T1017" s="68">
        <v>835</v>
      </c>
      <c r="U1017" s="68">
        <v>723</v>
      </c>
      <c r="V1017" s="68">
        <v>474</v>
      </c>
      <c r="W1017" s="68">
        <v>437</v>
      </c>
      <c r="X1017" s="68">
        <v>424</v>
      </c>
      <c r="Y1017" s="68">
        <v>307</v>
      </c>
      <c r="Z1017" s="68">
        <v>175</v>
      </c>
      <c r="AA1017" s="68">
        <v>51</v>
      </c>
      <c r="AB1017" s="68">
        <v>11</v>
      </c>
      <c r="AC1017" s="68">
        <v>2</v>
      </c>
      <c r="AD1017">
        <v>4268</v>
      </c>
      <c r="AI1017" t="s">
        <v>683</v>
      </c>
      <c r="AJ1017">
        <v>4668</v>
      </c>
      <c r="AK1017">
        <v>8936</v>
      </c>
    </row>
    <row r="1018" spans="1:37" ht="16.5">
      <c r="B1018" t="s">
        <v>516</v>
      </c>
      <c r="C1018">
        <v>55896</v>
      </c>
      <c r="D1018" s="68">
        <v>269</v>
      </c>
      <c r="E1018">
        <v>1249</v>
      </c>
      <c r="F1018" s="68">
        <v>301</v>
      </c>
      <c r="G1018" s="68">
        <v>311</v>
      </c>
      <c r="H1018" s="68">
        <v>335</v>
      </c>
      <c r="I1018" s="68">
        <v>302</v>
      </c>
      <c r="J1018" s="68">
        <v>1857</v>
      </c>
      <c r="K1018" s="68">
        <v>2590</v>
      </c>
      <c r="L1018" s="68">
        <v>3668</v>
      </c>
      <c r="M1018" s="68">
        <v>4117</v>
      </c>
      <c r="N1018" s="68">
        <v>3798</v>
      </c>
      <c r="O1018" s="68">
        <v>3890</v>
      </c>
      <c r="P1018" s="68">
        <v>4120</v>
      </c>
      <c r="Q1018" s="68">
        <v>3965</v>
      </c>
      <c r="R1018" s="68">
        <v>4572</v>
      </c>
      <c r="S1018" s="68">
        <v>4862</v>
      </c>
      <c r="T1018" s="68">
        <v>4437</v>
      </c>
      <c r="U1018" s="68">
        <v>3807</v>
      </c>
      <c r="V1018" s="68">
        <v>2488</v>
      </c>
      <c r="W1018" s="68">
        <v>1985</v>
      </c>
      <c r="X1018" s="68">
        <v>1775</v>
      </c>
      <c r="Y1018" s="68">
        <v>1338</v>
      </c>
      <c r="Z1018" s="68">
        <v>736</v>
      </c>
      <c r="AA1018" s="68">
        <v>289</v>
      </c>
      <c r="AB1018" s="68">
        <v>59</v>
      </c>
      <c r="AC1018" s="68">
        <v>25</v>
      </c>
      <c r="AD1018">
        <v>21801</v>
      </c>
      <c r="AE1018">
        <v>5965</v>
      </c>
      <c r="AF1018">
        <v>41236</v>
      </c>
      <c r="AG1018">
        <v>8695</v>
      </c>
      <c r="AH1018" t="s">
        <v>684</v>
      </c>
    </row>
    <row r="1019" spans="1:37" ht="16.5">
      <c r="A1019" t="s">
        <v>684</v>
      </c>
      <c r="B1019" t="s">
        <v>517</v>
      </c>
      <c r="C1019">
        <v>28985</v>
      </c>
      <c r="D1019" s="68">
        <v>138</v>
      </c>
      <c r="E1019">
        <v>660</v>
      </c>
      <c r="F1019" s="68">
        <v>154</v>
      </c>
      <c r="G1019" s="68">
        <v>158</v>
      </c>
      <c r="H1019" s="68">
        <v>179</v>
      </c>
      <c r="I1019" s="68">
        <v>169</v>
      </c>
      <c r="J1019" s="68">
        <v>992</v>
      </c>
      <c r="K1019" s="68">
        <v>1347</v>
      </c>
      <c r="L1019" s="68">
        <v>1879</v>
      </c>
      <c r="M1019" s="68">
        <v>2139</v>
      </c>
      <c r="N1019" s="68">
        <v>2036</v>
      </c>
      <c r="O1019" s="68">
        <v>2085</v>
      </c>
      <c r="P1019" s="68">
        <v>2213</v>
      </c>
      <c r="Q1019" s="68">
        <v>2068</v>
      </c>
      <c r="R1019" s="68">
        <v>2386</v>
      </c>
      <c r="S1019" s="68">
        <v>2567</v>
      </c>
      <c r="T1019" s="68">
        <v>2249</v>
      </c>
      <c r="U1019" s="68">
        <v>1921</v>
      </c>
      <c r="V1019" s="68">
        <v>1203</v>
      </c>
      <c r="W1019" s="68">
        <v>970</v>
      </c>
      <c r="X1019" s="68">
        <v>866</v>
      </c>
      <c r="Y1019" s="68">
        <v>665</v>
      </c>
      <c r="Z1019" s="68">
        <v>386</v>
      </c>
      <c r="AA1019" s="68">
        <v>158</v>
      </c>
      <c r="AB1019" s="68">
        <v>34</v>
      </c>
      <c r="AC1019" s="68">
        <v>23</v>
      </c>
      <c r="AD1019">
        <v>11042</v>
      </c>
    </row>
    <row r="1020" spans="1:37" ht="16.5">
      <c r="B1020" t="s">
        <v>518</v>
      </c>
      <c r="C1020">
        <v>26911</v>
      </c>
      <c r="D1020" s="68">
        <v>131</v>
      </c>
      <c r="E1020">
        <v>589</v>
      </c>
      <c r="F1020" s="68">
        <v>147</v>
      </c>
      <c r="G1020" s="68">
        <v>153</v>
      </c>
      <c r="H1020" s="68">
        <v>156</v>
      </c>
      <c r="I1020" s="68">
        <v>133</v>
      </c>
      <c r="J1020" s="68">
        <v>865</v>
      </c>
      <c r="K1020" s="68">
        <v>1243</v>
      </c>
      <c r="L1020" s="68">
        <v>1789</v>
      </c>
      <c r="M1020" s="68">
        <v>1978</v>
      </c>
      <c r="N1020" s="68">
        <v>1762</v>
      </c>
      <c r="O1020" s="68">
        <v>1805</v>
      </c>
      <c r="P1020" s="68">
        <v>1907</v>
      </c>
      <c r="Q1020" s="68">
        <v>1897</v>
      </c>
      <c r="R1020" s="68">
        <v>2186</v>
      </c>
      <c r="S1020" s="68">
        <v>2295</v>
      </c>
      <c r="T1020" s="68">
        <v>2188</v>
      </c>
      <c r="U1020" s="68">
        <v>1886</v>
      </c>
      <c r="V1020" s="68">
        <v>1285</v>
      </c>
      <c r="W1020" s="68">
        <v>1015</v>
      </c>
      <c r="X1020" s="68">
        <v>909</v>
      </c>
      <c r="Y1020" s="68">
        <v>673</v>
      </c>
      <c r="Z1020" s="68">
        <v>350</v>
      </c>
      <c r="AA1020" s="68">
        <v>131</v>
      </c>
      <c r="AB1020" s="68">
        <v>25</v>
      </c>
      <c r="AC1020" s="68">
        <v>2</v>
      </c>
      <c r="AD1020">
        <v>10759</v>
      </c>
      <c r="AI1020" t="s">
        <v>684</v>
      </c>
      <c r="AJ1020">
        <v>13324</v>
      </c>
      <c r="AK1020">
        <v>24083</v>
      </c>
    </row>
    <row r="1021" spans="1:37" ht="16.5">
      <c r="B1021" t="s">
        <v>516</v>
      </c>
      <c r="C1021">
        <v>17631</v>
      </c>
      <c r="D1021" s="68">
        <v>91</v>
      </c>
      <c r="E1021">
        <v>379</v>
      </c>
      <c r="F1021" s="68">
        <v>93</v>
      </c>
      <c r="G1021" s="68">
        <v>101</v>
      </c>
      <c r="H1021" s="68">
        <v>96</v>
      </c>
      <c r="I1021" s="68">
        <v>89</v>
      </c>
      <c r="J1021" s="68">
        <v>449</v>
      </c>
      <c r="K1021" s="68">
        <v>618</v>
      </c>
      <c r="L1021" s="68">
        <v>1021</v>
      </c>
      <c r="M1021" s="68">
        <v>1215</v>
      </c>
      <c r="N1021" s="68">
        <v>1206</v>
      </c>
      <c r="O1021" s="68">
        <v>1262</v>
      </c>
      <c r="P1021" s="68">
        <v>1246</v>
      </c>
      <c r="Q1021" s="68">
        <v>1209</v>
      </c>
      <c r="R1021" s="68">
        <v>1441</v>
      </c>
      <c r="S1021" s="68">
        <v>1547</v>
      </c>
      <c r="T1021" s="68">
        <v>1490</v>
      </c>
      <c r="U1021" s="68">
        <v>1294</v>
      </c>
      <c r="V1021" s="68">
        <v>845</v>
      </c>
      <c r="W1021" s="68">
        <v>784</v>
      </c>
      <c r="X1021" s="68">
        <v>712</v>
      </c>
      <c r="Y1021" s="68">
        <v>475</v>
      </c>
      <c r="Z1021" s="68">
        <v>254</v>
      </c>
      <c r="AA1021" s="68">
        <v>81</v>
      </c>
      <c r="AB1021" s="68">
        <v>10</v>
      </c>
      <c r="AC1021" s="68">
        <v>2</v>
      </c>
      <c r="AD1021">
        <v>7494</v>
      </c>
      <c r="AE1021">
        <v>1537</v>
      </c>
      <c r="AF1021">
        <v>12931</v>
      </c>
      <c r="AG1021">
        <v>3163</v>
      </c>
      <c r="AH1021" t="s">
        <v>685</v>
      </c>
    </row>
    <row r="1022" spans="1:37" ht="16.5">
      <c r="A1022" t="s">
        <v>685</v>
      </c>
      <c r="B1022" t="s">
        <v>517</v>
      </c>
      <c r="C1022">
        <v>9353</v>
      </c>
      <c r="D1022" s="68">
        <v>49</v>
      </c>
      <c r="E1022">
        <v>193</v>
      </c>
      <c r="F1022" s="68">
        <v>43</v>
      </c>
      <c r="G1022" s="68">
        <v>52</v>
      </c>
      <c r="H1022" s="68">
        <v>53</v>
      </c>
      <c r="I1022" s="68">
        <v>45</v>
      </c>
      <c r="J1022" s="68">
        <v>229</v>
      </c>
      <c r="K1022" s="68">
        <v>337</v>
      </c>
      <c r="L1022" s="68">
        <v>520</v>
      </c>
      <c r="M1022" s="68">
        <v>642</v>
      </c>
      <c r="N1022" s="68">
        <v>656</v>
      </c>
      <c r="O1022" s="68">
        <v>695</v>
      </c>
      <c r="P1022" s="68">
        <v>686</v>
      </c>
      <c r="Q1022" s="68">
        <v>667</v>
      </c>
      <c r="R1022" s="68">
        <v>780</v>
      </c>
      <c r="S1022" s="68">
        <v>873</v>
      </c>
      <c r="T1022" s="68">
        <v>799</v>
      </c>
      <c r="U1022" s="68">
        <v>687</v>
      </c>
      <c r="V1022" s="68">
        <v>420</v>
      </c>
      <c r="W1022" s="68">
        <v>413</v>
      </c>
      <c r="X1022" s="68">
        <v>345</v>
      </c>
      <c r="Y1022" s="68">
        <v>216</v>
      </c>
      <c r="Z1022" s="68">
        <v>107</v>
      </c>
      <c r="AA1022" s="68">
        <v>35</v>
      </c>
      <c r="AB1022" s="68">
        <v>4</v>
      </c>
      <c r="AC1022" s="68">
        <v>0</v>
      </c>
      <c r="AD1022">
        <v>3899</v>
      </c>
    </row>
    <row r="1023" spans="1:37" ht="16.5">
      <c r="B1023" t="s">
        <v>518</v>
      </c>
      <c r="C1023">
        <v>8278</v>
      </c>
      <c r="D1023" s="68">
        <v>42</v>
      </c>
      <c r="E1023">
        <v>186</v>
      </c>
      <c r="F1023" s="68">
        <v>50</v>
      </c>
      <c r="G1023" s="68">
        <v>49</v>
      </c>
      <c r="H1023" s="68">
        <v>43</v>
      </c>
      <c r="I1023" s="68">
        <v>44</v>
      </c>
      <c r="J1023" s="68">
        <v>220</v>
      </c>
      <c r="K1023" s="68">
        <v>281</v>
      </c>
      <c r="L1023" s="68">
        <v>501</v>
      </c>
      <c r="M1023" s="68">
        <v>573</v>
      </c>
      <c r="N1023" s="68">
        <v>550</v>
      </c>
      <c r="O1023" s="68">
        <v>567</v>
      </c>
      <c r="P1023" s="68">
        <v>560</v>
      </c>
      <c r="Q1023" s="68">
        <v>542</v>
      </c>
      <c r="R1023" s="68">
        <v>661</v>
      </c>
      <c r="S1023" s="68">
        <v>674</v>
      </c>
      <c r="T1023" s="68">
        <v>691</v>
      </c>
      <c r="U1023" s="68">
        <v>607</v>
      </c>
      <c r="V1023" s="68">
        <v>425</v>
      </c>
      <c r="W1023" s="68">
        <v>371</v>
      </c>
      <c r="X1023" s="68">
        <v>367</v>
      </c>
      <c r="Y1023" s="68">
        <v>259</v>
      </c>
      <c r="Z1023" s="68">
        <v>147</v>
      </c>
      <c r="AA1023" s="68">
        <v>46</v>
      </c>
      <c r="AB1023" s="68">
        <v>6</v>
      </c>
      <c r="AC1023" s="68">
        <v>2</v>
      </c>
      <c r="AD1023">
        <v>3595</v>
      </c>
      <c r="AI1023" t="s">
        <v>685</v>
      </c>
      <c r="AJ1023">
        <v>3954</v>
      </c>
      <c r="AK1023">
        <v>7549</v>
      </c>
    </row>
    <row r="1024" spans="1:37" ht="16.5">
      <c r="B1024" t="s">
        <v>516</v>
      </c>
      <c r="C1024">
        <v>10145</v>
      </c>
      <c r="D1024" s="68">
        <v>52</v>
      </c>
      <c r="E1024">
        <v>228</v>
      </c>
      <c r="F1024" s="68">
        <v>57</v>
      </c>
      <c r="G1024" s="68">
        <v>66</v>
      </c>
      <c r="H1024" s="68">
        <v>59</v>
      </c>
      <c r="I1024" s="68">
        <v>46</v>
      </c>
      <c r="J1024" s="68">
        <v>221</v>
      </c>
      <c r="K1024" s="68">
        <v>306</v>
      </c>
      <c r="L1024" s="68">
        <v>602</v>
      </c>
      <c r="M1024" s="68">
        <v>623</v>
      </c>
      <c r="N1024" s="68">
        <v>629</v>
      </c>
      <c r="O1024" s="68">
        <v>696</v>
      </c>
      <c r="P1024" s="68">
        <v>750</v>
      </c>
      <c r="Q1024" s="68">
        <v>676</v>
      </c>
      <c r="R1024" s="68">
        <v>853</v>
      </c>
      <c r="S1024" s="68">
        <v>953</v>
      </c>
      <c r="T1024" s="68">
        <v>864</v>
      </c>
      <c r="U1024" s="68">
        <v>803</v>
      </c>
      <c r="V1024" s="68">
        <v>549</v>
      </c>
      <c r="W1024" s="68">
        <v>434</v>
      </c>
      <c r="X1024" s="68">
        <v>434</v>
      </c>
      <c r="Y1024" s="68">
        <v>294</v>
      </c>
      <c r="Z1024" s="68">
        <v>130</v>
      </c>
      <c r="AA1024" s="68">
        <v>41</v>
      </c>
      <c r="AB1024" s="68">
        <v>7</v>
      </c>
      <c r="AC1024" s="68">
        <v>0</v>
      </c>
      <c r="AD1024">
        <v>4509</v>
      </c>
      <c r="AE1024">
        <v>807</v>
      </c>
      <c r="AF1024">
        <v>7449</v>
      </c>
      <c r="AG1024">
        <v>1889</v>
      </c>
      <c r="AH1024" t="s">
        <v>686</v>
      </c>
    </row>
    <row r="1025" spans="1:37" ht="16.5">
      <c r="A1025" t="s">
        <v>686</v>
      </c>
      <c r="B1025" t="s">
        <v>517</v>
      </c>
      <c r="C1025">
        <v>5398</v>
      </c>
      <c r="D1025" s="68">
        <v>30</v>
      </c>
      <c r="E1025">
        <v>129</v>
      </c>
      <c r="F1025" s="68">
        <v>37</v>
      </c>
      <c r="G1025" s="68">
        <v>37</v>
      </c>
      <c r="H1025" s="68">
        <v>31</v>
      </c>
      <c r="I1025" s="68">
        <v>24</v>
      </c>
      <c r="J1025" s="68">
        <v>112</v>
      </c>
      <c r="K1025" s="68">
        <v>151</v>
      </c>
      <c r="L1025" s="68">
        <v>289</v>
      </c>
      <c r="M1025" s="68">
        <v>316</v>
      </c>
      <c r="N1025" s="68">
        <v>321</v>
      </c>
      <c r="O1025" s="68">
        <v>382</v>
      </c>
      <c r="P1025" s="68">
        <v>406</v>
      </c>
      <c r="Q1025" s="68">
        <v>386</v>
      </c>
      <c r="R1025" s="68">
        <v>487</v>
      </c>
      <c r="S1025" s="68">
        <v>540</v>
      </c>
      <c r="T1025" s="68">
        <v>487</v>
      </c>
      <c r="U1025" s="68">
        <v>426</v>
      </c>
      <c r="V1025" s="68">
        <v>271</v>
      </c>
      <c r="W1025" s="68">
        <v>226</v>
      </c>
      <c r="X1025" s="68">
        <v>225</v>
      </c>
      <c r="Y1025" s="68">
        <v>129</v>
      </c>
      <c r="Z1025" s="68">
        <v>65</v>
      </c>
      <c r="AA1025" s="68">
        <v>18</v>
      </c>
      <c r="AB1025" s="68">
        <v>2</v>
      </c>
      <c r="AC1025" s="68">
        <v>0</v>
      </c>
      <c r="AD1025">
        <v>2389</v>
      </c>
    </row>
    <row r="1026" spans="1:37" ht="16.5">
      <c r="B1026" t="s">
        <v>518</v>
      </c>
      <c r="C1026">
        <v>4747</v>
      </c>
      <c r="D1026" s="68">
        <v>22</v>
      </c>
      <c r="E1026">
        <v>99</v>
      </c>
      <c r="F1026" s="68">
        <v>20</v>
      </c>
      <c r="G1026" s="68">
        <v>29</v>
      </c>
      <c r="H1026" s="68">
        <v>28</v>
      </c>
      <c r="I1026" s="68">
        <v>22</v>
      </c>
      <c r="J1026" s="68">
        <v>109</v>
      </c>
      <c r="K1026" s="68">
        <v>155</v>
      </c>
      <c r="L1026" s="68">
        <v>313</v>
      </c>
      <c r="M1026" s="68">
        <v>307</v>
      </c>
      <c r="N1026" s="68">
        <v>308</v>
      </c>
      <c r="O1026" s="68">
        <v>314</v>
      </c>
      <c r="P1026" s="68">
        <v>344</v>
      </c>
      <c r="Q1026" s="68">
        <v>290</v>
      </c>
      <c r="R1026" s="68">
        <v>366</v>
      </c>
      <c r="S1026" s="68">
        <v>413</v>
      </c>
      <c r="T1026" s="68">
        <v>377</v>
      </c>
      <c r="U1026" s="68">
        <v>377</v>
      </c>
      <c r="V1026" s="68">
        <v>278</v>
      </c>
      <c r="W1026" s="68">
        <v>208</v>
      </c>
      <c r="X1026" s="68">
        <v>209</v>
      </c>
      <c r="Y1026" s="68">
        <v>165</v>
      </c>
      <c r="Z1026" s="68">
        <v>65</v>
      </c>
      <c r="AA1026" s="68">
        <v>23</v>
      </c>
      <c r="AB1026" s="68">
        <v>5</v>
      </c>
      <c r="AC1026" s="68">
        <v>0</v>
      </c>
      <c r="AD1026">
        <v>2120</v>
      </c>
      <c r="AI1026" t="s">
        <v>686</v>
      </c>
      <c r="AJ1026">
        <v>2242</v>
      </c>
      <c r="AK1026">
        <v>4362</v>
      </c>
    </row>
    <row r="1027" spans="1:37" ht="16.5">
      <c r="B1027" t="s">
        <v>516</v>
      </c>
      <c r="C1027">
        <v>25301</v>
      </c>
      <c r="D1027" s="68">
        <v>125</v>
      </c>
      <c r="E1027">
        <v>542</v>
      </c>
      <c r="F1027" s="68">
        <v>124</v>
      </c>
      <c r="G1027" s="68">
        <v>147</v>
      </c>
      <c r="H1027" s="68">
        <v>145</v>
      </c>
      <c r="I1027" s="68">
        <v>126</v>
      </c>
      <c r="J1027" s="68">
        <v>855</v>
      </c>
      <c r="K1027" s="68">
        <v>1098</v>
      </c>
      <c r="L1027" s="68">
        <v>1538</v>
      </c>
      <c r="M1027" s="68">
        <v>1701</v>
      </c>
      <c r="N1027" s="68">
        <v>1576</v>
      </c>
      <c r="O1027" s="68">
        <v>1810</v>
      </c>
      <c r="P1027" s="68">
        <v>2019</v>
      </c>
      <c r="Q1027" s="68">
        <v>1749</v>
      </c>
      <c r="R1027" s="68">
        <v>1993</v>
      </c>
      <c r="S1027" s="68">
        <v>2140</v>
      </c>
      <c r="T1027" s="68">
        <v>2055</v>
      </c>
      <c r="U1027" s="68">
        <v>1960</v>
      </c>
      <c r="V1027" s="68">
        <v>1257</v>
      </c>
      <c r="W1027" s="68">
        <v>1098</v>
      </c>
      <c r="X1027" s="68">
        <v>884</v>
      </c>
      <c r="Y1027" s="68">
        <v>561</v>
      </c>
      <c r="Z1027" s="68">
        <v>241</v>
      </c>
      <c r="AA1027" s="68">
        <v>84</v>
      </c>
      <c r="AB1027" s="68">
        <v>13</v>
      </c>
      <c r="AC1027" s="68">
        <v>2</v>
      </c>
      <c r="AD1027">
        <v>10295</v>
      </c>
      <c r="AE1027">
        <v>2620</v>
      </c>
      <c r="AF1027">
        <v>18541</v>
      </c>
      <c r="AG1027">
        <v>4140</v>
      </c>
      <c r="AH1027" t="s">
        <v>687</v>
      </c>
    </row>
    <row r="1028" spans="1:37" ht="16.5">
      <c r="A1028" t="s">
        <v>687</v>
      </c>
      <c r="B1028" t="s">
        <v>517</v>
      </c>
      <c r="C1028">
        <v>13255</v>
      </c>
      <c r="D1028" s="68">
        <v>65</v>
      </c>
      <c r="E1028">
        <v>283</v>
      </c>
      <c r="F1028" s="68">
        <v>61</v>
      </c>
      <c r="G1028" s="68">
        <v>80</v>
      </c>
      <c r="H1028" s="68">
        <v>78</v>
      </c>
      <c r="I1028" s="68">
        <v>64</v>
      </c>
      <c r="J1028" s="68">
        <v>460</v>
      </c>
      <c r="K1028" s="68">
        <v>583</v>
      </c>
      <c r="L1028" s="68">
        <v>838</v>
      </c>
      <c r="M1028" s="68">
        <v>917</v>
      </c>
      <c r="N1028" s="68">
        <v>835</v>
      </c>
      <c r="O1028" s="68">
        <v>950</v>
      </c>
      <c r="P1028" s="68">
        <v>1097</v>
      </c>
      <c r="Q1028" s="68">
        <v>926</v>
      </c>
      <c r="R1028" s="68">
        <v>1099</v>
      </c>
      <c r="S1028" s="68">
        <v>1178</v>
      </c>
      <c r="T1028" s="68">
        <v>1032</v>
      </c>
      <c r="U1028" s="68">
        <v>986</v>
      </c>
      <c r="V1028" s="68">
        <v>645</v>
      </c>
      <c r="W1028" s="68">
        <v>534</v>
      </c>
      <c r="X1028" s="68">
        <v>426</v>
      </c>
      <c r="Y1028" s="68">
        <v>243</v>
      </c>
      <c r="Z1028" s="68">
        <v>114</v>
      </c>
      <c r="AA1028" s="68">
        <v>37</v>
      </c>
      <c r="AB1028" s="68">
        <v>6</v>
      </c>
      <c r="AC1028" s="68">
        <v>1</v>
      </c>
      <c r="AD1028">
        <v>5202</v>
      </c>
    </row>
    <row r="1029" spans="1:37" ht="16.5">
      <c r="B1029" t="s">
        <v>518</v>
      </c>
      <c r="C1029">
        <v>12046</v>
      </c>
      <c r="D1029" s="68">
        <v>60</v>
      </c>
      <c r="E1029">
        <v>259</v>
      </c>
      <c r="F1029" s="68">
        <v>63</v>
      </c>
      <c r="G1029" s="68">
        <v>67</v>
      </c>
      <c r="H1029" s="68">
        <v>67</v>
      </c>
      <c r="I1029" s="68">
        <v>62</v>
      </c>
      <c r="J1029" s="68">
        <v>395</v>
      </c>
      <c r="K1029" s="68">
        <v>515</v>
      </c>
      <c r="L1029" s="68">
        <v>700</v>
      </c>
      <c r="M1029" s="68">
        <v>784</v>
      </c>
      <c r="N1029" s="68">
        <v>741</v>
      </c>
      <c r="O1029" s="68">
        <v>860</v>
      </c>
      <c r="P1029" s="68">
        <v>922</v>
      </c>
      <c r="Q1029" s="68">
        <v>823</v>
      </c>
      <c r="R1029" s="68">
        <v>894</v>
      </c>
      <c r="S1029" s="68">
        <v>962</v>
      </c>
      <c r="T1029" s="68">
        <v>1023</v>
      </c>
      <c r="U1029" s="68">
        <v>974</v>
      </c>
      <c r="V1029" s="68">
        <v>612</v>
      </c>
      <c r="W1029" s="68">
        <v>564</v>
      </c>
      <c r="X1029" s="68">
        <v>458</v>
      </c>
      <c r="Y1029" s="68">
        <v>318</v>
      </c>
      <c r="Z1029" s="68">
        <v>127</v>
      </c>
      <c r="AA1029" s="68">
        <v>47</v>
      </c>
      <c r="AB1029" s="68">
        <v>7</v>
      </c>
      <c r="AC1029" s="68">
        <v>1</v>
      </c>
      <c r="AD1029">
        <v>5093</v>
      </c>
      <c r="AI1029" t="s">
        <v>687</v>
      </c>
      <c r="AJ1029">
        <v>5724</v>
      </c>
      <c r="AK1029">
        <v>10817</v>
      </c>
    </row>
    <row r="1030" spans="1:37" ht="16.5">
      <c r="B1030" t="s">
        <v>516</v>
      </c>
      <c r="C1030">
        <v>36454</v>
      </c>
      <c r="D1030" s="68">
        <v>228</v>
      </c>
      <c r="E1030">
        <v>923</v>
      </c>
      <c r="F1030" s="68">
        <v>227</v>
      </c>
      <c r="G1030" s="68">
        <v>246</v>
      </c>
      <c r="H1030" s="68">
        <v>248</v>
      </c>
      <c r="I1030" s="68">
        <v>202</v>
      </c>
      <c r="J1030" s="68">
        <v>1220</v>
      </c>
      <c r="K1030" s="68">
        <v>1551</v>
      </c>
      <c r="L1030" s="68">
        <v>2579</v>
      </c>
      <c r="M1030" s="68">
        <v>2715</v>
      </c>
      <c r="N1030" s="68">
        <v>2546</v>
      </c>
      <c r="O1030" s="68">
        <v>2941</v>
      </c>
      <c r="P1030" s="68">
        <v>3164</v>
      </c>
      <c r="Q1030" s="68">
        <v>2803</v>
      </c>
      <c r="R1030" s="68">
        <v>2836</v>
      </c>
      <c r="S1030" s="68">
        <v>2810</v>
      </c>
      <c r="T1030" s="68">
        <v>2717</v>
      </c>
      <c r="U1030" s="68">
        <v>2307</v>
      </c>
      <c r="V1030" s="68">
        <v>1563</v>
      </c>
      <c r="W1030" s="68">
        <v>1354</v>
      </c>
      <c r="X1030" s="68">
        <v>1058</v>
      </c>
      <c r="Y1030" s="68">
        <v>702</v>
      </c>
      <c r="Z1030" s="68">
        <v>318</v>
      </c>
      <c r="AA1030" s="68">
        <v>104</v>
      </c>
      <c r="AB1030" s="68">
        <v>13</v>
      </c>
      <c r="AC1030" s="68">
        <v>2</v>
      </c>
      <c r="AD1030">
        <v>12948</v>
      </c>
      <c r="AE1030">
        <v>3922</v>
      </c>
      <c r="AF1030">
        <v>27418</v>
      </c>
      <c r="AG1030">
        <v>5114</v>
      </c>
      <c r="AH1030" t="s">
        <v>688</v>
      </c>
    </row>
    <row r="1031" spans="1:37" ht="16.5">
      <c r="A1031" t="s">
        <v>688</v>
      </c>
      <c r="B1031" t="s">
        <v>517</v>
      </c>
      <c r="C1031">
        <v>18878</v>
      </c>
      <c r="D1031" s="68">
        <v>114</v>
      </c>
      <c r="E1031">
        <v>490</v>
      </c>
      <c r="F1031" s="68">
        <v>117</v>
      </c>
      <c r="G1031" s="68">
        <v>133</v>
      </c>
      <c r="H1031" s="68">
        <v>133</v>
      </c>
      <c r="I1031" s="68">
        <v>107</v>
      </c>
      <c r="J1031" s="68">
        <v>620</v>
      </c>
      <c r="K1031" s="68">
        <v>808</v>
      </c>
      <c r="L1031" s="68">
        <v>1361</v>
      </c>
      <c r="M1031" s="68">
        <v>1411</v>
      </c>
      <c r="N1031" s="68">
        <v>1308</v>
      </c>
      <c r="O1031" s="68">
        <v>1489</v>
      </c>
      <c r="P1031" s="68">
        <v>1736</v>
      </c>
      <c r="Q1031" s="68">
        <v>1524</v>
      </c>
      <c r="R1031" s="68">
        <v>1567</v>
      </c>
      <c r="S1031" s="68">
        <v>1536</v>
      </c>
      <c r="T1031" s="68">
        <v>1361</v>
      </c>
      <c r="U1031" s="68">
        <v>1144</v>
      </c>
      <c r="V1031" s="68">
        <v>769</v>
      </c>
      <c r="W1031" s="68">
        <v>661</v>
      </c>
      <c r="X1031" s="68">
        <v>499</v>
      </c>
      <c r="Y1031" s="68">
        <v>317</v>
      </c>
      <c r="Z1031" s="68">
        <v>128</v>
      </c>
      <c r="AA1031" s="68">
        <v>32</v>
      </c>
      <c r="AB1031" s="68">
        <v>3</v>
      </c>
      <c r="AC1031" s="68">
        <v>0</v>
      </c>
      <c r="AD1031">
        <v>6450</v>
      </c>
    </row>
    <row r="1032" spans="1:37" ht="16.5">
      <c r="B1032" t="s">
        <v>518</v>
      </c>
      <c r="C1032">
        <v>17576</v>
      </c>
      <c r="D1032" s="68">
        <v>114</v>
      </c>
      <c r="E1032">
        <v>433</v>
      </c>
      <c r="F1032" s="68">
        <v>110</v>
      </c>
      <c r="G1032" s="68">
        <v>113</v>
      </c>
      <c r="H1032" s="68">
        <v>115</v>
      </c>
      <c r="I1032" s="68">
        <v>95</v>
      </c>
      <c r="J1032" s="68">
        <v>600</v>
      </c>
      <c r="K1032" s="68">
        <v>743</v>
      </c>
      <c r="L1032" s="68">
        <v>1218</v>
      </c>
      <c r="M1032" s="68">
        <v>1304</v>
      </c>
      <c r="N1032" s="68">
        <v>1238</v>
      </c>
      <c r="O1032" s="68">
        <v>1452</v>
      </c>
      <c r="P1032" s="68">
        <v>1428</v>
      </c>
      <c r="Q1032" s="68">
        <v>1279</v>
      </c>
      <c r="R1032" s="68">
        <v>1269</v>
      </c>
      <c r="S1032" s="68">
        <v>1274</v>
      </c>
      <c r="T1032" s="68">
        <v>1356</v>
      </c>
      <c r="U1032" s="68">
        <v>1163</v>
      </c>
      <c r="V1032" s="68">
        <v>794</v>
      </c>
      <c r="W1032" s="68">
        <v>693</v>
      </c>
      <c r="X1032" s="68">
        <v>559</v>
      </c>
      <c r="Y1032" s="68">
        <v>385</v>
      </c>
      <c r="Z1032" s="68">
        <v>190</v>
      </c>
      <c r="AA1032" s="68">
        <v>72</v>
      </c>
      <c r="AB1032" s="68">
        <v>10</v>
      </c>
      <c r="AC1032" s="68">
        <v>2</v>
      </c>
      <c r="AD1032">
        <v>6498</v>
      </c>
      <c r="AI1032" t="s">
        <v>688</v>
      </c>
      <c r="AJ1032">
        <v>9188</v>
      </c>
      <c r="AK1032">
        <v>15686</v>
      </c>
    </row>
    <row r="1033" spans="1:37" ht="16.5">
      <c r="B1033" t="s">
        <v>516</v>
      </c>
      <c r="C1033">
        <v>16265</v>
      </c>
      <c r="D1033" s="68">
        <v>98</v>
      </c>
      <c r="E1033">
        <v>401</v>
      </c>
      <c r="F1033" s="68">
        <v>105</v>
      </c>
      <c r="G1033" s="68">
        <v>100</v>
      </c>
      <c r="H1033" s="68">
        <v>103</v>
      </c>
      <c r="I1033" s="68">
        <v>93</v>
      </c>
      <c r="J1033" s="68">
        <v>927</v>
      </c>
      <c r="K1033" s="68">
        <v>1785</v>
      </c>
      <c r="L1033" s="68">
        <v>1105</v>
      </c>
      <c r="M1033" s="68">
        <v>1082</v>
      </c>
      <c r="N1033" s="68">
        <v>1005</v>
      </c>
      <c r="O1033" s="68">
        <v>1135</v>
      </c>
      <c r="P1033" s="68">
        <v>1148</v>
      </c>
      <c r="Q1033" s="68">
        <v>1052</v>
      </c>
      <c r="R1033" s="68">
        <v>1112</v>
      </c>
      <c r="S1033" s="68">
        <v>1207</v>
      </c>
      <c r="T1033" s="68">
        <v>1177</v>
      </c>
      <c r="U1033" s="68">
        <v>1012</v>
      </c>
      <c r="V1033" s="68">
        <v>570</v>
      </c>
      <c r="W1033" s="68">
        <v>510</v>
      </c>
      <c r="X1033" s="68">
        <v>482</v>
      </c>
      <c r="Y1033" s="68">
        <v>291</v>
      </c>
      <c r="Z1033" s="68">
        <v>122</v>
      </c>
      <c r="AA1033" s="68">
        <v>37</v>
      </c>
      <c r="AB1033" s="68">
        <v>7</v>
      </c>
      <c r="AC1033" s="68">
        <v>0</v>
      </c>
      <c r="AD1033">
        <v>5415</v>
      </c>
      <c r="AE1033">
        <v>3211</v>
      </c>
      <c r="AF1033">
        <v>11035</v>
      </c>
      <c r="AG1033">
        <v>2019</v>
      </c>
      <c r="AH1033" t="s">
        <v>689</v>
      </c>
    </row>
    <row r="1034" spans="1:37" ht="16.5">
      <c r="A1034" t="s">
        <v>689</v>
      </c>
      <c r="B1034" t="s">
        <v>517</v>
      </c>
      <c r="C1034">
        <v>8273</v>
      </c>
      <c r="D1034" s="68">
        <v>48</v>
      </c>
      <c r="E1034">
        <v>210</v>
      </c>
      <c r="F1034" s="68">
        <v>51</v>
      </c>
      <c r="G1034" s="68">
        <v>52</v>
      </c>
      <c r="H1034" s="68">
        <v>58</v>
      </c>
      <c r="I1034" s="68">
        <v>49</v>
      </c>
      <c r="J1034" s="68">
        <v>486</v>
      </c>
      <c r="K1034" s="68">
        <v>926</v>
      </c>
      <c r="L1034" s="68">
        <v>591</v>
      </c>
      <c r="M1034" s="68">
        <v>526</v>
      </c>
      <c r="N1034" s="68">
        <v>510</v>
      </c>
      <c r="O1034" s="68">
        <v>551</v>
      </c>
      <c r="P1034" s="68">
        <v>577</v>
      </c>
      <c r="Q1034" s="68">
        <v>543</v>
      </c>
      <c r="R1034" s="68">
        <v>571</v>
      </c>
      <c r="S1034" s="68">
        <v>647</v>
      </c>
      <c r="T1034" s="68">
        <v>621</v>
      </c>
      <c r="U1034" s="68">
        <v>530</v>
      </c>
      <c r="V1034" s="68">
        <v>290</v>
      </c>
      <c r="W1034" s="68">
        <v>249</v>
      </c>
      <c r="X1034" s="68">
        <v>217</v>
      </c>
      <c r="Y1034" s="68">
        <v>120</v>
      </c>
      <c r="Z1034" s="68">
        <v>45</v>
      </c>
      <c r="AA1034" s="68">
        <v>14</v>
      </c>
      <c r="AB1034" s="68">
        <v>1</v>
      </c>
      <c r="AC1034" s="68">
        <v>0</v>
      </c>
      <c r="AD1034">
        <v>2734</v>
      </c>
    </row>
    <row r="1035" spans="1:37" ht="16.5">
      <c r="B1035" t="s">
        <v>518</v>
      </c>
      <c r="C1035">
        <v>7992</v>
      </c>
      <c r="D1035" s="68">
        <v>50</v>
      </c>
      <c r="E1035">
        <v>191</v>
      </c>
      <c r="F1035" s="68">
        <v>54</v>
      </c>
      <c r="G1035" s="68">
        <v>48</v>
      </c>
      <c r="H1035" s="68">
        <v>45</v>
      </c>
      <c r="I1035" s="68">
        <v>44</v>
      </c>
      <c r="J1035" s="68">
        <v>441</v>
      </c>
      <c r="K1035" s="68">
        <v>859</v>
      </c>
      <c r="L1035" s="68">
        <v>514</v>
      </c>
      <c r="M1035" s="68">
        <v>556</v>
      </c>
      <c r="N1035" s="68">
        <v>495</v>
      </c>
      <c r="O1035" s="68">
        <v>584</v>
      </c>
      <c r="P1035" s="68">
        <v>571</v>
      </c>
      <c r="Q1035" s="68">
        <v>509</v>
      </c>
      <c r="R1035" s="68">
        <v>541</v>
      </c>
      <c r="S1035" s="68">
        <v>560</v>
      </c>
      <c r="T1035" s="68">
        <v>556</v>
      </c>
      <c r="U1035" s="68">
        <v>482</v>
      </c>
      <c r="V1035" s="68">
        <v>280</v>
      </c>
      <c r="W1035" s="68">
        <v>261</v>
      </c>
      <c r="X1035" s="68">
        <v>265</v>
      </c>
      <c r="Y1035" s="68">
        <v>171</v>
      </c>
      <c r="Z1035" s="68">
        <v>77</v>
      </c>
      <c r="AA1035" s="68">
        <v>23</v>
      </c>
      <c r="AB1035" s="68">
        <v>6</v>
      </c>
      <c r="AC1035" s="68">
        <v>0</v>
      </c>
      <c r="AD1035">
        <v>2681</v>
      </c>
      <c r="AI1035" t="s">
        <v>689</v>
      </c>
      <c r="AJ1035">
        <v>3770</v>
      </c>
      <c r="AK1035">
        <v>6451</v>
      </c>
    </row>
    <row r="1036" spans="1:37" ht="16.5">
      <c r="B1036" t="s">
        <v>516</v>
      </c>
      <c r="C1036">
        <v>19066</v>
      </c>
      <c r="D1036" s="68">
        <v>101</v>
      </c>
      <c r="E1036">
        <v>429</v>
      </c>
      <c r="F1036" s="68">
        <v>104</v>
      </c>
      <c r="G1036" s="68">
        <v>105</v>
      </c>
      <c r="H1036" s="68">
        <v>112</v>
      </c>
      <c r="I1036" s="68">
        <v>108</v>
      </c>
      <c r="J1036" s="68">
        <v>607</v>
      </c>
      <c r="K1036" s="68">
        <v>829</v>
      </c>
      <c r="L1036" s="68">
        <v>1164</v>
      </c>
      <c r="M1036" s="68">
        <v>1236</v>
      </c>
      <c r="N1036" s="68">
        <v>1203</v>
      </c>
      <c r="O1036" s="68">
        <v>1464</v>
      </c>
      <c r="P1036" s="68">
        <v>1502</v>
      </c>
      <c r="Q1036" s="68">
        <v>1392</v>
      </c>
      <c r="R1036" s="68">
        <v>1490</v>
      </c>
      <c r="S1036" s="68">
        <v>1448</v>
      </c>
      <c r="T1036" s="68">
        <v>1436</v>
      </c>
      <c r="U1036" s="68">
        <v>1400</v>
      </c>
      <c r="V1036" s="68">
        <v>1017</v>
      </c>
      <c r="W1036" s="68">
        <v>862</v>
      </c>
      <c r="X1036" s="68">
        <v>688</v>
      </c>
      <c r="Y1036" s="68">
        <v>499</v>
      </c>
      <c r="Z1036" s="68">
        <v>232</v>
      </c>
      <c r="AA1036" s="68">
        <v>56</v>
      </c>
      <c r="AB1036" s="68">
        <v>10</v>
      </c>
      <c r="AC1036" s="68">
        <v>1</v>
      </c>
      <c r="AD1036">
        <v>7649</v>
      </c>
      <c r="AE1036">
        <v>1966</v>
      </c>
      <c r="AF1036">
        <v>13735</v>
      </c>
      <c r="AG1036">
        <v>3365</v>
      </c>
      <c r="AH1036" t="s">
        <v>690</v>
      </c>
    </row>
    <row r="1037" spans="1:37" ht="16.5">
      <c r="A1037" t="s">
        <v>690</v>
      </c>
      <c r="B1037" t="s">
        <v>517</v>
      </c>
      <c r="C1037">
        <v>9802</v>
      </c>
      <c r="D1037" s="68">
        <v>52</v>
      </c>
      <c r="E1037">
        <v>208</v>
      </c>
      <c r="F1037" s="68">
        <v>50</v>
      </c>
      <c r="G1037" s="68">
        <v>49</v>
      </c>
      <c r="H1037" s="68">
        <v>56</v>
      </c>
      <c r="I1037" s="68">
        <v>53</v>
      </c>
      <c r="J1037" s="68">
        <v>313</v>
      </c>
      <c r="K1037" s="68">
        <v>418</v>
      </c>
      <c r="L1037" s="68">
        <v>631</v>
      </c>
      <c r="M1037" s="68">
        <v>640</v>
      </c>
      <c r="N1037" s="68">
        <v>651</v>
      </c>
      <c r="O1037" s="68">
        <v>766</v>
      </c>
      <c r="P1037" s="68">
        <v>807</v>
      </c>
      <c r="Q1037" s="68">
        <v>738</v>
      </c>
      <c r="R1037" s="68">
        <v>798</v>
      </c>
      <c r="S1037" s="68">
        <v>771</v>
      </c>
      <c r="T1037" s="68">
        <v>701</v>
      </c>
      <c r="U1037" s="68">
        <v>689</v>
      </c>
      <c r="V1037" s="68">
        <v>474</v>
      </c>
      <c r="W1037" s="68">
        <v>426</v>
      </c>
      <c r="X1037" s="68">
        <v>346</v>
      </c>
      <c r="Y1037" s="68">
        <v>234</v>
      </c>
      <c r="Z1037" s="68">
        <v>114</v>
      </c>
      <c r="AA1037" s="68">
        <v>22</v>
      </c>
      <c r="AB1037" s="68">
        <v>3</v>
      </c>
      <c r="AC1037" s="68">
        <v>0</v>
      </c>
      <c r="AD1037">
        <v>3780</v>
      </c>
    </row>
    <row r="1038" spans="1:37" ht="16.5">
      <c r="B1038" t="s">
        <v>518</v>
      </c>
      <c r="C1038">
        <v>9264</v>
      </c>
      <c r="D1038" s="68">
        <v>49</v>
      </c>
      <c r="E1038">
        <v>221</v>
      </c>
      <c r="F1038" s="68">
        <v>54</v>
      </c>
      <c r="G1038" s="68">
        <v>56</v>
      </c>
      <c r="H1038" s="68">
        <v>56</v>
      </c>
      <c r="I1038" s="68">
        <v>55</v>
      </c>
      <c r="J1038" s="68">
        <v>294</v>
      </c>
      <c r="K1038" s="68">
        <v>411</v>
      </c>
      <c r="L1038" s="68">
        <v>533</v>
      </c>
      <c r="M1038" s="68">
        <v>596</v>
      </c>
      <c r="N1038" s="68">
        <v>552</v>
      </c>
      <c r="O1038" s="68">
        <v>698</v>
      </c>
      <c r="P1038" s="68">
        <v>695</v>
      </c>
      <c r="Q1038" s="68">
        <v>654</v>
      </c>
      <c r="R1038" s="68">
        <v>692</v>
      </c>
      <c r="S1038" s="68">
        <v>677</v>
      </c>
      <c r="T1038" s="68">
        <v>735</v>
      </c>
      <c r="U1038" s="68">
        <v>711</v>
      </c>
      <c r="V1038" s="68">
        <v>543</v>
      </c>
      <c r="W1038" s="68">
        <v>436</v>
      </c>
      <c r="X1038" s="68">
        <v>342</v>
      </c>
      <c r="Y1038" s="68">
        <v>265</v>
      </c>
      <c r="Z1038" s="68">
        <v>118</v>
      </c>
      <c r="AA1038" s="68">
        <v>34</v>
      </c>
      <c r="AB1038" s="68">
        <v>7</v>
      </c>
      <c r="AC1038" s="68">
        <v>1</v>
      </c>
      <c r="AD1038">
        <v>3869</v>
      </c>
      <c r="AI1038" t="s">
        <v>690</v>
      </c>
      <c r="AJ1038">
        <v>4420</v>
      </c>
      <c r="AK1038">
        <v>8289</v>
      </c>
    </row>
    <row r="1039" spans="1:37" ht="16.5">
      <c r="B1039" t="s">
        <v>516</v>
      </c>
      <c r="C1039">
        <v>10941</v>
      </c>
      <c r="D1039" s="68">
        <v>59</v>
      </c>
      <c r="E1039">
        <v>223</v>
      </c>
      <c r="F1039" s="68">
        <v>50</v>
      </c>
      <c r="G1039" s="68">
        <v>56</v>
      </c>
      <c r="H1039" s="68">
        <v>63</v>
      </c>
      <c r="I1039" s="68">
        <v>54</v>
      </c>
      <c r="J1039" s="68">
        <v>284</v>
      </c>
      <c r="K1039" s="68">
        <v>394</v>
      </c>
      <c r="L1039" s="68">
        <v>631</v>
      </c>
      <c r="M1039" s="68">
        <v>746</v>
      </c>
      <c r="N1039" s="68">
        <v>682</v>
      </c>
      <c r="O1039" s="68">
        <v>829</v>
      </c>
      <c r="P1039" s="68">
        <v>863</v>
      </c>
      <c r="Q1039" s="68">
        <v>738</v>
      </c>
      <c r="R1039" s="68">
        <v>835</v>
      </c>
      <c r="S1039" s="68">
        <v>906</v>
      </c>
      <c r="T1039" s="68">
        <v>875</v>
      </c>
      <c r="U1039" s="68">
        <v>830</v>
      </c>
      <c r="V1039" s="68">
        <v>566</v>
      </c>
      <c r="W1039" s="68">
        <v>514</v>
      </c>
      <c r="X1039" s="68">
        <v>485</v>
      </c>
      <c r="Y1039" s="68">
        <v>279</v>
      </c>
      <c r="Z1039" s="68">
        <v>146</v>
      </c>
      <c r="AA1039" s="68">
        <v>52</v>
      </c>
      <c r="AB1039" s="68">
        <v>4</v>
      </c>
      <c r="AC1039" s="68">
        <v>0</v>
      </c>
      <c r="AD1039">
        <v>4657</v>
      </c>
      <c r="AE1039">
        <v>960</v>
      </c>
      <c r="AF1039">
        <v>7935</v>
      </c>
      <c r="AG1039">
        <v>2046</v>
      </c>
      <c r="AH1039" t="s">
        <v>691</v>
      </c>
    </row>
    <row r="1040" spans="1:37" ht="16.5">
      <c r="A1040" t="s">
        <v>691</v>
      </c>
      <c r="B1040" t="s">
        <v>517</v>
      </c>
      <c r="C1040">
        <v>5606</v>
      </c>
      <c r="D1040" s="68">
        <v>33</v>
      </c>
      <c r="E1040">
        <v>132</v>
      </c>
      <c r="F1040" s="68">
        <v>28</v>
      </c>
      <c r="G1040" s="68">
        <v>33</v>
      </c>
      <c r="H1040" s="68">
        <v>36</v>
      </c>
      <c r="I1040" s="68">
        <v>35</v>
      </c>
      <c r="J1040" s="68">
        <v>150</v>
      </c>
      <c r="K1040" s="68">
        <v>192</v>
      </c>
      <c r="L1040" s="68">
        <v>316</v>
      </c>
      <c r="M1040" s="68">
        <v>390</v>
      </c>
      <c r="N1040" s="68">
        <v>375</v>
      </c>
      <c r="O1040" s="68">
        <v>434</v>
      </c>
      <c r="P1040" s="68">
        <v>439</v>
      </c>
      <c r="Q1040" s="68">
        <v>397</v>
      </c>
      <c r="R1040" s="68">
        <v>456</v>
      </c>
      <c r="S1040" s="68">
        <v>476</v>
      </c>
      <c r="T1040" s="68">
        <v>463</v>
      </c>
      <c r="U1040" s="68">
        <v>420</v>
      </c>
      <c r="V1040" s="68">
        <v>264</v>
      </c>
      <c r="W1040" s="68">
        <v>260</v>
      </c>
      <c r="X1040" s="68">
        <v>223</v>
      </c>
      <c r="Y1040" s="68">
        <v>116</v>
      </c>
      <c r="Z1040" s="68">
        <v>58</v>
      </c>
      <c r="AA1040" s="68">
        <v>11</v>
      </c>
      <c r="AB1040" s="68">
        <v>1</v>
      </c>
      <c r="AC1040" s="68">
        <v>0</v>
      </c>
      <c r="AD1040">
        <v>2292</v>
      </c>
    </row>
    <row r="1041" spans="1:37" ht="16.5">
      <c r="B1041" t="s">
        <v>518</v>
      </c>
      <c r="C1041">
        <v>5335</v>
      </c>
      <c r="D1041" s="68">
        <v>26</v>
      </c>
      <c r="E1041">
        <v>91</v>
      </c>
      <c r="F1041" s="68">
        <v>22</v>
      </c>
      <c r="G1041" s="68">
        <v>23</v>
      </c>
      <c r="H1041" s="68">
        <v>27</v>
      </c>
      <c r="I1041" s="68">
        <v>19</v>
      </c>
      <c r="J1041" s="68">
        <v>134</v>
      </c>
      <c r="K1041" s="68">
        <v>202</v>
      </c>
      <c r="L1041" s="68">
        <v>315</v>
      </c>
      <c r="M1041" s="68">
        <v>356</v>
      </c>
      <c r="N1041" s="68">
        <v>307</v>
      </c>
      <c r="O1041" s="68">
        <v>395</v>
      </c>
      <c r="P1041" s="68">
        <v>424</v>
      </c>
      <c r="Q1041" s="68">
        <v>341</v>
      </c>
      <c r="R1041" s="68">
        <v>379</v>
      </c>
      <c r="S1041" s="68">
        <v>430</v>
      </c>
      <c r="T1041" s="68">
        <v>412</v>
      </c>
      <c r="U1041" s="68">
        <v>410</v>
      </c>
      <c r="V1041" s="68">
        <v>302</v>
      </c>
      <c r="W1041" s="68">
        <v>254</v>
      </c>
      <c r="X1041" s="68">
        <v>262</v>
      </c>
      <c r="Y1041" s="68">
        <v>163</v>
      </c>
      <c r="Z1041" s="68">
        <v>88</v>
      </c>
      <c r="AA1041" s="68">
        <v>41</v>
      </c>
      <c r="AB1041" s="68">
        <v>3</v>
      </c>
      <c r="AC1041" s="68">
        <v>0</v>
      </c>
      <c r="AD1041">
        <v>2365</v>
      </c>
      <c r="AI1041" t="s">
        <v>691</v>
      </c>
      <c r="AJ1041">
        <v>2517</v>
      </c>
      <c r="AK1041">
        <v>4882</v>
      </c>
    </row>
    <row r="1042" spans="1:37" ht="16.5">
      <c r="B1042" t="s">
        <v>516</v>
      </c>
      <c r="C1042">
        <v>20076</v>
      </c>
      <c r="D1042" s="68">
        <v>81</v>
      </c>
      <c r="E1042">
        <v>412</v>
      </c>
      <c r="F1042" s="68">
        <v>93</v>
      </c>
      <c r="G1042" s="68">
        <v>116</v>
      </c>
      <c r="H1042" s="68">
        <v>110</v>
      </c>
      <c r="I1042" s="68">
        <v>93</v>
      </c>
      <c r="J1042" s="68">
        <v>618</v>
      </c>
      <c r="K1042" s="68">
        <v>805</v>
      </c>
      <c r="L1042" s="68">
        <v>1244</v>
      </c>
      <c r="M1042" s="68">
        <v>1371</v>
      </c>
      <c r="N1042" s="68">
        <v>1299</v>
      </c>
      <c r="O1042" s="68">
        <v>1398</v>
      </c>
      <c r="P1042" s="68">
        <v>1426</v>
      </c>
      <c r="Q1042" s="68">
        <v>1398</v>
      </c>
      <c r="R1042" s="68">
        <v>1613</v>
      </c>
      <c r="S1042" s="68">
        <v>1683</v>
      </c>
      <c r="T1042" s="68">
        <v>1569</v>
      </c>
      <c r="U1042" s="68">
        <v>1401</v>
      </c>
      <c r="V1042" s="68">
        <v>999</v>
      </c>
      <c r="W1042" s="68">
        <v>977</v>
      </c>
      <c r="X1042" s="68">
        <v>866</v>
      </c>
      <c r="Y1042" s="68">
        <v>555</v>
      </c>
      <c r="Z1042" s="68">
        <v>275</v>
      </c>
      <c r="AA1042" s="68">
        <v>72</v>
      </c>
      <c r="AB1042" s="68">
        <v>13</v>
      </c>
      <c r="AC1042" s="68">
        <v>1</v>
      </c>
      <c r="AD1042">
        <v>8411</v>
      </c>
      <c r="AE1042">
        <v>1916</v>
      </c>
      <c r="AF1042">
        <v>14402</v>
      </c>
      <c r="AG1042">
        <v>3758</v>
      </c>
      <c r="AH1042" t="s">
        <v>692</v>
      </c>
    </row>
    <row r="1043" spans="1:37" ht="16.5">
      <c r="A1043" t="s">
        <v>692</v>
      </c>
      <c r="B1043" t="s">
        <v>517</v>
      </c>
      <c r="C1043">
        <v>10441</v>
      </c>
      <c r="D1043" s="68">
        <v>45</v>
      </c>
      <c r="E1043">
        <v>189</v>
      </c>
      <c r="F1043" s="68">
        <v>42</v>
      </c>
      <c r="G1043" s="68">
        <v>52</v>
      </c>
      <c r="H1043" s="68">
        <v>51</v>
      </c>
      <c r="I1043" s="68">
        <v>44</v>
      </c>
      <c r="J1043" s="68">
        <v>324</v>
      </c>
      <c r="K1043" s="68">
        <v>420</v>
      </c>
      <c r="L1043" s="68">
        <v>662</v>
      </c>
      <c r="M1043" s="68">
        <v>705</v>
      </c>
      <c r="N1043" s="68">
        <v>702</v>
      </c>
      <c r="O1043" s="68">
        <v>725</v>
      </c>
      <c r="P1043" s="68">
        <v>747</v>
      </c>
      <c r="Q1043" s="68">
        <v>724</v>
      </c>
      <c r="R1043" s="68">
        <v>887</v>
      </c>
      <c r="S1043" s="68">
        <v>915</v>
      </c>
      <c r="T1043" s="68">
        <v>837</v>
      </c>
      <c r="U1043" s="68">
        <v>740</v>
      </c>
      <c r="V1043" s="68">
        <v>502</v>
      </c>
      <c r="W1043" s="68">
        <v>478</v>
      </c>
      <c r="X1043" s="68">
        <v>427</v>
      </c>
      <c r="Y1043" s="68">
        <v>266</v>
      </c>
      <c r="Z1043" s="68">
        <v>115</v>
      </c>
      <c r="AA1043" s="68">
        <v>27</v>
      </c>
      <c r="AB1043" s="68">
        <v>4</v>
      </c>
      <c r="AC1043" s="68">
        <v>0</v>
      </c>
      <c r="AD1043">
        <v>4311</v>
      </c>
    </row>
    <row r="1044" spans="1:37" ht="16.5">
      <c r="B1044" t="s">
        <v>518</v>
      </c>
      <c r="C1044">
        <v>9635</v>
      </c>
      <c r="D1044" s="68">
        <v>36</v>
      </c>
      <c r="E1044">
        <v>223</v>
      </c>
      <c r="F1044" s="68">
        <v>51</v>
      </c>
      <c r="G1044" s="68">
        <v>64</v>
      </c>
      <c r="H1044" s="68">
        <v>59</v>
      </c>
      <c r="I1044" s="68">
        <v>49</v>
      </c>
      <c r="J1044" s="68">
        <v>294</v>
      </c>
      <c r="K1044" s="68">
        <v>385</v>
      </c>
      <c r="L1044" s="68">
        <v>582</v>
      </c>
      <c r="M1044" s="68">
        <v>666</v>
      </c>
      <c r="N1044" s="68">
        <v>597</v>
      </c>
      <c r="O1044" s="68">
        <v>673</v>
      </c>
      <c r="P1044" s="68">
        <v>679</v>
      </c>
      <c r="Q1044" s="68">
        <v>674</v>
      </c>
      <c r="R1044" s="68">
        <v>726</v>
      </c>
      <c r="S1044" s="68">
        <v>768</v>
      </c>
      <c r="T1044" s="68">
        <v>732</v>
      </c>
      <c r="U1044" s="68">
        <v>661</v>
      </c>
      <c r="V1044" s="68">
        <v>497</v>
      </c>
      <c r="W1044" s="68">
        <v>499</v>
      </c>
      <c r="X1044" s="68">
        <v>439</v>
      </c>
      <c r="Y1044" s="68">
        <v>289</v>
      </c>
      <c r="Z1044" s="68">
        <v>160</v>
      </c>
      <c r="AA1044" s="68">
        <v>45</v>
      </c>
      <c r="AB1044" s="68">
        <v>9</v>
      </c>
      <c r="AC1044" s="68">
        <v>1</v>
      </c>
      <c r="AD1044">
        <v>4100</v>
      </c>
      <c r="AI1044" t="s">
        <v>692</v>
      </c>
      <c r="AJ1044">
        <v>4597</v>
      </c>
      <c r="AK1044">
        <v>8697</v>
      </c>
    </row>
    <row r="1045" spans="1:37" ht="16.5">
      <c r="B1045" t="s">
        <v>516</v>
      </c>
      <c r="C1045">
        <v>12596</v>
      </c>
      <c r="D1045" s="68">
        <v>117</v>
      </c>
      <c r="E1045">
        <v>498</v>
      </c>
      <c r="F1045" s="68">
        <v>136</v>
      </c>
      <c r="G1045" s="68">
        <v>143</v>
      </c>
      <c r="H1045" s="68">
        <v>125</v>
      </c>
      <c r="I1045" s="68">
        <v>94</v>
      </c>
      <c r="J1045" s="68">
        <v>405</v>
      </c>
      <c r="K1045" s="68">
        <v>577</v>
      </c>
      <c r="L1045" s="68">
        <v>704</v>
      </c>
      <c r="M1045" s="68">
        <v>774</v>
      </c>
      <c r="N1045" s="68">
        <v>872</v>
      </c>
      <c r="O1045" s="68">
        <v>1114</v>
      </c>
      <c r="P1045" s="68">
        <v>1200</v>
      </c>
      <c r="Q1045" s="68">
        <v>1053</v>
      </c>
      <c r="R1045" s="68">
        <v>1021</v>
      </c>
      <c r="S1045" s="68">
        <v>997</v>
      </c>
      <c r="T1045" s="68">
        <v>910</v>
      </c>
      <c r="U1045" s="68">
        <v>800</v>
      </c>
      <c r="V1045" s="68">
        <v>530</v>
      </c>
      <c r="W1045" s="68">
        <v>446</v>
      </c>
      <c r="X1045" s="68">
        <v>301</v>
      </c>
      <c r="Y1045" s="68">
        <v>181</v>
      </c>
      <c r="Z1045" s="68">
        <v>72</v>
      </c>
      <c r="AA1045" s="68">
        <v>20</v>
      </c>
      <c r="AB1045" s="68">
        <v>4</v>
      </c>
      <c r="AC1045" s="68">
        <v>0</v>
      </c>
      <c r="AD1045">
        <v>4261</v>
      </c>
      <c r="AE1045">
        <v>1597</v>
      </c>
      <c r="AF1045">
        <v>9445</v>
      </c>
      <c r="AG1045">
        <v>1554</v>
      </c>
      <c r="AH1045" t="s">
        <v>693</v>
      </c>
    </row>
    <row r="1046" spans="1:37" ht="16.5">
      <c r="A1046" t="s">
        <v>693</v>
      </c>
      <c r="B1046" t="s">
        <v>517</v>
      </c>
      <c r="C1046">
        <v>6930</v>
      </c>
      <c r="D1046" s="68">
        <v>63</v>
      </c>
      <c r="E1046">
        <v>257</v>
      </c>
      <c r="F1046" s="68">
        <v>74</v>
      </c>
      <c r="G1046" s="68">
        <v>77</v>
      </c>
      <c r="H1046" s="68">
        <v>62</v>
      </c>
      <c r="I1046" s="68">
        <v>44</v>
      </c>
      <c r="J1046" s="68">
        <v>222</v>
      </c>
      <c r="K1046" s="68">
        <v>278</v>
      </c>
      <c r="L1046" s="68">
        <v>366</v>
      </c>
      <c r="M1046" s="68">
        <v>408</v>
      </c>
      <c r="N1046" s="68">
        <v>449</v>
      </c>
      <c r="O1046" s="68">
        <v>569</v>
      </c>
      <c r="P1046" s="68">
        <v>677</v>
      </c>
      <c r="Q1046" s="68">
        <v>676</v>
      </c>
      <c r="R1046" s="68">
        <v>659</v>
      </c>
      <c r="S1046" s="68">
        <v>615</v>
      </c>
      <c r="T1046" s="68">
        <v>511</v>
      </c>
      <c r="U1046" s="68">
        <v>444</v>
      </c>
      <c r="V1046" s="68">
        <v>271</v>
      </c>
      <c r="W1046" s="68">
        <v>224</v>
      </c>
      <c r="X1046" s="68">
        <v>144</v>
      </c>
      <c r="Y1046" s="68">
        <v>71</v>
      </c>
      <c r="Z1046" s="68">
        <v>20</v>
      </c>
      <c r="AA1046" s="68">
        <v>6</v>
      </c>
      <c r="AB1046" s="68">
        <v>0</v>
      </c>
      <c r="AC1046" s="68">
        <v>0</v>
      </c>
      <c r="AD1046">
        <v>2306</v>
      </c>
    </row>
    <row r="1047" spans="1:37" ht="16.5">
      <c r="B1047" t="s">
        <v>518</v>
      </c>
      <c r="C1047">
        <v>5666</v>
      </c>
      <c r="D1047" s="68">
        <v>54</v>
      </c>
      <c r="E1047">
        <v>241</v>
      </c>
      <c r="F1047" s="68">
        <v>62</v>
      </c>
      <c r="G1047" s="68">
        <v>66</v>
      </c>
      <c r="H1047" s="68">
        <v>63</v>
      </c>
      <c r="I1047" s="68">
        <v>50</v>
      </c>
      <c r="J1047" s="68">
        <v>183</v>
      </c>
      <c r="K1047" s="68">
        <v>299</v>
      </c>
      <c r="L1047" s="68">
        <v>338</v>
      </c>
      <c r="M1047" s="68">
        <v>366</v>
      </c>
      <c r="N1047" s="68">
        <v>423</v>
      </c>
      <c r="O1047" s="68">
        <v>545</v>
      </c>
      <c r="P1047" s="68">
        <v>523</v>
      </c>
      <c r="Q1047" s="68">
        <v>377</v>
      </c>
      <c r="R1047" s="68">
        <v>362</v>
      </c>
      <c r="S1047" s="68">
        <v>382</v>
      </c>
      <c r="T1047" s="68">
        <v>399</v>
      </c>
      <c r="U1047" s="68">
        <v>356</v>
      </c>
      <c r="V1047" s="68">
        <v>259</v>
      </c>
      <c r="W1047" s="68">
        <v>222</v>
      </c>
      <c r="X1047" s="68">
        <v>157</v>
      </c>
      <c r="Y1047" s="68">
        <v>110</v>
      </c>
      <c r="Z1047" s="68">
        <v>52</v>
      </c>
      <c r="AA1047" s="68">
        <v>14</v>
      </c>
      <c r="AB1047" s="68">
        <v>4</v>
      </c>
      <c r="AC1047" s="68">
        <v>0</v>
      </c>
      <c r="AD1047">
        <v>1955</v>
      </c>
      <c r="AI1047" t="s">
        <v>693</v>
      </c>
      <c r="AJ1047">
        <v>2934</v>
      </c>
      <c r="AK1047">
        <v>4889</v>
      </c>
    </row>
    <row r="1048" spans="1:37" ht="16.5">
      <c r="B1048" t="s">
        <v>516</v>
      </c>
      <c r="C1048">
        <v>9019</v>
      </c>
      <c r="D1048" s="68">
        <v>45</v>
      </c>
      <c r="E1048">
        <v>160</v>
      </c>
      <c r="F1048" s="68">
        <v>39</v>
      </c>
      <c r="G1048" s="68">
        <v>40</v>
      </c>
      <c r="H1048" s="68">
        <v>44</v>
      </c>
      <c r="I1048" s="68">
        <v>37</v>
      </c>
      <c r="J1048" s="68">
        <v>277</v>
      </c>
      <c r="K1048" s="68">
        <v>477</v>
      </c>
      <c r="L1048" s="68">
        <v>529</v>
      </c>
      <c r="M1048" s="68">
        <v>517</v>
      </c>
      <c r="N1048" s="68">
        <v>457</v>
      </c>
      <c r="O1048" s="68">
        <v>560</v>
      </c>
      <c r="P1048" s="68">
        <v>652</v>
      </c>
      <c r="Q1048" s="68">
        <v>694</v>
      </c>
      <c r="R1048" s="68">
        <v>723</v>
      </c>
      <c r="S1048" s="68">
        <v>763</v>
      </c>
      <c r="T1048" s="68">
        <v>729</v>
      </c>
      <c r="U1048" s="68">
        <v>625</v>
      </c>
      <c r="V1048" s="68">
        <v>462</v>
      </c>
      <c r="W1048" s="68">
        <v>438</v>
      </c>
      <c r="X1048" s="68">
        <v>389</v>
      </c>
      <c r="Y1048" s="68">
        <v>307</v>
      </c>
      <c r="Z1048" s="68">
        <v>159</v>
      </c>
      <c r="AA1048" s="68">
        <v>41</v>
      </c>
      <c r="AB1048" s="68">
        <v>12</v>
      </c>
      <c r="AC1048" s="68">
        <v>3</v>
      </c>
      <c r="AD1048">
        <v>3928</v>
      </c>
      <c r="AE1048">
        <v>959</v>
      </c>
      <c r="AF1048">
        <v>6249</v>
      </c>
      <c r="AG1048">
        <v>1811</v>
      </c>
      <c r="AH1048" t="s">
        <v>694</v>
      </c>
    </row>
    <row r="1049" spans="1:37" ht="16.5">
      <c r="A1049" t="s">
        <v>694</v>
      </c>
      <c r="B1049" t="s">
        <v>517</v>
      </c>
      <c r="C1049">
        <v>4858</v>
      </c>
      <c r="D1049" s="68">
        <v>22</v>
      </c>
      <c r="E1049">
        <v>91</v>
      </c>
      <c r="F1049" s="68">
        <v>21</v>
      </c>
      <c r="G1049" s="68">
        <v>22</v>
      </c>
      <c r="H1049" s="68">
        <v>26</v>
      </c>
      <c r="I1049" s="68">
        <v>22</v>
      </c>
      <c r="J1049" s="68">
        <v>145</v>
      </c>
      <c r="K1049" s="68">
        <v>261</v>
      </c>
      <c r="L1049" s="68">
        <v>250</v>
      </c>
      <c r="M1049" s="68">
        <v>261</v>
      </c>
      <c r="N1049" s="68">
        <v>232</v>
      </c>
      <c r="O1049" s="68">
        <v>298</v>
      </c>
      <c r="P1049" s="68">
        <v>370</v>
      </c>
      <c r="Q1049" s="68">
        <v>422</v>
      </c>
      <c r="R1049" s="68">
        <v>441</v>
      </c>
      <c r="S1049" s="68">
        <v>468</v>
      </c>
      <c r="T1049" s="68">
        <v>411</v>
      </c>
      <c r="U1049" s="68">
        <v>329</v>
      </c>
      <c r="V1049" s="68">
        <v>243</v>
      </c>
      <c r="W1049" s="68">
        <v>209</v>
      </c>
      <c r="X1049" s="68">
        <v>175</v>
      </c>
      <c r="Y1049" s="68">
        <v>144</v>
      </c>
      <c r="Z1049" s="68">
        <v>67</v>
      </c>
      <c r="AA1049" s="68">
        <v>14</v>
      </c>
      <c r="AB1049" s="68">
        <v>3</v>
      </c>
      <c r="AC1049" s="68">
        <v>2</v>
      </c>
      <c r="AD1049">
        <v>2065</v>
      </c>
    </row>
    <row r="1050" spans="1:37" ht="16.5">
      <c r="B1050" t="s">
        <v>518</v>
      </c>
      <c r="C1050">
        <v>4161</v>
      </c>
      <c r="D1050" s="68">
        <v>23</v>
      </c>
      <c r="E1050">
        <v>69</v>
      </c>
      <c r="F1050" s="68">
        <v>18</v>
      </c>
      <c r="G1050" s="68">
        <v>18</v>
      </c>
      <c r="H1050" s="68">
        <v>18</v>
      </c>
      <c r="I1050" s="68">
        <v>15</v>
      </c>
      <c r="J1050" s="68">
        <v>132</v>
      </c>
      <c r="K1050" s="68">
        <v>216</v>
      </c>
      <c r="L1050" s="68">
        <v>279</v>
      </c>
      <c r="M1050" s="68">
        <v>256</v>
      </c>
      <c r="N1050" s="68">
        <v>225</v>
      </c>
      <c r="O1050" s="68">
        <v>262</v>
      </c>
      <c r="P1050" s="68">
        <v>282</v>
      </c>
      <c r="Q1050" s="68">
        <v>272</v>
      </c>
      <c r="R1050" s="68">
        <v>282</v>
      </c>
      <c r="S1050" s="68">
        <v>295</v>
      </c>
      <c r="T1050" s="68">
        <v>318</v>
      </c>
      <c r="U1050" s="68">
        <v>296</v>
      </c>
      <c r="V1050" s="68">
        <v>219</v>
      </c>
      <c r="W1050" s="68">
        <v>229</v>
      </c>
      <c r="X1050" s="68">
        <v>214</v>
      </c>
      <c r="Y1050" s="68">
        <v>163</v>
      </c>
      <c r="Z1050" s="68">
        <v>92</v>
      </c>
      <c r="AA1050" s="68">
        <v>27</v>
      </c>
      <c r="AB1050" s="68">
        <v>9</v>
      </c>
      <c r="AC1050" s="68">
        <v>1</v>
      </c>
      <c r="AD1050">
        <v>1863</v>
      </c>
      <c r="AI1050" t="s">
        <v>694</v>
      </c>
      <c r="AJ1050">
        <v>1858</v>
      </c>
      <c r="AK1050">
        <v>3721</v>
      </c>
    </row>
    <row r="1051" spans="1:37" ht="16.5">
      <c r="B1051" t="s">
        <v>516</v>
      </c>
      <c r="C1051">
        <v>8063</v>
      </c>
      <c r="D1051" s="68">
        <v>48</v>
      </c>
      <c r="E1051">
        <v>202</v>
      </c>
      <c r="F1051" s="68">
        <v>58</v>
      </c>
      <c r="G1051" s="68">
        <v>60</v>
      </c>
      <c r="H1051" s="68">
        <v>49</v>
      </c>
      <c r="I1051" s="68">
        <v>35</v>
      </c>
      <c r="J1051" s="68">
        <v>218</v>
      </c>
      <c r="K1051" s="68">
        <v>293</v>
      </c>
      <c r="L1051" s="68">
        <v>480</v>
      </c>
      <c r="M1051" s="68">
        <v>561</v>
      </c>
      <c r="N1051" s="68">
        <v>470</v>
      </c>
      <c r="O1051" s="68">
        <v>487</v>
      </c>
      <c r="P1051" s="68">
        <v>608</v>
      </c>
      <c r="Q1051" s="68">
        <v>616</v>
      </c>
      <c r="R1051" s="68">
        <v>721</v>
      </c>
      <c r="S1051" s="68">
        <v>764</v>
      </c>
      <c r="T1051" s="68">
        <v>686</v>
      </c>
      <c r="U1051" s="68">
        <v>591</v>
      </c>
      <c r="V1051" s="68">
        <v>366</v>
      </c>
      <c r="W1051" s="68">
        <v>287</v>
      </c>
      <c r="X1051" s="68">
        <v>280</v>
      </c>
      <c r="Y1051" s="68">
        <v>203</v>
      </c>
      <c r="Z1051" s="68">
        <v>130</v>
      </c>
      <c r="AA1051" s="68">
        <v>41</v>
      </c>
      <c r="AB1051" s="68">
        <v>10</v>
      </c>
      <c r="AC1051" s="68">
        <v>1</v>
      </c>
      <c r="AD1051">
        <v>3359</v>
      </c>
      <c r="AE1051">
        <v>761</v>
      </c>
      <c r="AF1051">
        <v>5984</v>
      </c>
      <c r="AG1051">
        <v>1318</v>
      </c>
      <c r="AH1051" t="s">
        <v>695</v>
      </c>
    </row>
    <row r="1052" spans="1:37" ht="16.5">
      <c r="A1052" t="s">
        <v>695</v>
      </c>
      <c r="B1052" t="s">
        <v>517</v>
      </c>
      <c r="C1052">
        <v>4411</v>
      </c>
      <c r="D1052" s="68">
        <v>24</v>
      </c>
      <c r="E1052">
        <v>108</v>
      </c>
      <c r="F1052" s="68">
        <v>32</v>
      </c>
      <c r="G1052" s="68">
        <v>32</v>
      </c>
      <c r="H1052" s="68">
        <v>27</v>
      </c>
      <c r="I1052" s="68">
        <v>17</v>
      </c>
      <c r="J1052" s="68">
        <v>108</v>
      </c>
      <c r="K1052" s="68">
        <v>166</v>
      </c>
      <c r="L1052" s="68">
        <v>257</v>
      </c>
      <c r="M1052" s="68">
        <v>290</v>
      </c>
      <c r="N1052" s="68">
        <v>246</v>
      </c>
      <c r="O1052" s="68">
        <v>259</v>
      </c>
      <c r="P1052" s="68">
        <v>335</v>
      </c>
      <c r="Q1052" s="68">
        <v>364</v>
      </c>
      <c r="R1052" s="68">
        <v>444</v>
      </c>
      <c r="S1052" s="68">
        <v>461</v>
      </c>
      <c r="T1052" s="68">
        <v>397</v>
      </c>
      <c r="U1052" s="68">
        <v>332</v>
      </c>
      <c r="V1052" s="68">
        <v>186</v>
      </c>
      <c r="W1052" s="68">
        <v>147</v>
      </c>
      <c r="X1052" s="68">
        <v>122</v>
      </c>
      <c r="Y1052" s="68">
        <v>85</v>
      </c>
      <c r="Z1052" s="68">
        <v>59</v>
      </c>
      <c r="AA1052" s="68">
        <v>17</v>
      </c>
      <c r="AB1052" s="68">
        <v>3</v>
      </c>
      <c r="AC1052" s="68">
        <v>1</v>
      </c>
      <c r="AD1052">
        <v>1810</v>
      </c>
    </row>
    <row r="1053" spans="1:37" ht="16.5">
      <c r="B1053" t="s">
        <v>518</v>
      </c>
      <c r="C1053">
        <v>3652</v>
      </c>
      <c r="D1053" s="68">
        <v>24</v>
      </c>
      <c r="E1053">
        <v>94</v>
      </c>
      <c r="F1053" s="68">
        <v>26</v>
      </c>
      <c r="G1053" s="68">
        <v>28</v>
      </c>
      <c r="H1053" s="68">
        <v>22</v>
      </c>
      <c r="I1053" s="68">
        <v>18</v>
      </c>
      <c r="J1053" s="68">
        <v>110</v>
      </c>
      <c r="K1053" s="68">
        <v>127</v>
      </c>
      <c r="L1053" s="68">
        <v>223</v>
      </c>
      <c r="M1053" s="68">
        <v>271</v>
      </c>
      <c r="N1053" s="68">
        <v>224</v>
      </c>
      <c r="O1053" s="68">
        <v>228</v>
      </c>
      <c r="P1053" s="68">
        <v>273</v>
      </c>
      <c r="Q1053" s="68">
        <v>252</v>
      </c>
      <c r="R1053" s="68">
        <v>277</v>
      </c>
      <c r="S1053" s="68">
        <v>303</v>
      </c>
      <c r="T1053" s="68">
        <v>289</v>
      </c>
      <c r="U1053" s="68">
        <v>259</v>
      </c>
      <c r="V1053" s="68">
        <v>180</v>
      </c>
      <c r="W1053" s="68">
        <v>140</v>
      </c>
      <c r="X1053" s="68">
        <v>158</v>
      </c>
      <c r="Y1053" s="68">
        <v>118</v>
      </c>
      <c r="Z1053" s="68">
        <v>71</v>
      </c>
      <c r="AA1053" s="68">
        <v>24</v>
      </c>
      <c r="AB1053" s="68">
        <v>7</v>
      </c>
      <c r="AC1053" s="68">
        <v>0</v>
      </c>
      <c r="AD1053">
        <v>1549</v>
      </c>
      <c r="AI1053" t="s">
        <v>695</v>
      </c>
      <c r="AJ1053">
        <v>1748</v>
      </c>
      <c r="AK1053">
        <v>3297</v>
      </c>
    </row>
    <row r="1054" spans="1:37" ht="16.5">
      <c r="B1054" t="s">
        <v>516</v>
      </c>
      <c r="C1054">
        <v>5696</v>
      </c>
      <c r="D1054" s="68">
        <v>35</v>
      </c>
      <c r="E1054">
        <v>139</v>
      </c>
      <c r="F1054" s="68">
        <v>36</v>
      </c>
      <c r="G1054" s="68">
        <v>35</v>
      </c>
      <c r="H1054" s="68">
        <v>34</v>
      </c>
      <c r="I1054" s="68">
        <v>34</v>
      </c>
      <c r="J1054" s="68">
        <v>168</v>
      </c>
      <c r="K1054" s="68">
        <v>289</v>
      </c>
      <c r="L1054" s="68">
        <v>375</v>
      </c>
      <c r="M1054" s="68">
        <v>329</v>
      </c>
      <c r="N1054" s="68">
        <v>336</v>
      </c>
      <c r="O1054" s="68">
        <v>347</v>
      </c>
      <c r="P1054" s="68">
        <v>467</v>
      </c>
      <c r="Q1054" s="68">
        <v>469</v>
      </c>
      <c r="R1054" s="68">
        <v>488</v>
      </c>
      <c r="S1054" s="68">
        <v>452</v>
      </c>
      <c r="T1054" s="68">
        <v>441</v>
      </c>
      <c r="U1054" s="68">
        <v>410</v>
      </c>
      <c r="V1054" s="68">
        <v>304</v>
      </c>
      <c r="W1054" s="68">
        <v>211</v>
      </c>
      <c r="X1054" s="68">
        <v>214</v>
      </c>
      <c r="Y1054" s="68">
        <v>138</v>
      </c>
      <c r="Z1054" s="68">
        <v>59</v>
      </c>
      <c r="AA1054" s="68">
        <v>23</v>
      </c>
      <c r="AB1054" s="68">
        <v>2</v>
      </c>
      <c r="AC1054" s="68">
        <v>0</v>
      </c>
      <c r="AD1054">
        <v>2254</v>
      </c>
      <c r="AE1054">
        <v>631</v>
      </c>
      <c r="AF1054">
        <v>4114</v>
      </c>
      <c r="AG1054">
        <v>951</v>
      </c>
      <c r="AH1054" t="s">
        <v>696</v>
      </c>
    </row>
    <row r="1055" spans="1:37" ht="16.5">
      <c r="A1055" t="s">
        <v>696</v>
      </c>
      <c r="B1055" t="s">
        <v>517</v>
      </c>
      <c r="C1055">
        <v>3028</v>
      </c>
      <c r="D1055" s="68">
        <v>17</v>
      </c>
      <c r="E1055">
        <v>73</v>
      </c>
      <c r="F1055" s="68">
        <v>17</v>
      </c>
      <c r="G1055" s="68">
        <v>17</v>
      </c>
      <c r="H1055" s="68">
        <v>18</v>
      </c>
      <c r="I1055" s="68">
        <v>21</v>
      </c>
      <c r="J1055" s="68">
        <v>97</v>
      </c>
      <c r="K1055" s="68">
        <v>165</v>
      </c>
      <c r="L1055" s="68">
        <v>203</v>
      </c>
      <c r="M1055" s="68">
        <v>173</v>
      </c>
      <c r="N1055" s="68">
        <v>167</v>
      </c>
      <c r="O1055" s="68">
        <v>186</v>
      </c>
      <c r="P1055" s="68">
        <v>242</v>
      </c>
      <c r="Q1055" s="68">
        <v>265</v>
      </c>
      <c r="R1055" s="68">
        <v>272</v>
      </c>
      <c r="S1055" s="68">
        <v>271</v>
      </c>
      <c r="T1055" s="68">
        <v>258</v>
      </c>
      <c r="U1055" s="68">
        <v>196</v>
      </c>
      <c r="V1055" s="68">
        <v>144</v>
      </c>
      <c r="W1055" s="68">
        <v>95</v>
      </c>
      <c r="X1055" s="68">
        <v>92</v>
      </c>
      <c r="Y1055" s="68">
        <v>69</v>
      </c>
      <c r="Z1055" s="68">
        <v>30</v>
      </c>
      <c r="AA1055" s="68">
        <v>11</v>
      </c>
      <c r="AB1055" s="68">
        <v>2</v>
      </c>
      <c r="AC1055" s="68">
        <v>0</v>
      </c>
      <c r="AD1055">
        <v>1168</v>
      </c>
    </row>
    <row r="1056" spans="1:37" ht="16.5">
      <c r="B1056" t="s">
        <v>518</v>
      </c>
      <c r="C1056">
        <v>2668</v>
      </c>
      <c r="D1056" s="68">
        <v>18</v>
      </c>
      <c r="E1056">
        <v>66</v>
      </c>
      <c r="F1056" s="68">
        <v>19</v>
      </c>
      <c r="G1056" s="68">
        <v>18</v>
      </c>
      <c r="H1056" s="68">
        <v>16</v>
      </c>
      <c r="I1056" s="68">
        <v>13</v>
      </c>
      <c r="J1056" s="68">
        <v>71</v>
      </c>
      <c r="K1056" s="68">
        <v>124</v>
      </c>
      <c r="L1056" s="68">
        <v>172</v>
      </c>
      <c r="M1056" s="68">
        <v>156</v>
      </c>
      <c r="N1056" s="68">
        <v>169</v>
      </c>
      <c r="O1056" s="68">
        <v>161</v>
      </c>
      <c r="P1056" s="68">
        <v>225</v>
      </c>
      <c r="Q1056" s="68">
        <v>204</v>
      </c>
      <c r="R1056" s="68">
        <v>216</v>
      </c>
      <c r="S1056" s="68">
        <v>181</v>
      </c>
      <c r="T1056" s="68">
        <v>183</v>
      </c>
      <c r="U1056" s="68">
        <v>214</v>
      </c>
      <c r="V1056" s="68">
        <v>160</v>
      </c>
      <c r="W1056" s="68">
        <v>116</v>
      </c>
      <c r="X1056" s="68">
        <v>122</v>
      </c>
      <c r="Y1056" s="68">
        <v>69</v>
      </c>
      <c r="Z1056" s="68">
        <v>29</v>
      </c>
      <c r="AA1056" s="68">
        <v>12</v>
      </c>
      <c r="AB1056" s="68">
        <v>0</v>
      </c>
      <c r="AC1056" s="68">
        <v>0</v>
      </c>
      <c r="AD1056">
        <v>1086</v>
      </c>
      <c r="AI1056" t="s">
        <v>696</v>
      </c>
      <c r="AJ1056">
        <v>1303</v>
      </c>
      <c r="AK1056">
        <v>2389</v>
      </c>
    </row>
    <row r="1057" spans="1:37" ht="16.5">
      <c r="B1057" t="s">
        <v>516</v>
      </c>
      <c r="C1057">
        <v>7743</v>
      </c>
      <c r="D1057" s="68">
        <v>79</v>
      </c>
      <c r="E1057">
        <v>340</v>
      </c>
      <c r="F1057" s="68">
        <v>84</v>
      </c>
      <c r="G1057" s="68">
        <v>88</v>
      </c>
      <c r="H1057" s="68">
        <v>88</v>
      </c>
      <c r="I1057" s="68">
        <v>80</v>
      </c>
      <c r="J1057" s="68">
        <v>372</v>
      </c>
      <c r="K1057" s="68">
        <v>363</v>
      </c>
      <c r="L1057" s="68">
        <v>485</v>
      </c>
      <c r="M1057" s="68">
        <v>592</v>
      </c>
      <c r="N1057" s="68">
        <v>578</v>
      </c>
      <c r="O1057" s="68">
        <v>690</v>
      </c>
      <c r="P1057" s="68">
        <v>629</v>
      </c>
      <c r="Q1057" s="68">
        <v>578</v>
      </c>
      <c r="R1057" s="68">
        <v>667</v>
      </c>
      <c r="S1057" s="68">
        <v>657</v>
      </c>
      <c r="T1057" s="68">
        <v>552</v>
      </c>
      <c r="U1057" s="68">
        <v>416</v>
      </c>
      <c r="V1057" s="68">
        <v>229</v>
      </c>
      <c r="W1057" s="68">
        <v>181</v>
      </c>
      <c r="X1057" s="68">
        <v>161</v>
      </c>
      <c r="Y1057" s="68">
        <v>102</v>
      </c>
      <c r="Z1057" s="68">
        <v>55</v>
      </c>
      <c r="AA1057" s="68">
        <v>12</v>
      </c>
      <c r="AB1057" s="68">
        <v>4</v>
      </c>
      <c r="AC1057" s="68">
        <v>1</v>
      </c>
      <c r="AD1057">
        <v>2370</v>
      </c>
      <c r="AE1057">
        <v>1154</v>
      </c>
      <c r="AF1057">
        <v>5844</v>
      </c>
      <c r="AG1057">
        <v>745</v>
      </c>
      <c r="AH1057" t="s">
        <v>697</v>
      </c>
    </row>
    <row r="1058" spans="1:37" ht="16.5">
      <c r="A1058" t="s">
        <v>697</v>
      </c>
      <c r="B1058" t="s">
        <v>517</v>
      </c>
      <c r="C1058">
        <v>3909</v>
      </c>
      <c r="D1058" s="68">
        <v>40</v>
      </c>
      <c r="E1058">
        <v>189</v>
      </c>
      <c r="F1058" s="68">
        <v>45</v>
      </c>
      <c r="G1058" s="68">
        <v>49</v>
      </c>
      <c r="H1058" s="68">
        <v>50</v>
      </c>
      <c r="I1058" s="68">
        <v>45</v>
      </c>
      <c r="J1058" s="68">
        <v>190</v>
      </c>
      <c r="K1058" s="68">
        <v>195</v>
      </c>
      <c r="L1058" s="68">
        <v>233</v>
      </c>
      <c r="M1058" s="68">
        <v>319</v>
      </c>
      <c r="N1058" s="68">
        <v>304</v>
      </c>
      <c r="O1058" s="68">
        <v>350</v>
      </c>
      <c r="P1058" s="68">
        <v>308</v>
      </c>
      <c r="Q1058" s="68">
        <v>307</v>
      </c>
      <c r="R1058" s="68">
        <v>351</v>
      </c>
      <c r="S1058" s="68">
        <v>352</v>
      </c>
      <c r="T1058" s="68">
        <v>258</v>
      </c>
      <c r="U1058" s="68">
        <v>198</v>
      </c>
      <c r="V1058" s="68">
        <v>101</v>
      </c>
      <c r="W1058" s="68">
        <v>83</v>
      </c>
      <c r="X1058" s="68">
        <v>62</v>
      </c>
      <c r="Y1058" s="68">
        <v>41</v>
      </c>
      <c r="Z1058" s="68">
        <v>24</v>
      </c>
      <c r="AA1058" s="68">
        <v>3</v>
      </c>
      <c r="AB1058" s="68">
        <v>1</v>
      </c>
      <c r="AC1058" s="68">
        <v>0</v>
      </c>
      <c r="AD1058">
        <v>1123</v>
      </c>
    </row>
    <row r="1059" spans="1:37" ht="16.5">
      <c r="B1059" t="s">
        <v>518</v>
      </c>
      <c r="C1059">
        <v>3834</v>
      </c>
      <c r="D1059" s="68">
        <v>39</v>
      </c>
      <c r="E1059">
        <v>151</v>
      </c>
      <c r="F1059" s="68">
        <v>39</v>
      </c>
      <c r="G1059" s="68">
        <v>39</v>
      </c>
      <c r="H1059" s="68">
        <v>38</v>
      </c>
      <c r="I1059" s="68">
        <v>35</v>
      </c>
      <c r="J1059" s="68">
        <v>182</v>
      </c>
      <c r="K1059" s="68">
        <v>168</v>
      </c>
      <c r="L1059" s="68">
        <v>252</v>
      </c>
      <c r="M1059" s="68">
        <v>273</v>
      </c>
      <c r="N1059" s="68">
        <v>274</v>
      </c>
      <c r="O1059" s="68">
        <v>340</v>
      </c>
      <c r="P1059" s="68">
        <v>321</v>
      </c>
      <c r="Q1059" s="68">
        <v>271</v>
      </c>
      <c r="R1059" s="68">
        <v>316</v>
      </c>
      <c r="S1059" s="68">
        <v>305</v>
      </c>
      <c r="T1059" s="68">
        <v>294</v>
      </c>
      <c r="U1059" s="68">
        <v>218</v>
      </c>
      <c r="V1059" s="68">
        <v>128</v>
      </c>
      <c r="W1059" s="68">
        <v>98</v>
      </c>
      <c r="X1059" s="68">
        <v>99</v>
      </c>
      <c r="Y1059" s="68">
        <v>61</v>
      </c>
      <c r="Z1059" s="68">
        <v>31</v>
      </c>
      <c r="AA1059" s="68">
        <v>9</v>
      </c>
      <c r="AB1059" s="68">
        <v>3</v>
      </c>
      <c r="AC1059" s="68">
        <v>1</v>
      </c>
      <c r="AD1059">
        <v>1247</v>
      </c>
      <c r="AI1059" t="s">
        <v>697</v>
      </c>
      <c r="AJ1059">
        <v>2047</v>
      </c>
      <c r="AK1059">
        <v>3294</v>
      </c>
    </row>
    <row r="1060" spans="1:37" ht="16.5">
      <c r="B1060" t="s">
        <v>516</v>
      </c>
      <c r="C1060">
        <v>3382</v>
      </c>
      <c r="D1060" s="68">
        <v>22</v>
      </c>
      <c r="E1060">
        <v>119</v>
      </c>
      <c r="F1060" s="68">
        <v>30</v>
      </c>
      <c r="G1060" s="68">
        <v>35</v>
      </c>
      <c r="H1060" s="68">
        <v>31</v>
      </c>
      <c r="I1060" s="68">
        <v>23</v>
      </c>
      <c r="J1060" s="68">
        <v>123</v>
      </c>
      <c r="K1060" s="68">
        <v>105</v>
      </c>
      <c r="L1060" s="68">
        <v>167</v>
      </c>
      <c r="M1060" s="68">
        <v>262</v>
      </c>
      <c r="N1060" s="68">
        <v>240</v>
      </c>
      <c r="O1060" s="68">
        <v>264</v>
      </c>
      <c r="P1060" s="68">
        <v>267</v>
      </c>
      <c r="Q1060" s="68">
        <v>280</v>
      </c>
      <c r="R1060" s="68">
        <v>326</v>
      </c>
      <c r="S1060" s="68">
        <v>329</v>
      </c>
      <c r="T1060" s="68">
        <v>260</v>
      </c>
      <c r="U1060" s="68">
        <v>190</v>
      </c>
      <c r="V1060" s="68">
        <v>123</v>
      </c>
      <c r="W1060" s="68">
        <v>106</v>
      </c>
      <c r="X1060" s="68">
        <v>97</v>
      </c>
      <c r="Y1060" s="68">
        <v>68</v>
      </c>
      <c r="Z1060" s="68">
        <v>26</v>
      </c>
      <c r="AA1060" s="68">
        <v>6</v>
      </c>
      <c r="AB1060" s="68">
        <v>2</v>
      </c>
      <c r="AC1060" s="68">
        <v>0</v>
      </c>
      <c r="AD1060">
        <v>1207</v>
      </c>
      <c r="AE1060">
        <v>369</v>
      </c>
      <c r="AF1060">
        <v>2585</v>
      </c>
      <c r="AG1060">
        <v>428</v>
      </c>
      <c r="AH1060" t="s">
        <v>698</v>
      </c>
    </row>
    <row r="1061" spans="1:37" ht="16.5">
      <c r="A1061" t="s">
        <v>698</v>
      </c>
      <c r="B1061" t="s">
        <v>517</v>
      </c>
      <c r="C1061">
        <v>1729</v>
      </c>
      <c r="D1061" s="68">
        <v>13</v>
      </c>
      <c r="E1061">
        <v>70</v>
      </c>
      <c r="F1061" s="68">
        <v>21</v>
      </c>
      <c r="G1061" s="68">
        <v>20</v>
      </c>
      <c r="H1061" s="68">
        <v>17</v>
      </c>
      <c r="I1061" s="68">
        <v>12</v>
      </c>
      <c r="J1061" s="68">
        <v>64</v>
      </c>
      <c r="K1061" s="68">
        <v>52</v>
      </c>
      <c r="L1061" s="68">
        <v>87</v>
      </c>
      <c r="M1061" s="68">
        <v>141</v>
      </c>
      <c r="N1061" s="68">
        <v>108</v>
      </c>
      <c r="O1061" s="68">
        <v>128</v>
      </c>
      <c r="P1061" s="68">
        <v>141</v>
      </c>
      <c r="Q1061" s="68">
        <v>156</v>
      </c>
      <c r="R1061" s="68">
        <v>169</v>
      </c>
      <c r="S1061" s="68">
        <v>181</v>
      </c>
      <c r="T1061" s="68">
        <v>127</v>
      </c>
      <c r="U1061" s="68">
        <v>105</v>
      </c>
      <c r="V1061" s="68">
        <v>64</v>
      </c>
      <c r="W1061" s="68">
        <v>45</v>
      </c>
      <c r="X1061" s="68">
        <v>42</v>
      </c>
      <c r="Y1061" s="68">
        <v>27</v>
      </c>
      <c r="Z1061" s="68">
        <v>6</v>
      </c>
      <c r="AA1061" s="68">
        <v>2</v>
      </c>
      <c r="AB1061" s="68">
        <v>1</v>
      </c>
      <c r="AC1061" s="68">
        <v>0</v>
      </c>
      <c r="AD1061">
        <v>600</v>
      </c>
    </row>
    <row r="1062" spans="1:37" ht="16.5">
      <c r="B1062" t="s">
        <v>518</v>
      </c>
      <c r="C1062">
        <v>1653</v>
      </c>
      <c r="D1062" s="68">
        <v>9</v>
      </c>
      <c r="E1062">
        <v>49</v>
      </c>
      <c r="F1062" s="68">
        <v>9</v>
      </c>
      <c r="G1062" s="68">
        <v>15</v>
      </c>
      <c r="H1062" s="68">
        <v>14</v>
      </c>
      <c r="I1062" s="68">
        <v>11</v>
      </c>
      <c r="J1062" s="68">
        <v>59</v>
      </c>
      <c r="K1062" s="68">
        <v>53</v>
      </c>
      <c r="L1062" s="68">
        <v>80</v>
      </c>
      <c r="M1062" s="68">
        <v>121</v>
      </c>
      <c r="N1062" s="68">
        <v>132</v>
      </c>
      <c r="O1062" s="68">
        <v>136</v>
      </c>
      <c r="P1062" s="68">
        <v>126</v>
      </c>
      <c r="Q1062" s="68">
        <v>124</v>
      </c>
      <c r="R1062" s="68">
        <v>157</v>
      </c>
      <c r="S1062" s="68">
        <v>148</v>
      </c>
      <c r="T1062" s="68">
        <v>133</v>
      </c>
      <c r="U1062" s="68">
        <v>85</v>
      </c>
      <c r="V1062" s="68">
        <v>59</v>
      </c>
      <c r="W1062" s="68">
        <v>61</v>
      </c>
      <c r="X1062" s="68">
        <v>55</v>
      </c>
      <c r="Y1062" s="68">
        <v>41</v>
      </c>
      <c r="Z1062" s="68">
        <v>20</v>
      </c>
      <c r="AA1062" s="68">
        <v>4</v>
      </c>
      <c r="AB1062" s="68">
        <v>1</v>
      </c>
      <c r="AC1062" s="68">
        <v>0</v>
      </c>
      <c r="AD1062">
        <v>607</v>
      </c>
      <c r="AI1062" t="s">
        <v>698</v>
      </c>
      <c r="AJ1062">
        <v>876</v>
      </c>
      <c r="AK1062">
        <v>1483</v>
      </c>
    </row>
    <row r="1063" spans="1:37" ht="16.5">
      <c r="B1063" t="s">
        <v>516</v>
      </c>
      <c r="C1063">
        <v>6743</v>
      </c>
      <c r="D1063" s="68">
        <v>79</v>
      </c>
      <c r="E1063">
        <v>318</v>
      </c>
      <c r="F1063" s="68">
        <v>90</v>
      </c>
      <c r="G1063" s="68">
        <v>85</v>
      </c>
      <c r="H1063" s="68">
        <v>75</v>
      </c>
      <c r="I1063" s="68">
        <v>68</v>
      </c>
      <c r="J1063" s="68">
        <v>264</v>
      </c>
      <c r="K1063" s="68">
        <v>296</v>
      </c>
      <c r="L1063" s="68">
        <v>416</v>
      </c>
      <c r="M1063" s="68">
        <v>481</v>
      </c>
      <c r="N1063" s="68">
        <v>510</v>
      </c>
      <c r="O1063" s="68">
        <v>647</v>
      </c>
      <c r="P1063" s="68">
        <v>540</v>
      </c>
      <c r="Q1063" s="68">
        <v>488</v>
      </c>
      <c r="R1063" s="68">
        <v>530</v>
      </c>
      <c r="S1063" s="68">
        <v>625</v>
      </c>
      <c r="T1063" s="68">
        <v>508</v>
      </c>
      <c r="U1063" s="68">
        <v>336</v>
      </c>
      <c r="V1063" s="68">
        <v>194</v>
      </c>
      <c r="W1063" s="68">
        <v>165</v>
      </c>
      <c r="X1063" s="68">
        <v>167</v>
      </c>
      <c r="Y1063" s="68">
        <v>104</v>
      </c>
      <c r="Z1063" s="68">
        <v>60</v>
      </c>
      <c r="AA1063" s="68">
        <v>13</v>
      </c>
      <c r="AB1063" s="68">
        <v>2</v>
      </c>
      <c r="AC1063" s="68">
        <v>0</v>
      </c>
      <c r="AD1063">
        <v>2174</v>
      </c>
      <c r="AE1063">
        <v>957</v>
      </c>
      <c r="AF1063">
        <v>5081</v>
      </c>
      <c r="AG1063">
        <v>705</v>
      </c>
      <c r="AH1063" t="s">
        <v>699</v>
      </c>
    </row>
    <row r="1064" spans="1:37" ht="16.5">
      <c r="A1064" t="s">
        <v>699</v>
      </c>
      <c r="B1064" t="s">
        <v>517</v>
      </c>
      <c r="C1064">
        <v>3450</v>
      </c>
      <c r="D1064" s="68">
        <v>42</v>
      </c>
      <c r="E1064">
        <v>159</v>
      </c>
      <c r="F1064" s="68">
        <v>42</v>
      </c>
      <c r="G1064" s="68">
        <v>38</v>
      </c>
      <c r="H1064" s="68">
        <v>38</v>
      </c>
      <c r="I1064" s="68">
        <v>41</v>
      </c>
      <c r="J1064" s="68">
        <v>150</v>
      </c>
      <c r="K1064" s="68">
        <v>161</v>
      </c>
      <c r="L1064" s="68">
        <v>221</v>
      </c>
      <c r="M1064" s="68">
        <v>250</v>
      </c>
      <c r="N1064" s="68">
        <v>282</v>
      </c>
      <c r="O1064" s="68">
        <v>330</v>
      </c>
      <c r="P1064" s="68">
        <v>282</v>
      </c>
      <c r="Q1064" s="68">
        <v>248</v>
      </c>
      <c r="R1064" s="68">
        <v>284</v>
      </c>
      <c r="S1064" s="68">
        <v>323</v>
      </c>
      <c r="T1064" s="68">
        <v>263</v>
      </c>
      <c r="U1064" s="68">
        <v>160</v>
      </c>
      <c r="V1064" s="68">
        <v>84</v>
      </c>
      <c r="W1064" s="68">
        <v>73</v>
      </c>
      <c r="X1064" s="68">
        <v>59</v>
      </c>
      <c r="Y1064" s="68">
        <v>47</v>
      </c>
      <c r="Z1064" s="68">
        <v>27</v>
      </c>
      <c r="AA1064" s="68">
        <v>5</v>
      </c>
      <c r="AB1064" s="68">
        <v>0</v>
      </c>
      <c r="AC1064" s="68">
        <v>0</v>
      </c>
      <c r="AD1064">
        <v>1041</v>
      </c>
    </row>
    <row r="1065" spans="1:37" ht="16.5">
      <c r="B1065" t="s">
        <v>518</v>
      </c>
      <c r="C1065">
        <v>3293</v>
      </c>
      <c r="D1065" s="68">
        <v>37</v>
      </c>
      <c r="E1065">
        <v>159</v>
      </c>
      <c r="F1065" s="68">
        <v>48</v>
      </c>
      <c r="G1065" s="68">
        <v>47</v>
      </c>
      <c r="H1065" s="68">
        <v>37</v>
      </c>
      <c r="I1065" s="68">
        <v>27</v>
      </c>
      <c r="J1065" s="68">
        <v>114</v>
      </c>
      <c r="K1065" s="68">
        <v>135</v>
      </c>
      <c r="L1065" s="68">
        <v>195</v>
      </c>
      <c r="M1065" s="68">
        <v>231</v>
      </c>
      <c r="N1065" s="68">
        <v>228</v>
      </c>
      <c r="O1065" s="68">
        <v>317</v>
      </c>
      <c r="P1065" s="68">
        <v>258</v>
      </c>
      <c r="Q1065" s="68">
        <v>240</v>
      </c>
      <c r="R1065" s="68">
        <v>246</v>
      </c>
      <c r="S1065" s="68">
        <v>302</v>
      </c>
      <c r="T1065" s="68">
        <v>245</v>
      </c>
      <c r="U1065" s="68">
        <v>176</v>
      </c>
      <c r="V1065" s="68">
        <v>110</v>
      </c>
      <c r="W1065" s="68">
        <v>92</v>
      </c>
      <c r="X1065" s="68">
        <v>108</v>
      </c>
      <c r="Y1065" s="68">
        <v>57</v>
      </c>
      <c r="Z1065" s="68">
        <v>33</v>
      </c>
      <c r="AA1065" s="68">
        <v>8</v>
      </c>
      <c r="AB1065" s="68">
        <v>2</v>
      </c>
      <c r="AC1065" s="68">
        <v>0</v>
      </c>
      <c r="AD1065">
        <v>1133</v>
      </c>
      <c r="AI1065" t="s">
        <v>699</v>
      </c>
      <c r="AJ1065">
        <v>1715</v>
      </c>
      <c r="AK1065">
        <v>2848</v>
      </c>
    </row>
    <row r="1066" spans="1:37" ht="16.5">
      <c r="B1066" t="s">
        <v>516</v>
      </c>
      <c r="C1066">
        <v>5253</v>
      </c>
      <c r="D1066" s="68">
        <v>64</v>
      </c>
      <c r="E1066">
        <v>274</v>
      </c>
      <c r="F1066" s="68">
        <v>65</v>
      </c>
      <c r="G1066" s="68">
        <v>74</v>
      </c>
      <c r="H1066" s="68">
        <v>73</v>
      </c>
      <c r="I1066" s="68">
        <v>62</v>
      </c>
      <c r="J1066" s="68">
        <v>268</v>
      </c>
      <c r="K1066" s="68">
        <v>248</v>
      </c>
      <c r="L1066" s="68">
        <v>346</v>
      </c>
      <c r="M1066" s="68">
        <v>433</v>
      </c>
      <c r="N1066" s="68">
        <v>406</v>
      </c>
      <c r="O1066" s="68">
        <v>459</v>
      </c>
      <c r="P1066" s="68">
        <v>415</v>
      </c>
      <c r="Q1066" s="68">
        <v>393</v>
      </c>
      <c r="R1066" s="68">
        <v>430</v>
      </c>
      <c r="S1066" s="68">
        <v>440</v>
      </c>
      <c r="T1066" s="68">
        <v>357</v>
      </c>
      <c r="U1066" s="68">
        <v>270</v>
      </c>
      <c r="V1066" s="68">
        <v>130</v>
      </c>
      <c r="W1066" s="68">
        <v>112</v>
      </c>
      <c r="X1066" s="68">
        <v>95</v>
      </c>
      <c r="Y1066" s="68">
        <v>71</v>
      </c>
      <c r="Z1066" s="68">
        <v>32</v>
      </c>
      <c r="AA1066" s="68">
        <v>8</v>
      </c>
      <c r="AB1066" s="68">
        <v>2</v>
      </c>
      <c r="AC1066" s="68">
        <v>0</v>
      </c>
      <c r="AD1066">
        <v>1517</v>
      </c>
      <c r="AE1066">
        <v>854</v>
      </c>
      <c r="AF1066">
        <v>3949</v>
      </c>
      <c r="AG1066">
        <v>450</v>
      </c>
      <c r="AH1066" t="s">
        <v>700</v>
      </c>
    </row>
    <row r="1067" spans="1:37" ht="16.5">
      <c r="A1067" t="s">
        <v>700</v>
      </c>
      <c r="B1067" t="s">
        <v>517</v>
      </c>
      <c r="C1067">
        <v>2758</v>
      </c>
      <c r="D1067" s="68">
        <v>32</v>
      </c>
      <c r="E1067">
        <v>150</v>
      </c>
      <c r="F1067" s="68">
        <v>34</v>
      </c>
      <c r="G1067" s="68">
        <v>44</v>
      </c>
      <c r="H1067" s="68">
        <v>40</v>
      </c>
      <c r="I1067" s="68">
        <v>32</v>
      </c>
      <c r="J1067" s="68">
        <v>137</v>
      </c>
      <c r="K1067" s="68">
        <v>122</v>
      </c>
      <c r="L1067" s="68">
        <v>192</v>
      </c>
      <c r="M1067" s="68">
        <v>220</v>
      </c>
      <c r="N1067" s="68">
        <v>211</v>
      </c>
      <c r="O1067" s="68">
        <v>233</v>
      </c>
      <c r="P1067" s="68">
        <v>223</v>
      </c>
      <c r="Q1067" s="68">
        <v>221</v>
      </c>
      <c r="R1067" s="68">
        <v>237</v>
      </c>
      <c r="S1067" s="68">
        <v>239</v>
      </c>
      <c r="T1067" s="68">
        <v>197</v>
      </c>
      <c r="U1067" s="68">
        <v>154</v>
      </c>
      <c r="V1067" s="68">
        <v>67</v>
      </c>
      <c r="W1067" s="68">
        <v>43</v>
      </c>
      <c r="X1067" s="68">
        <v>40</v>
      </c>
      <c r="Y1067" s="68">
        <v>26</v>
      </c>
      <c r="Z1067" s="68">
        <v>11</v>
      </c>
      <c r="AA1067" s="68">
        <v>3</v>
      </c>
      <c r="AB1067" s="68">
        <v>0</v>
      </c>
      <c r="AC1067" s="68">
        <v>0</v>
      </c>
      <c r="AD1067">
        <v>780</v>
      </c>
    </row>
    <row r="1068" spans="1:37" ht="16.5">
      <c r="B1068" t="s">
        <v>518</v>
      </c>
      <c r="C1068">
        <v>2495</v>
      </c>
      <c r="D1068" s="68">
        <v>32</v>
      </c>
      <c r="E1068">
        <v>124</v>
      </c>
      <c r="F1068" s="68">
        <v>31</v>
      </c>
      <c r="G1068" s="68">
        <v>30</v>
      </c>
      <c r="H1068" s="68">
        <v>33</v>
      </c>
      <c r="I1068" s="68">
        <v>30</v>
      </c>
      <c r="J1068" s="68">
        <v>131</v>
      </c>
      <c r="K1068" s="68">
        <v>126</v>
      </c>
      <c r="L1068" s="68">
        <v>154</v>
      </c>
      <c r="M1068" s="68">
        <v>213</v>
      </c>
      <c r="N1068" s="68">
        <v>195</v>
      </c>
      <c r="O1068" s="68">
        <v>226</v>
      </c>
      <c r="P1068" s="68">
        <v>192</v>
      </c>
      <c r="Q1068" s="68">
        <v>172</v>
      </c>
      <c r="R1068" s="68">
        <v>193</v>
      </c>
      <c r="S1068" s="68">
        <v>201</v>
      </c>
      <c r="T1068" s="68">
        <v>160</v>
      </c>
      <c r="U1068" s="68">
        <v>116</v>
      </c>
      <c r="V1068" s="68">
        <v>63</v>
      </c>
      <c r="W1068" s="68">
        <v>69</v>
      </c>
      <c r="X1068" s="68">
        <v>55</v>
      </c>
      <c r="Y1068" s="68">
        <v>45</v>
      </c>
      <c r="Z1068" s="68">
        <v>21</v>
      </c>
      <c r="AA1068" s="68">
        <v>5</v>
      </c>
      <c r="AB1068" s="68">
        <v>2</v>
      </c>
      <c r="AC1068" s="68">
        <v>0</v>
      </c>
      <c r="AD1068">
        <v>737</v>
      </c>
      <c r="AI1068" t="s">
        <v>700</v>
      </c>
      <c r="AJ1068">
        <v>1345</v>
      </c>
      <c r="AK1068">
        <v>2082</v>
      </c>
    </row>
    <row r="1069" spans="1:37" ht="16.5">
      <c r="B1069" t="s">
        <v>516</v>
      </c>
      <c r="C1069">
        <v>7609</v>
      </c>
      <c r="D1069" s="68">
        <v>82</v>
      </c>
      <c r="E1069">
        <v>315</v>
      </c>
      <c r="F1069" s="68">
        <v>85</v>
      </c>
      <c r="G1069" s="68">
        <v>75</v>
      </c>
      <c r="H1069" s="68">
        <v>80</v>
      </c>
      <c r="I1069" s="68">
        <v>75</v>
      </c>
      <c r="J1069" s="68">
        <v>295</v>
      </c>
      <c r="K1069" s="68">
        <v>363</v>
      </c>
      <c r="L1069" s="68">
        <v>493</v>
      </c>
      <c r="M1069" s="68">
        <v>601</v>
      </c>
      <c r="N1069" s="68">
        <v>593</v>
      </c>
      <c r="O1069" s="68">
        <v>627</v>
      </c>
      <c r="P1069" s="68">
        <v>624</v>
      </c>
      <c r="Q1069" s="68">
        <v>578</v>
      </c>
      <c r="R1069" s="68">
        <v>699</v>
      </c>
      <c r="S1069" s="68">
        <v>665</v>
      </c>
      <c r="T1069" s="68">
        <v>546</v>
      </c>
      <c r="U1069" s="68">
        <v>408</v>
      </c>
      <c r="V1069" s="68">
        <v>228</v>
      </c>
      <c r="W1069" s="68">
        <v>160</v>
      </c>
      <c r="X1069" s="68">
        <v>154</v>
      </c>
      <c r="Y1069" s="68">
        <v>101</v>
      </c>
      <c r="Z1069" s="68">
        <v>52</v>
      </c>
      <c r="AA1069" s="68">
        <v>22</v>
      </c>
      <c r="AB1069" s="68">
        <v>3</v>
      </c>
      <c r="AC1069" s="68">
        <v>0</v>
      </c>
      <c r="AD1069">
        <v>2339</v>
      </c>
      <c r="AE1069">
        <v>1055</v>
      </c>
      <c r="AF1069">
        <v>5834</v>
      </c>
      <c r="AG1069">
        <v>720</v>
      </c>
      <c r="AH1069" t="s">
        <v>701</v>
      </c>
    </row>
    <row r="1070" spans="1:37" ht="16.5">
      <c r="A1070" t="s">
        <v>701</v>
      </c>
      <c r="B1070" t="s">
        <v>517</v>
      </c>
      <c r="C1070">
        <v>3876</v>
      </c>
      <c r="D1070" s="68">
        <v>41</v>
      </c>
      <c r="E1070">
        <v>157</v>
      </c>
      <c r="F1070" s="68">
        <v>42</v>
      </c>
      <c r="G1070" s="68">
        <v>42</v>
      </c>
      <c r="H1070" s="68">
        <v>40</v>
      </c>
      <c r="I1070" s="68">
        <v>33</v>
      </c>
      <c r="J1070" s="68">
        <v>158</v>
      </c>
      <c r="K1070" s="68">
        <v>187</v>
      </c>
      <c r="L1070" s="68">
        <v>251</v>
      </c>
      <c r="M1070" s="68">
        <v>307</v>
      </c>
      <c r="N1070" s="68">
        <v>311</v>
      </c>
      <c r="O1070" s="68">
        <v>328</v>
      </c>
      <c r="P1070" s="68">
        <v>325</v>
      </c>
      <c r="Q1070" s="68">
        <v>329</v>
      </c>
      <c r="R1070" s="68">
        <v>321</v>
      </c>
      <c r="S1070" s="68">
        <v>344</v>
      </c>
      <c r="T1070" s="68">
        <v>296</v>
      </c>
      <c r="U1070" s="68">
        <v>211</v>
      </c>
      <c r="V1070" s="68">
        <v>106</v>
      </c>
      <c r="W1070" s="68">
        <v>77</v>
      </c>
      <c r="X1070" s="68">
        <v>61</v>
      </c>
      <c r="Y1070" s="68">
        <v>39</v>
      </c>
      <c r="Z1070" s="68">
        <v>19</v>
      </c>
      <c r="AA1070" s="68">
        <v>7</v>
      </c>
      <c r="AB1070" s="68">
        <v>1</v>
      </c>
      <c r="AC1070" s="68">
        <v>0</v>
      </c>
      <c r="AD1070">
        <v>1161</v>
      </c>
    </row>
    <row r="1071" spans="1:37" ht="16.5">
      <c r="B1071" t="s">
        <v>518</v>
      </c>
      <c r="C1071">
        <v>3733</v>
      </c>
      <c r="D1071" s="68">
        <v>41</v>
      </c>
      <c r="E1071">
        <v>158</v>
      </c>
      <c r="F1071" s="68">
        <v>43</v>
      </c>
      <c r="G1071" s="68">
        <v>33</v>
      </c>
      <c r="H1071" s="68">
        <v>40</v>
      </c>
      <c r="I1071" s="68">
        <v>42</v>
      </c>
      <c r="J1071" s="68">
        <v>137</v>
      </c>
      <c r="K1071" s="68">
        <v>176</v>
      </c>
      <c r="L1071" s="68">
        <v>242</v>
      </c>
      <c r="M1071" s="68">
        <v>294</v>
      </c>
      <c r="N1071" s="68">
        <v>282</v>
      </c>
      <c r="O1071" s="68">
        <v>299</v>
      </c>
      <c r="P1071" s="68">
        <v>299</v>
      </c>
      <c r="Q1071" s="68">
        <v>249</v>
      </c>
      <c r="R1071" s="68">
        <v>378</v>
      </c>
      <c r="S1071" s="68">
        <v>321</v>
      </c>
      <c r="T1071" s="68">
        <v>250</v>
      </c>
      <c r="U1071" s="68">
        <v>197</v>
      </c>
      <c r="V1071" s="68">
        <v>122</v>
      </c>
      <c r="W1071" s="68">
        <v>83</v>
      </c>
      <c r="X1071" s="68">
        <v>93</v>
      </c>
      <c r="Y1071" s="68">
        <v>62</v>
      </c>
      <c r="Z1071" s="68">
        <v>33</v>
      </c>
      <c r="AA1071" s="68">
        <v>15</v>
      </c>
      <c r="AB1071" s="68">
        <v>2</v>
      </c>
      <c r="AC1071" s="68">
        <v>0</v>
      </c>
      <c r="AD1071">
        <v>1178</v>
      </c>
      <c r="AI1071" t="s">
        <v>701</v>
      </c>
      <c r="AJ1071">
        <v>2043</v>
      </c>
      <c r="AK1071">
        <v>3221</v>
      </c>
    </row>
    <row r="1072" spans="1:37" ht="16.5">
      <c r="B1072" t="s">
        <v>516</v>
      </c>
      <c r="C1072">
        <v>4836</v>
      </c>
      <c r="D1072" s="68">
        <v>55</v>
      </c>
      <c r="E1072">
        <v>229</v>
      </c>
      <c r="F1072" s="68">
        <v>60</v>
      </c>
      <c r="G1072" s="68">
        <v>58</v>
      </c>
      <c r="H1072" s="68">
        <v>55</v>
      </c>
      <c r="I1072" s="68">
        <v>56</v>
      </c>
      <c r="J1072" s="68">
        <v>242</v>
      </c>
      <c r="K1072" s="68">
        <v>270</v>
      </c>
      <c r="L1072" s="68">
        <v>320</v>
      </c>
      <c r="M1072" s="68">
        <v>387</v>
      </c>
      <c r="N1072" s="68">
        <v>362</v>
      </c>
      <c r="O1072" s="68">
        <v>448</v>
      </c>
      <c r="P1072" s="68">
        <v>379</v>
      </c>
      <c r="Q1072" s="68">
        <v>303</v>
      </c>
      <c r="R1072" s="68">
        <v>341</v>
      </c>
      <c r="S1072" s="68">
        <v>371</v>
      </c>
      <c r="T1072" s="68">
        <v>375</v>
      </c>
      <c r="U1072" s="68">
        <v>257</v>
      </c>
      <c r="V1072" s="68">
        <v>153</v>
      </c>
      <c r="W1072" s="68">
        <v>109</v>
      </c>
      <c r="X1072" s="68">
        <v>119</v>
      </c>
      <c r="Y1072" s="68">
        <v>69</v>
      </c>
      <c r="Z1072" s="68">
        <v>35</v>
      </c>
      <c r="AA1072" s="68">
        <v>12</v>
      </c>
      <c r="AB1072" s="68">
        <v>0</v>
      </c>
      <c r="AC1072" s="68">
        <v>0</v>
      </c>
      <c r="AD1072">
        <v>1500</v>
      </c>
      <c r="AE1072">
        <v>796</v>
      </c>
      <c r="AF1072">
        <v>3543</v>
      </c>
      <c r="AG1072">
        <v>497</v>
      </c>
      <c r="AH1072" t="s">
        <v>702</v>
      </c>
    </row>
    <row r="1073" spans="1:37" ht="16.5">
      <c r="A1073" t="s">
        <v>702</v>
      </c>
      <c r="B1073" t="s">
        <v>517</v>
      </c>
      <c r="C1073">
        <v>2484</v>
      </c>
      <c r="D1073" s="68">
        <v>26</v>
      </c>
      <c r="E1073">
        <v>114</v>
      </c>
      <c r="F1073" s="68">
        <v>31</v>
      </c>
      <c r="G1073" s="68">
        <v>29</v>
      </c>
      <c r="H1073" s="68">
        <v>25</v>
      </c>
      <c r="I1073" s="68">
        <v>29</v>
      </c>
      <c r="J1073" s="68">
        <v>125</v>
      </c>
      <c r="K1073" s="68">
        <v>137</v>
      </c>
      <c r="L1073" s="68">
        <v>164</v>
      </c>
      <c r="M1073" s="68">
        <v>197</v>
      </c>
      <c r="N1073" s="68">
        <v>189</v>
      </c>
      <c r="O1073" s="68">
        <v>234</v>
      </c>
      <c r="P1073" s="68">
        <v>200</v>
      </c>
      <c r="Q1073" s="68">
        <v>166</v>
      </c>
      <c r="R1073" s="68">
        <v>192</v>
      </c>
      <c r="S1073" s="68">
        <v>175</v>
      </c>
      <c r="T1073" s="68">
        <v>207</v>
      </c>
      <c r="U1073" s="68">
        <v>128</v>
      </c>
      <c r="V1073" s="68">
        <v>73</v>
      </c>
      <c r="W1073" s="68">
        <v>60</v>
      </c>
      <c r="X1073" s="68">
        <v>53</v>
      </c>
      <c r="Y1073" s="68">
        <v>24</v>
      </c>
      <c r="Z1073" s="68">
        <v>17</v>
      </c>
      <c r="AA1073" s="68">
        <v>3</v>
      </c>
      <c r="AB1073" s="68">
        <v>0</v>
      </c>
      <c r="AC1073" s="68">
        <v>0</v>
      </c>
      <c r="AD1073">
        <v>740</v>
      </c>
    </row>
    <row r="1074" spans="1:37" ht="16.5">
      <c r="B1074" t="s">
        <v>518</v>
      </c>
      <c r="C1074">
        <v>2352</v>
      </c>
      <c r="D1074" s="68">
        <v>29</v>
      </c>
      <c r="E1074">
        <v>115</v>
      </c>
      <c r="F1074" s="68">
        <v>29</v>
      </c>
      <c r="G1074" s="68">
        <v>29</v>
      </c>
      <c r="H1074" s="68">
        <v>30</v>
      </c>
      <c r="I1074" s="68">
        <v>27</v>
      </c>
      <c r="J1074" s="68">
        <v>117</v>
      </c>
      <c r="K1074" s="68">
        <v>133</v>
      </c>
      <c r="L1074" s="68">
        <v>156</v>
      </c>
      <c r="M1074" s="68">
        <v>190</v>
      </c>
      <c r="N1074" s="68">
        <v>173</v>
      </c>
      <c r="O1074" s="68">
        <v>214</v>
      </c>
      <c r="P1074" s="68">
        <v>179</v>
      </c>
      <c r="Q1074" s="68">
        <v>137</v>
      </c>
      <c r="R1074" s="68">
        <v>149</v>
      </c>
      <c r="S1074" s="68">
        <v>196</v>
      </c>
      <c r="T1074" s="68">
        <v>168</v>
      </c>
      <c r="U1074" s="68">
        <v>129</v>
      </c>
      <c r="V1074" s="68">
        <v>80</v>
      </c>
      <c r="W1074" s="68">
        <v>49</v>
      </c>
      <c r="X1074" s="68">
        <v>66</v>
      </c>
      <c r="Y1074" s="68">
        <v>45</v>
      </c>
      <c r="Z1074" s="68">
        <v>18</v>
      </c>
      <c r="AA1074" s="68">
        <v>9</v>
      </c>
      <c r="AB1074" s="68">
        <v>0</v>
      </c>
      <c r="AC1074" s="68">
        <v>0</v>
      </c>
      <c r="AD1074">
        <v>760</v>
      </c>
      <c r="AI1074" t="s">
        <v>702</v>
      </c>
      <c r="AJ1074">
        <v>1198</v>
      </c>
      <c r="AK1074">
        <v>1958</v>
      </c>
    </row>
    <row r="1075" spans="1:37" ht="16.5">
      <c r="B1075" t="s">
        <v>516</v>
      </c>
      <c r="C1075">
        <v>4844</v>
      </c>
      <c r="D1075" s="68">
        <v>53</v>
      </c>
      <c r="E1075">
        <v>191</v>
      </c>
      <c r="F1075" s="68">
        <v>53</v>
      </c>
      <c r="G1075" s="68">
        <v>47</v>
      </c>
      <c r="H1075" s="68">
        <v>49</v>
      </c>
      <c r="I1075" s="68">
        <v>42</v>
      </c>
      <c r="J1075" s="68">
        <v>200</v>
      </c>
      <c r="K1075" s="68">
        <v>193</v>
      </c>
      <c r="L1075" s="68">
        <v>297</v>
      </c>
      <c r="M1075" s="68">
        <v>396</v>
      </c>
      <c r="N1075" s="68">
        <v>370</v>
      </c>
      <c r="O1075" s="68">
        <v>376</v>
      </c>
      <c r="P1075" s="68">
        <v>391</v>
      </c>
      <c r="Q1075" s="68">
        <v>345</v>
      </c>
      <c r="R1075" s="68">
        <v>384</v>
      </c>
      <c r="S1075" s="68">
        <v>434</v>
      </c>
      <c r="T1075" s="68">
        <v>443</v>
      </c>
      <c r="U1075" s="68">
        <v>323</v>
      </c>
      <c r="V1075" s="68">
        <v>151</v>
      </c>
      <c r="W1075" s="68">
        <v>109</v>
      </c>
      <c r="X1075" s="68">
        <v>89</v>
      </c>
      <c r="Y1075" s="68">
        <v>66</v>
      </c>
      <c r="Z1075" s="68">
        <v>22</v>
      </c>
      <c r="AA1075" s="68">
        <v>10</v>
      </c>
      <c r="AB1075" s="68">
        <v>1</v>
      </c>
      <c r="AC1075" s="68">
        <v>0</v>
      </c>
      <c r="AD1075">
        <v>1648</v>
      </c>
      <c r="AE1075">
        <v>637</v>
      </c>
      <c r="AF1075">
        <v>3759</v>
      </c>
      <c r="AG1075">
        <v>448</v>
      </c>
      <c r="AH1075" t="s">
        <v>703</v>
      </c>
    </row>
    <row r="1076" spans="1:37" ht="16.5">
      <c r="A1076" t="s">
        <v>703</v>
      </c>
      <c r="B1076" t="s">
        <v>517</v>
      </c>
      <c r="C1076">
        <v>2502</v>
      </c>
      <c r="D1076" s="68">
        <v>23</v>
      </c>
      <c r="E1076">
        <v>103</v>
      </c>
      <c r="F1076" s="68">
        <v>24</v>
      </c>
      <c r="G1076" s="68">
        <v>28</v>
      </c>
      <c r="H1076" s="68">
        <v>28</v>
      </c>
      <c r="I1076" s="68">
        <v>23</v>
      </c>
      <c r="J1076" s="68">
        <v>98</v>
      </c>
      <c r="K1076" s="68">
        <v>102</v>
      </c>
      <c r="L1076" s="68">
        <v>161</v>
      </c>
      <c r="M1076" s="68">
        <v>215</v>
      </c>
      <c r="N1076" s="68">
        <v>185</v>
      </c>
      <c r="O1076" s="68">
        <v>197</v>
      </c>
      <c r="P1076" s="68">
        <v>219</v>
      </c>
      <c r="Q1076" s="68">
        <v>187</v>
      </c>
      <c r="R1076" s="68">
        <v>191</v>
      </c>
      <c r="S1076" s="68">
        <v>232</v>
      </c>
      <c r="T1076" s="68">
        <v>240</v>
      </c>
      <c r="U1076" s="68">
        <v>163</v>
      </c>
      <c r="V1076" s="68">
        <v>71</v>
      </c>
      <c r="W1076" s="68">
        <v>50</v>
      </c>
      <c r="X1076" s="68">
        <v>28</v>
      </c>
      <c r="Y1076" s="68">
        <v>22</v>
      </c>
      <c r="Z1076" s="68">
        <v>12</v>
      </c>
      <c r="AA1076" s="68">
        <v>3</v>
      </c>
      <c r="AB1076" s="68">
        <v>0</v>
      </c>
      <c r="AC1076" s="68">
        <v>0</v>
      </c>
      <c r="AD1076">
        <v>821</v>
      </c>
    </row>
    <row r="1077" spans="1:37" ht="16.5">
      <c r="B1077" t="s">
        <v>518</v>
      </c>
      <c r="C1077">
        <v>2342</v>
      </c>
      <c r="D1077" s="68">
        <v>30</v>
      </c>
      <c r="E1077">
        <v>88</v>
      </c>
      <c r="F1077" s="68">
        <v>29</v>
      </c>
      <c r="G1077" s="68">
        <v>19</v>
      </c>
      <c r="H1077" s="68">
        <v>21</v>
      </c>
      <c r="I1077" s="68">
        <v>19</v>
      </c>
      <c r="J1077" s="68">
        <v>102</v>
      </c>
      <c r="K1077" s="68">
        <v>91</v>
      </c>
      <c r="L1077" s="68">
        <v>136</v>
      </c>
      <c r="M1077" s="68">
        <v>181</v>
      </c>
      <c r="N1077" s="68">
        <v>185</v>
      </c>
      <c r="O1077" s="68">
        <v>179</v>
      </c>
      <c r="P1077" s="68">
        <v>172</v>
      </c>
      <c r="Q1077" s="68">
        <v>158</v>
      </c>
      <c r="R1077" s="68">
        <v>193</v>
      </c>
      <c r="S1077" s="68">
        <v>202</v>
      </c>
      <c r="T1077" s="68">
        <v>203</v>
      </c>
      <c r="U1077" s="68">
        <v>160</v>
      </c>
      <c r="V1077" s="68">
        <v>80</v>
      </c>
      <c r="W1077" s="68">
        <v>59</v>
      </c>
      <c r="X1077" s="68">
        <v>61</v>
      </c>
      <c r="Y1077" s="68">
        <v>44</v>
      </c>
      <c r="Z1077" s="68">
        <v>10</v>
      </c>
      <c r="AA1077" s="68">
        <v>7</v>
      </c>
      <c r="AB1077" s="68">
        <v>1</v>
      </c>
      <c r="AC1077" s="68">
        <v>0</v>
      </c>
      <c r="AD1077">
        <v>827</v>
      </c>
      <c r="AI1077" t="s">
        <v>703</v>
      </c>
      <c r="AJ1077">
        <v>1204</v>
      </c>
      <c r="AK1077">
        <v>2031</v>
      </c>
    </row>
    <row r="1078" spans="1:37" ht="16.5">
      <c r="B1078" t="s">
        <v>516</v>
      </c>
      <c r="C1078">
        <v>4816</v>
      </c>
      <c r="D1078" s="68">
        <v>40</v>
      </c>
      <c r="E1078">
        <v>192</v>
      </c>
      <c r="F1078" s="68">
        <v>48</v>
      </c>
      <c r="G1078" s="68">
        <v>48</v>
      </c>
      <c r="H1078" s="68">
        <v>48</v>
      </c>
      <c r="I1078" s="68">
        <v>48</v>
      </c>
      <c r="J1078" s="68">
        <v>212</v>
      </c>
      <c r="K1078" s="68">
        <v>160</v>
      </c>
      <c r="L1078" s="68">
        <v>235</v>
      </c>
      <c r="M1078" s="68">
        <v>365</v>
      </c>
      <c r="N1078" s="68">
        <v>355</v>
      </c>
      <c r="O1078" s="68">
        <v>451</v>
      </c>
      <c r="P1078" s="68">
        <v>362</v>
      </c>
      <c r="Q1078" s="68">
        <v>333</v>
      </c>
      <c r="R1078" s="68">
        <v>383</v>
      </c>
      <c r="S1078" s="68">
        <v>440</v>
      </c>
      <c r="T1078" s="68">
        <v>408</v>
      </c>
      <c r="U1078" s="68">
        <v>310</v>
      </c>
      <c r="V1078" s="68">
        <v>180</v>
      </c>
      <c r="W1078" s="68">
        <v>141</v>
      </c>
      <c r="X1078" s="68">
        <v>100</v>
      </c>
      <c r="Y1078" s="68">
        <v>92</v>
      </c>
      <c r="Z1078" s="68">
        <v>40</v>
      </c>
      <c r="AA1078" s="68">
        <v>14</v>
      </c>
      <c r="AB1078" s="68">
        <v>2</v>
      </c>
      <c r="AC1078" s="68">
        <v>1</v>
      </c>
      <c r="AD1078">
        <v>1728</v>
      </c>
      <c r="AE1078">
        <v>604</v>
      </c>
      <c r="AF1078">
        <v>3642</v>
      </c>
      <c r="AG1078">
        <v>570</v>
      </c>
      <c r="AH1078" t="s">
        <v>704</v>
      </c>
    </row>
    <row r="1079" spans="1:37" ht="16.5">
      <c r="A1079" t="s">
        <v>704</v>
      </c>
      <c r="B1079" t="s">
        <v>517</v>
      </c>
      <c r="C1079">
        <v>2478</v>
      </c>
      <c r="D1079" s="68">
        <v>20</v>
      </c>
      <c r="E1079">
        <v>99</v>
      </c>
      <c r="F1079" s="68">
        <v>23</v>
      </c>
      <c r="G1079" s="68">
        <v>21</v>
      </c>
      <c r="H1079" s="68">
        <v>26</v>
      </c>
      <c r="I1079" s="68">
        <v>29</v>
      </c>
      <c r="J1079" s="68">
        <v>130</v>
      </c>
      <c r="K1079" s="68">
        <v>75</v>
      </c>
      <c r="L1079" s="68">
        <v>117</v>
      </c>
      <c r="M1079" s="68">
        <v>184</v>
      </c>
      <c r="N1079" s="68">
        <v>171</v>
      </c>
      <c r="O1079" s="68">
        <v>241</v>
      </c>
      <c r="P1079" s="68">
        <v>201</v>
      </c>
      <c r="Q1079" s="68">
        <v>191</v>
      </c>
      <c r="R1079" s="68">
        <v>210</v>
      </c>
      <c r="S1079" s="68">
        <v>234</v>
      </c>
      <c r="T1079" s="68">
        <v>212</v>
      </c>
      <c r="U1079" s="68">
        <v>152</v>
      </c>
      <c r="V1079" s="68">
        <v>93</v>
      </c>
      <c r="W1079" s="68">
        <v>67</v>
      </c>
      <c r="X1079" s="68">
        <v>34</v>
      </c>
      <c r="Y1079" s="68">
        <v>31</v>
      </c>
      <c r="Z1079" s="68">
        <v>11</v>
      </c>
      <c r="AA1079" s="68">
        <v>4</v>
      </c>
      <c r="AB1079" s="68">
        <v>0</v>
      </c>
      <c r="AC1079" s="68">
        <v>1</v>
      </c>
      <c r="AD1079">
        <v>839</v>
      </c>
    </row>
    <row r="1080" spans="1:37" ht="16.5">
      <c r="B1080" t="s">
        <v>518</v>
      </c>
      <c r="C1080">
        <v>2338</v>
      </c>
      <c r="D1080" s="68">
        <v>20</v>
      </c>
      <c r="E1080">
        <v>93</v>
      </c>
      <c r="F1080" s="68">
        <v>25</v>
      </c>
      <c r="G1080" s="68">
        <v>27</v>
      </c>
      <c r="H1080" s="68">
        <v>22</v>
      </c>
      <c r="I1080" s="68">
        <v>19</v>
      </c>
      <c r="J1080" s="68">
        <v>82</v>
      </c>
      <c r="K1080" s="68">
        <v>85</v>
      </c>
      <c r="L1080" s="68">
        <v>118</v>
      </c>
      <c r="M1080" s="68">
        <v>181</v>
      </c>
      <c r="N1080" s="68">
        <v>184</v>
      </c>
      <c r="O1080" s="68">
        <v>210</v>
      </c>
      <c r="P1080" s="68">
        <v>161</v>
      </c>
      <c r="Q1080" s="68">
        <v>142</v>
      </c>
      <c r="R1080" s="68">
        <v>173</v>
      </c>
      <c r="S1080" s="68">
        <v>206</v>
      </c>
      <c r="T1080" s="68">
        <v>196</v>
      </c>
      <c r="U1080" s="68">
        <v>158</v>
      </c>
      <c r="V1080" s="68">
        <v>87</v>
      </c>
      <c r="W1080" s="68">
        <v>74</v>
      </c>
      <c r="X1080" s="68">
        <v>66</v>
      </c>
      <c r="Y1080" s="68">
        <v>61</v>
      </c>
      <c r="Z1080" s="68">
        <v>29</v>
      </c>
      <c r="AA1080" s="68">
        <v>10</v>
      </c>
      <c r="AB1080" s="68">
        <v>2</v>
      </c>
      <c r="AC1080" s="68">
        <v>0</v>
      </c>
      <c r="AD1080">
        <v>889</v>
      </c>
      <c r="AI1080" t="s">
        <v>704</v>
      </c>
      <c r="AJ1080">
        <v>1169</v>
      </c>
      <c r="AK1080">
        <v>2058</v>
      </c>
    </row>
    <row r="1081" spans="1:37">
      <c r="B1081" t="s">
        <v>516</v>
      </c>
      <c r="C1081">
        <v>23814</v>
      </c>
      <c r="D1081">
        <v>133</v>
      </c>
      <c r="E1081">
        <v>602</v>
      </c>
      <c r="F1081">
        <v>152</v>
      </c>
      <c r="G1081">
        <v>164</v>
      </c>
      <c r="H1081">
        <v>152</v>
      </c>
      <c r="I1081">
        <v>134</v>
      </c>
      <c r="J1081">
        <v>824</v>
      </c>
      <c r="K1081">
        <v>1124</v>
      </c>
      <c r="L1081">
        <v>1407</v>
      </c>
      <c r="M1081">
        <v>1505</v>
      </c>
      <c r="N1081">
        <v>1412</v>
      </c>
      <c r="O1081">
        <v>1715</v>
      </c>
      <c r="P1081">
        <v>1741</v>
      </c>
      <c r="Q1081">
        <v>1685</v>
      </c>
      <c r="R1081">
        <v>1903</v>
      </c>
      <c r="S1081">
        <v>2030</v>
      </c>
      <c r="T1081">
        <v>1929</v>
      </c>
      <c r="U1081">
        <v>1675</v>
      </c>
      <c r="V1081">
        <v>1176</v>
      </c>
      <c r="W1081">
        <v>1000</v>
      </c>
      <c r="X1081">
        <v>904</v>
      </c>
      <c r="Y1081">
        <v>596</v>
      </c>
      <c r="Z1081">
        <v>327</v>
      </c>
      <c r="AA1081">
        <v>103</v>
      </c>
      <c r="AB1081">
        <v>19</v>
      </c>
      <c r="AC1081">
        <v>4</v>
      </c>
      <c r="AD1081">
        <v>9763</v>
      </c>
      <c r="AE1081">
        <v>2683</v>
      </c>
      <c r="AF1081">
        <v>17002</v>
      </c>
      <c r="AG1081">
        <v>4129</v>
      </c>
      <c r="AH1081" t="s">
        <v>705</v>
      </c>
    </row>
    <row r="1082" spans="1:37">
      <c r="A1082" t="s">
        <v>705</v>
      </c>
      <c r="B1082" t="s">
        <v>517</v>
      </c>
      <c r="C1082">
        <v>12567</v>
      </c>
      <c r="D1082">
        <v>65</v>
      </c>
      <c r="E1082">
        <v>335</v>
      </c>
      <c r="F1082">
        <v>78</v>
      </c>
      <c r="G1082">
        <v>92</v>
      </c>
      <c r="H1082">
        <v>88</v>
      </c>
      <c r="I1082">
        <v>77</v>
      </c>
      <c r="J1082">
        <v>404</v>
      </c>
      <c r="K1082">
        <v>584</v>
      </c>
      <c r="L1082">
        <v>741</v>
      </c>
      <c r="M1082">
        <v>818</v>
      </c>
      <c r="N1082">
        <v>769</v>
      </c>
      <c r="O1082">
        <v>944</v>
      </c>
      <c r="P1082">
        <v>926</v>
      </c>
      <c r="Q1082">
        <v>942</v>
      </c>
      <c r="R1082">
        <v>1123</v>
      </c>
      <c r="S1082">
        <v>1131</v>
      </c>
      <c r="T1082">
        <v>999</v>
      </c>
      <c r="U1082">
        <v>812</v>
      </c>
      <c r="V1082">
        <v>579</v>
      </c>
      <c r="W1082">
        <v>493</v>
      </c>
      <c r="X1082">
        <v>446</v>
      </c>
      <c r="Y1082">
        <v>257</v>
      </c>
      <c r="Z1082">
        <v>145</v>
      </c>
      <c r="AA1082">
        <v>45</v>
      </c>
      <c r="AB1082">
        <v>7</v>
      </c>
      <c r="AC1082">
        <v>2</v>
      </c>
      <c r="AD1082">
        <v>4916</v>
      </c>
    </row>
    <row r="1083" spans="1:37">
      <c r="B1083" t="s">
        <v>518</v>
      </c>
      <c r="C1083">
        <v>11247</v>
      </c>
      <c r="D1083">
        <v>68</v>
      </c>
      <c r="E1083">
        <v>267</v>
      </c>
      <c r="F1083">
        <v>74</v>
      </c>
      <c r="G1083">
        <v>72</v>
      </c>
      <c r="H1083">
        <v>64</v>
      </c>
      <c r="I1083">
        <v>57</v>
      </c>
      <c r="J1083">
        <v>420</v>
      </c>
      <c r="K1083">
        <v>540</v>
      </c>
      <c r="L1083">
        <v>666</v>
      </c>
      <c r="M1083">
        <v>687</v>
      </c>
      <c r="N1083">
        <v>643</v>
      </c>
      <c r="O1083">
        <v>771</v>
      </c>
      <c r="P1083">
        <v>815</v>
      </c>
      <c r="Q1083">
        <v>743</v>
      </c>
      <c r="R1083">
        <v>780</v>
      </c>
      <c r="S1083">
        <v>899</v>
      </c>
      <c r="T1083">
        <v>930</v>
      </c>
      <c r="U1083">
        <v>863</v>
      </c>
      <c r="V1083">
        <v>597</v>
      </c>
      <c r="W1083">
        <v>507</v>
      </c>
      <c r="X1083">
        <v>458</v>
      </c>
      <c r="Y1083">
        <v>339</v>
      </c>
      <c r="Z1083">
        <v>182</v>
      </c>
      <c r="AA1083">
        <v>58</v>
      </c>
      <c r="AB1083">
        <v>12</v>
      </c>
      <c r="AC1083">
        <v>2</v>
      </c>
      <c r="AD1083">
        <v>4847</v>
      </c>
      <c r="AI1083" t="s">
        <v>705</v>
      </c>
      <c r="AJ1083">
        <v>5105</v>
      </c>
      <c r="AK1083">
        <v>9952</v>
      </c>
    </row>
    <row r="1084" spans="1:37">
      <c r="B1084" t="s">
        <v>516</v>
      </c>
      <c r="C1084">
        <v>92803</v>
      </c>
      <c r="D1084">
        <v>683</v>
      </c>
      <c r="E1084">
        <v>2791</v>
      </c>
      <c r="F1084">
        <v>711</v>
      </c>
      <c r="G1084">
        <v>716</v>
      </c>
      <c r="H1084">
        <v>712</v>
      </c>
      <c r="I1084">
        <v>652</v>
      </c>
      <c r="J1084">
        <v>3362</v>
      </c>
      <c r="K1084">
        <v>4039</v>
      </c>
      <c r="L1084">
        <v>5486</v>
      </c>
      <c r="M1084">
        <v>6113</v>
      </c>
      <c r="N1084">
        <v>5966</v>
      </c>
      <c r="O1084">
        <v>7034</v>
      </c>
      <c r="P1084">
        <v>7225</v>
      </c>
      <c r="Q1084">
        <v>7193</v>
      </c>
      <c r="R1084">
        <v>7646</v>
      </c>
      <c r="S1084">
        <v>7993</v>
      </c>
      <c r="T1084">
        <v>7215</v>
      </c>
      <c r="U1084">
        <v>6049</v>
      </c>
      <c r="V1084">
        <v>3998</v>
      </c>
      <c r="W1084">
        <v>3261</v>
      </c>
      <c r="X1084">
        <v>2829</v>
      </c>
      <c r="Y1084">
        <v>2107</v>
      </c>
      <c r="Z1084">
        <v>1264</v>
      </c>
      <c r="AA1084">
        <v>447</v>
      </c>
      <c r="AB1084">
        <v>86</v>
      </c>
      <c r="AC1084">
        <v>16</v>
      </c>
      <c r="AD1084">
        <v>35265</v>
      </c>
      <c r="AE1084">
        <v>10875</v>
      </c>
      <c r="AF1084">
        <v>67920</v>
      </c>
      <c r="AG1084">
        <v>14008</v>
      </c>
      <c r="AH1084" t="s">
        <v>706</v>
      </c>
    </row>
    <row r="1085" spans="1:37">
      <c r="A1085" t="s">
        <v>706</v>
      </c>
      <c r="B1085" t="s">
        <v>517</v>
      </c>
      <c r="C1085">
        <v>49519</v>
      </c>
      <c r="D1085">
        <v>345</v>
      </c>
      <c r="E1085">
        <v>1441</v>
      </c>
      <c r="F1085">
        <v>375</v>
      </c>
      <c r="G1085">
        <v>376</v>
      </c>
      <c r="H1085">
        <v>365</v>
      </c>
      <c r="I1085">
        <v>325</v>
      </c>
      <c r="J1085">
        <v>1800</v>
      </c>
      <c r="K1085">
        <v>2139</v>
      </c>
      <c r="L1085">
        <v>2828</v>
      </c>
      <c r="M1085">
        <v>3173</v>
      </c>
      <c r="N1085">
        <v>3158</v>
      </c>
      <c r="O1085">
        <v>3785</v>
      </c>
      <c r="P1085">
        <v>4057</v>
      </c>
      <c r="Q1085">
        <v>4166</v>
      </c>
      <c r="R1085">
        <v>4516</v>
      </c>
      <c r="S1085">
        <v>4612</v>
      </c>
      <c r="T1085">
        <v>3895</v>
      </c>
      <c r="U1085">
        <v>3115</v>
      </c>
      <c r="V1085">
        <v>1931</v>
      </c>
      <c r="W1085">
        <v>1534</v>
      </c>
      <c r="X1085">
        <v>1237</v>
      </c>
      <c r="Y1085">
        <v>910</v>
      </c>
      <c r="Z1085">
        <v>612</v>
      </c>
      <c r="AA1085">
        <v>216</v>
      </c>
      <c r="AB1085">
        <v>40</v>
      </c>
      <c r="AC1085">
        <v>9</v>
      </c>
      <c r="AD1085">
        <v>18111</v>
      </c>
    </row>
    <row r="1086" spans="1:37">
      <c r="B1086" t="s">
        <v>518</v>
      </c>
      <c r="C1086">
        <v>43284</v>
      </c>
      <c r="D1086">
        <v>338</v>
      </c>
      <c r="E1086">
        <v>1350</v>
      </c>
      <c r="F1086">
        <v>336</v>
      </c>
      <c r="G1086">
        <v>340</v>
      </c>
      <c r="H1086">
        <v>347</v>
      </c>
      <c r="I1086">
        <v>327</v>
      </c>
      <c r="J1086">
        <v>1562</v>
      </c>
      <c r="K1086">
        <v>1900</v>
      </c>
      <c r="L1086">
        <v>2658</v>
      </c>
      <c r="M1086">
        <v>2940</v>
      </c>
      <c r="N1086">
        <v>2808</v>
      </c>
      <c r="O1086">
        <v>3249</v>
      </c>
      <c r="P1086">
        <v>3168</v>
      </c>
      <c r="Q1086">
        <v>3027</v>
      </c>
      <c r="R1086">
        <v>3130</v>
      </c>
      <c r="S1086">
        <v>3381</v>
      </c>
      <c r="T1086">
        <v>3320</v>
      </c>
      <c r="U1086">
        <v>2934</v>
      </c>
      <c r="V1086">
        <v>2067</v>
      </c>
      <c r="W1086">
        <v>1727</v>
      </c>
      <c r="X1086">
        <v>1592</v>
      </c>
      <c r="Y1086">
        <v>1197</v>
      </c>
      <c r="Z1086">
        <v>652</v>
      </c>
      <c r="AA1086">
        <v>231</v>
      </c>
      <c r="AB1086">
        <v>46</v>
      </c>
      <c r="AC1086">
        <v>7</v>
      </c>
      <c r="AD1086">
        <v>17154</v>
      </c>
      <c r="AI1086" t="s">
        <v>706</v>
      </c>
      <c r="AJ1086">
        <v>20980</v>
      </c>
      <c r="AK1086">
        <v>38134</v>
      </c>
    </row>
    <row r="1087" spans="1:37">
      <c r="B1087" t="s">
        <v>516</v>
      </c>
      <c r="C1087">
        <v>223461</v>
      </c>
      <c r="D1087">
        <v>1603</v>
      </c>
      <c r="E1087">
        <v>6868</v>
      </c>
      <c r="F1087">
        <v>1719</v>
      </c>
      <c r="G1087">
        <v>1773</v>
      </c>
      <c r="H1087">
        <v>1779</v>
      </c>
      <c r="I1087">
        <v>1597</v>
      </c>
      <c r="J1087">
        <v>9004</v>
      </c>
      <c r="K1087">
        <v>11506</v>
      </c>
      <c r="L1087">
        <v>14585</v>
      </c>
      <c r="M1087">
        <v>15475</v>
      </c>
      <c r="N1087">
        <v>14385</v>
      </c>
      <c r="O1087">
        <v>16470</v>
      </c>
      <c r="P1087">
        <v>16868</v>
      </c>
      <c r="Q1087">
        <v>17056</v>
      </c>
      <c r="R1087">
        <v>18167</v>
      </c>
      <c r="S1087">
        <v>18507</v>
      </c>
      <c r="T1087">
        <v>16827</v>
      </c>
      <c r="U1087">
        <v>14361</v>
      </c>
      <c r="V1087">
        <v>9455</v>
      </c>
      <c r="W1087">
        <v>7551</v>
      </c>
      <c r="X1087">
        <v>6346</v>
      </c>
      <c r="Y1087">
        <v>4451</v>
      </c>
      <c r="Z1087">
        <v>2737</v>
      </c>
      <c r="AA1087">
        <v>1002</v>
      </c>
      <c r="AB1087">
        <v>196</v>
      </c>
      <c r="AC1087">
        <v>41</v>
      </c>
      <c r="AD1087">
        <v>81474</v>
      </c>
      <c r="AE1087">
        <v>28981</v>
      </c>
      <c r="AF1087">
        <v>162701</v>
      </c>
      <c r="AG1087">
        <v>31779</v>
      </c>
      <c r="AH1087" t="s">
        <v>707</v>
      </c>
    </row>
    <row r="1088" spans="1:37">
      <c r="A1088" t="s">
        <v>707</v>
      </c>
      <c r="B1088" t="s">
        <v>517</v>
      </c>
      <c r="C1088">
        <v>115785</v>
      </c>
      <c r="D1088">
        <v>799</v>
      </c>
      <c r="E1088">
        <v>3591</v>
      </c>
      <c r="F1088">
        <v>905</v>
      </c>
      <c r="G1088">
        <v>950</v>
      </c>
      <c r="H1088">
        <v>925</v>
      </c>
      <c r="I1088">
        <v>811</v>
      </c>
      <c r="J1088">
        <v>4726</v>
      </c>
      <c r="K1088">
        <v>6020</v>
      </c>
      <c r="L1088">
        <v>7526</v>
      </c>
      <c r="M1088">
        <v>8105</v>
      </c>
      <c r="N1088">
        <v>7681</v>
      </c>
      <c r="O1088">
        <v>8725</v>
      </c>
      <c r="P1088">
        <v>8899</v>
      </c>
      <c r="Q1088">
        <v>9119</v>
      </c>
      <c r="R1088">
        <v>10076</v>
      </c>
      <c r="S1088">
        <v>10028</v>
      </c>
      <c r="T1088">
        <v>8717</v>
      </c>
      <c r="U1088">
        <v>6976</v>
      </c>
      <c r="V1088">
        <v>4470</v>
      </c>
      <c r="W1088">
        <v>3502</v>
      </c>
      <c r="X1088">
        <v>2813</v>
      </c>
      <c r="Y1088">
        <v>1963</v>
      </c>
      <c r="Z1088">
        <v>1406</v>
      </c>
      <c r="AA1088">
        <v>514</v>
      </c>
      <c r="AB1088">
        <v>102</v>
      </c>
      <c r="AC1088">
        <v>27</v>
      </c>
      <c r="AD1088">
        <v>40518</v>
      </c>
    </row>
    <row r="1089" spans="1:37">
      <c r="B1089" t="s">
        <v>518</v>
      </c>
      <c r="C1089">
        <v>107676</v>
      </c>
      <c r="D1089">
        <v>804</v>
      </c>
      <c r="E1089">
        <v>3277</v>
      </c>
      <c r="F1089">
        <v>814</v>
      </c>
      <c r="G1089">
        <v>823</v>
      </c>
      <c r="H1089">
        <v>854</v>
      </c>
      <c r="I1089">
        <v>786</v>
      </c>
      <c r="J1089">
        <v>4278</v>
      </c>
      <c r="K1089">
        <v>5486</v>
      </c>
      <c r="L1089">
        <v>7059</v>
      </c>
      <c r="M1089">
        <v>7370</v>
      </c>
      <c r="N1089">
        <v>6704</v>
      </c>
      <c r="O1089">
        <v>7745</v>
      </c>
      <c r="P1089">
        <v>7969</v>
      </c>
      <c r="Q1089">
        <v>7937</v>
      </c>
      <c r="R1089">
        <v>8091</v>
      </c>
      <c r="S1089">
        <v>8479</v>
      </c>
      <c r="T1089">
        <v>8110</v>
      </c>
      <c r="U1089">
        <v>7385</v>
      </c>
      <c r="V1089">
        <v>4985</v>
      </c>
      <c r="W1089">
        <v>4049</v>
      </c>
      <c r="X1089">
        <v>3533</v>
      </c>
      <c r="Y1089">
        <v>2488</v>
      </c>
      <c r="Z1089">
        <v>1331</v>
      </c>
      <c r="AA1089">
        <v>488</v>
      </c>
      <c r="AB1089">
        <v>94</v>
      </c>
      <c r="AC1089">
        <v>14</v>
      </c>
      <c r="AD1089">
        <v>40956</v>
      </c>
      <c r="AI1089" t="s">
        <v>707</v>
      </c>
      <c r="AJ1089">
        <v>52875</v>
      </c>
      <c r="AK1089">
        <v>93831</v>
      </c>
    </row>
    <row r="1090" spans="1:37" ht="16.5">
      <c r="B1090" t="s">
        <v>516</v>
      </c>
      <c r="C1090">
        <v>106844</v>
      </c>
      <c r="D1090" s="68">
        <v>787</v>
      </c>
      <c r="E1090">
        <v>3475</v>
      </c>
      <c r="F1090" s="68">
        <v>856</v>
      </c>
      <c r="G1090" s="68">
        <v>893</v>
      </c>
      <c r="H1090" s="68">
        <v>915</v>
      </c>
      <c r="I1090" s="68">
        <v>811</v>
      </c>
      <c r="J1090" s="68">
        <v>4818</v>
      </c>
      <c r="K1090" s="68">
        <v>6343</v>
      </c>
      <c r="L1090" s="68">
        <v>7692</v>
      </c>
      <c r="M1090" s="68">
        <v>7857</v>
      </c>
      <c r="N1090" s="68">
        <v>7007</v>
      </c>
      <c r="O1090" s="68">
        <v>7721</v>
      </c>
      <c r="P1090" s="68">
        <v>7902</v>
      </c>
      <c r="Q1090" s="68">
        <v>8178</v>
      </c>
      <c r="R1090" s="68">
        <v>8618</v>
      </c>
      <c r="S1090" s="68">
        <v>8484</v>
      </c>
      <c r="T1090" s="68">
        <v>7683</v>
      </c>
      <c r="U1090" s="68">
        <v>6637</v>
      </c>
      <c r="V1090" s="68">
        <v>4281</v>
      </c>
      <c r="W1090" s="68">
        <v>3290</v>
      </c>
      <c r="X1090" s="68">
        <v>2613</v>
      </c>
      <c r="Y1090" s="68">
        <v>1748</v>
      </c>
      <c r="Z1090" s="68">
        <v>1146</v>
      </c>
      <c r="AA1090" s="68">
        <v>452</v>
      </c>
      <c r="AB1090" s="68">
        <v>91</v>
      </c>
      <c r="AC1090" s="68">
        <v>21</v>
      </c>
      <c r="AD1090">
        <v>36446</v>
      </c>
      <c r="AE1090">
        <v>15423</v>
      </c>
      <c r="AF1090">
        <v>77779</v>
      </c>
      <c r="AG1090">
        <v>13642</v>
      </c>
      <c r="AH1090" t="s">
        <v>708</v>
      </c>
    </row>
    <row r="1091" spans="1:37" ht="16.5">
      <c r="A1091" t="s">
        <v>708</v>
      </c>
      <c r="B1091" t="s">
        <v>517</v>
      </c>
      <c r="C1091">
        <v>53699</v>
      </c>
      <c r="D1091" s="68">
        <v>389</v>
      </c>
      <c r="E1091">
        <v>1815</v>
      </c>
      <c r="F1091" s="68">
        <v>452</v>
      </c>
      <c r="G1091" s="68">
        <v>482</v>
      </c>
      <c r="H1091" s="68">
        <v>472</v>
      </c>
      <c r="I1091" s="68">
        <v>409</v>
      </c>
      <c r="J1091" s="68">
        <v>2522</v>
      </c>
      <c r="K1091" s="68">
        <v>3297</v>
      </c>
      <c r="L1091" s="68">
        <v>3957</v>
      </c>
      <c r="M1091" s="68">
        <v>4114</v>
      </c>
      <c r="N1091" s="68">
        <v>3754</v>
      </c>
      <c r="O1091" s="68">
        <v>3996</v>
      </c>
      <c r="P1091" s="68">
        <v>3916</v>
      </c>
      <c r="Q1091" s="68">
        <v>4011</v>
      </c>
      <c r="R1091" s="68">
        <v>4437</v>
      </c>
      <c r="S1091" s="68">
        <v>4285</v>
      </c>
      <c r="T1091" s="68">
        <v>3823</v>
      </c>
      <c r="U1091" s="68">
        <v>3049</v>
      </c>
      <c r="V1091" s="68">
        <v>1960</v>
      </c>
      <c r="W1091" s="68">
        <v>1475</v>
      </c>
      <c r="X1091" s="68">
        <v>1130</v>
      </c>
      <c r="Y1091" s="68">
        <v>796</v>
      </c>
      <c r="Z1091" s="68">
        <v>649</v>
      </c>
      <c r="AA1091" s="68">
        <v>253</v>
      </c>
      <c r="AB1091" s="68">
        <v>55</v>
      </c>
      <c r="AC1091" s="68">
        <v>16</v>
      </c>
      <c r="AD1091">
        <v>17491</v>
      </c>
    </row>
    <row r="1092" spans="1:37" ht="16.5">
      <c r="B1092" t="s">
        <v>518</v>
      </c>
      <c r="C1092">
        <v>53145</v>
      </c>
      <c r="D1092" s="68">
        <v>398</v>
      </c>
      <c r="E1092">
        <v>1660</v>
      </c>
      <c r="F1092" s="68">
        <v>404</v>
      </c>
      <c r="G1092" s="68">
        <v>411</v>
      </c>
      <c r="H1092" s="68">
        <v>443</v>
      </c>
      <c r="I1092" s="68">
        <v>402</v>
      </c>
      <c r="J1092" s="68">
        <v>2296</v>
      </c>
      <c r="K1092" s="68">
        <v>3046</v>
      </c>
      <c r="L1092" s="68">
        <v>3735</v>
      </c>
      <c r="M1092" s="68">
        <v>3743</v>
      </c>
      <c r="N1092" s="68">
        <v>3253</v>
      </c>
      <c r="O1092" s="68">
        <v>3725</v>
      </c>
      <c r="P1092" s="68">
        <v>3986</v>
      </c>
      <c r="Q1092" s="68">
        <v>4167</v>
      </c>
      <c r="R1092" s="68">
        <v>4181</v>
      </c>
      <c r="S1092" s="68">
        <v>4199</v>
      </c>
      <c r="T1092" s="68">
        <v>3860</v>
      </c>
      <c r="U1092" s="68">
        <v>3588</v>
      </c>
      <c r="V1092" s="68">
        <v>2321</v>
      </c>
      <c r="W1092" s="68">
        <v>1815</v>
      </c>
      <c r="X1092" s="68">
        <v>1483</v>
      </c>
      <c r="Y1092" s="68">
        <v>952</v>
      </c>
      <c r="Z1092" s="68">
        <v>497</v>
      </c>
      <c r="AA1092" s="68">
        <v>199</v>
      </c>
      <c r="AB1092" s="68">
        <v>36</v>
      </c>
      <c r="AC1092" s="68">
        <v>5</v>
      </c>
      <c r="AD1092">
        <v>18955</v>
      </c>
      <c r="AI1092" t="s">
        <v>708</v>
      </c>
      <c r="AJ1092">
        <v>26790</v>
      </c>
      <c r="AK1092">
        <v>45745</v>
      </c>
    </row>
    <row r="1093" spans="1:37" ht="16.5">
      <c r="B1093" t="s">
        <v>516</v>
      </c>
      <c r="C1093">
        <v>14797</v>
      </c>
      <c r="D1093" s="68">
        <v>78</v>
      </c>
      <c r="E1093">
        <v>378</v>
      </c>
      <c r="F1093" s="68">
        <v>92</v>
      </c>
      <c r="G1093" s="68">
        <v>100</v>
      </c>
      <c r="H1093" s="68">
        <v>100</v>
      </c>
      <c r="I1093" s="68">
        <v>86</v>
      </c>
      <c r="J1093" s="68">
        <v>504</v>
      </c>
      <c r="K1093" s="68">
        <v>603</v>
      </c>
      <c r="L1093" s="68">
        <v>789</v>
      </c>
      <c r="M1093" s="68">
        <v>895</v>
      </c>
      <c r="N1093" s="68">
        <v>859</v>
      </c>
      <c r="O1093" s="68">
        <v>1111</v>
      </c>
      <c r="P1093" s="68">
        <v>1181</v>
      </c>
      <c r="Q1093" s="68">
        <v>1051</v>
      </c>
      <c r="R1093" s="68">
        <v>1193</v>
      </c>
      <c r="S1093" s="68">
        <v>1294</v>
      </c>
      <c r="T1093" s="68">
        <v>1220</v>
      </c>
      <c r="U1093" s="68">
        <v>1079</v>
      </c>
      <c r="V1093" s="68">
        <v>749</v>
      </c>
      <c r="W1093" s="68">
        <v>649</v>
      </c>
      <c r="X1093" s="68">
        <v>534</v>
      </c>
      <c r="Y1093" s="68">
        <v>361</v>
      </c>
      <c r="Z1093" s="68">
        <v>191</v>
      </c>
      <c r="AA1093" s="68">
        <v>64</v>
      </c>
      <c r="AB1093" s="68">
        <v>12</v>
      </c>
      <c r="AC1093" s="68">
        <v>2</v>
      </c>
      <c r="AD1093">
        <v>6155</v>
      </c>
      <c r="AE1093">
        <v>1563</v>
      </c>
      <c r="AF1093">
        <v>10672</v>
      </c>
      <c r="AG1093">
        <v>2562</v>
      </c>
      <c r="AH1093" t="s">
        <v>709</v>
      </c>
    </row>
    <row r="1094" spans="1:37" ht="16.5">
      <c r="A1094" t="s">
        <v>709</v>
      </c>
      <c r="B1094" t="s">
        <v>517</v>
      </c>
      <c r="C1094">
        <v>7826</v>
      </c>
      <c r="D1094" s="68">
        <v>38</v>
      </c>
      <c r="E1094">
        <v>214</v>
      </c>
      <c r="F1094" s="68">
        <v>48</v>
      </c>
      <c r="G1094" s="68">
        <v>59</v>
      </c>
      <c r="H1094" s="68">
        <v>57</v>
      </c>
      <c r="I1094" s="68">
        <v>50</v>
      </c>
      <c r="J1094" s="68">
        <v>246</v>
      </c>
      <c r="K1094" s="68">
        <v>321</v>
      </c>
      <c r="L1094" s="68">
        <v>413</v>
      </c>
      <c r="M1094" s="68">
        <v>488</v>
      </c>
      <c r="N1094" s="68">
        <v>463</v>
      </c>
      <c r="O1094" s="68">
        <v>597</v>
      </c>
      <c r="P1094" s="68">
        <v>641</v>
      </c>
      <c r="Q1094" s="68">
        <v>599</v>
      </c>
      <c r="R1094" s="68">
        <v>708</v>
      </c>
      <c r="S1094" s="68">
        <v>714</v>
      </c>
      <c r="T1094" s="68">
        <v>627</v>
      </c>
      <c r="U1094" s="68">
        <v>519</v>
      </c>
      <c r="V1094" s="68">
        <v>375</v>
      </c>
      <c r="W1094" s="68">
        <v>335</v>
      </c>
      <c r="X1094" s="68">
        <v>259</v>
      </c>
      <c r="Y1094" s="68">
        <v>154</v>
      </c>
      <c r="Z1094" s="68">
        <v>85</v>
      </c>
      <c r="AA1094" s="68">
        <v>25</v>
      </c>
      <c r="AB1094" s="68">
        <v>4</v>
      </c>
      <c r="AC1094" s="68">
        <v>1</v>
      </c>
      <c r="AD1094">
        <v>3098</v>
      </c>
    </row>
    <row r="1095" spans="1:37" ht="16.5">
      <c r="B1095" t="s">
        <v>518</v>
      </c>
      <c r="C1095">
        <v>6971</v>
      </c>
      <c r="D1095" s="68">
        <v>40</v>
      </c>
      <c r="E1095">
        <v>164</v>
      </c>
      <c r="F1095" s="68">
        <v>44</v>
      </c>
      <c r="G1095" s="68">
        <v>41</v>
      </c>
      <c r="H1095" s="68">
        <v>43</v>
      </c>
      <c r="I1095" s="68">
        <v>36</v>
      </c>
      <c r="J1095" s="68">
        <v>258</v>
      </c>
      <c r="K1095" s="68">
        <v>282</v>
      </c>
      <c r="L1095" s="68">
        <v>376</v>
      </c>
      <c r="M1095" s="68">
        <v>407</v>
      </c>
      <c r="N1095" s="68">
        <v>396</v>
      </c>
      <c r="O1095" s="68">
        <v>514</v>
      </c>
      <c r="P1095" s="68">
        <v>540</v>
      </c>
      <c r="Q1095" s="68">
        <v>452</v>
      </c>
      <c r="R1095" s="68">
        <v>485</v>
      </c>
      <c r="S1095" s="68">
        <v>580</v>
      </c>
      <c r="T1095" s="68">
        <v>593</v>
      </c>
      <c r="U1095" s="68">
        <v>560</v>
      </c>
      <c r="V1095" s="68">
        <v>374</v>
      </c>
      <c r="W1095" s="68">
        <v>314</v>
      </c>
      <c r="X1095" s="68">
        <v>275</v>
      </c>
      <c r="Y1095" s="68">
        <v>207</v>
      </c>
      <c r="Z1095" s="68">
        <v>106</v>
      </c>
      <c r="AA1095" s="68">
        <v>39</v>
      </c>
      <c r="AB1095" s="68">
        <v>8</v>
      </c>
      <c r="AC1095" s="68">
        <v>1</v>
      </c>
      <c r="AD1095">
        <v>3057</v>
      </c>
      <c r="AI1095" t="s">
        <v>709</v>
      </c>
      <c r="AJ1095">
        <v>3170</v>
      </c>
      <c r="AK1095">
        <v>6227</v>
      </c>
    </row>
    <row r="1096" spans="1:37" ht="16.5">
      <c r="B1096" t="s">
        <v>516</v>
      </c>
      <c r="C1096">
        <v>9017</v>
      </c>
      <c r="D1096" s="68">
        <v>55</v>
      </c>
      <c r="E1096">
        <v>224</v>
      </c>
      <c r="F1096" s="68">
        <v>60</v>
      </c>
      <c r="G1096" s="68">
        <v>64</v>
      </c>
      <c r="H1096" s="68">
        <v>52</v>
      </c>
      <c r="I1096" s="68">
        <v>48</v>
      </c>
      <c r="J1096" s="68">
        <v>320</v>
      </c>
      <c r="K1096" s="68">
        <v>521</v>
      </c>
      <c r="L1096" s="68">
        <v>618</v>
      </c>
      <c r="M1096" s="68">
        <v>610</v>
      </c>
      <c r="N1096" s="68">
        <v>553</v>
      </c>
      <c r="O1096" s="68">
        <v>604</v>
      </c>
      <c r="P1096" s="68">
        <v>560</v>
      </c>
      <c r="Q1096" s="68">
        <v>634</v>
      </c>
      <c r="R1096" s="68">
        <v>710</v>
      </c>
      <c r="S1096" s="68">
        <v>736</v>
      </c>
      <c r="T1096" s="68">
        <v>709</v>
      </c>
      <c r="U1096" s="68">
        <v>596</v>
      </c>
      <c r="V1096" s="68">
        <v>427</v>
      </c>
      <c r="W1096" s="68">
        <v>351</v>
      </c>
      <c r="X1096" s="68">
        <v>370</v>
      </c>
      <c r="Y1096" s="68">
        <v>235</v>
      </c>
      <c r="Z1096" s="68">
        <v>136</v>
      </c>
      <c r="AA1096" s="68">
        <v>39</v>
      </c>
      <c r="AB1096" s="68">
        <v>7</v>
      </c>
      <c r="AC1096" s="68">
        <v>2</v>
      </c>
      <c r="AD1096">
        <v>3608</v>
      </c>
      <c r="AE1096">
        <v>1120</v>
      </c>
      <c r="AF1096">
        <v>6330</v>
      </c>
      <c r="AG1096">
        <v>1567</v>
      </c>
      <c r="AH1096" t="s">
        <v>710</v>
      </c>
    </row>
    <row r="1097" spans="1:37" ht="16.5">
      <c r="A1097" t="s">
        <v>710</v>
      </c>
      <c r="B1097" t="s">
        <v>517</v>
      </c>
      <c r="C1097">
        <v>4741</v>
      </c>
      <c r="D1097" s="68">
        <v>27</v>
      </c>
      <c r="E1097">
        <v>121</v>
      </c>
      <c r="F1097" s="68">
        <v>30</v>
      </c>
      <c r="G1097" s="68">
        <v>33</v>
      </c>
      <c r="H1097" s="68">
        <v>31</v>
      </c>
      <c r="I1097" s="68">
        <v>27</v>
      </c>
      <c r="J1097" s="68">
        <v>158</v>
      </c>
      <c r="K1097" s="68">
        <v>263</v>
      </c>
      <c r="L1097" s="68">
        <v>328</v>
      </c>
      <c r="M1097" s="68">
        <v>330</v>
      </c>
      <c r="N1097" s="68">
        <v>306</v>
      </c>
      <c r="O1097" s="68">
        <v>347</v>
      </c>
      <c r="P1097" s="68">
        <v>285</v>
      </c>
      <c r="Q1097" s="68">
        <v>343</v>
      </c>
      <c r="R1097" s="68">
        <v>415</v>
      </c>
      <c r="S1097" s="68">
        <v>417</v>
      </c>
      <c r="T1097" s="68">
        <v>372</v>
      </c>
      <c r="U1097" s="68">
        <v>293</v>
      </c>
      <c r="V1097" s="68">
        <v>204</v>
      </c>
      <c r="W1097" s="68">
        <v>158</v>
      </c>
      <c r="X1097" s="68">
        <v>187</v>
      </c>
      <c r="Y1097" s="68">
        <v>103</v>
      </c>
      <c r="Z1097" s="68">
        <v>60</v>
      </c>
      <c r="AA1097" s="68">
        <v>20</v>
      </c>
      <c r="AB1097" s="68">
        <v>3</v>
      </c>
      <c r="AC1097" s="68">
        <v>1</v>
      </c>
      <c r="AD1097">
        <v>1818</v>
      </c>
    </row>
    <row r="1098" spans="1:37" ht="16.5">
      <c r="B1098" t="s">
        <v>518</v>
      </c>
      <c r="C1098">
        <v>4276</v>
      </c>
      <c r="D1098" s="68">
        <v>28</v>
      </c>
      <c r="E1098">
        <v>103</v>
      </c>
      <c r="F1098" s="68">
        <v>30</v>
      </c>
      <c r="G1098" s="68">
        <v>31</v>
      </c>
      <c r="H1098" s="68">
        <v>21</v>
      </c>
      <c r="I1098" s="68">
        <v>21</v>
      </c>
      <c r="J1098" s="68">
        <v>162</v>
      </c>
      <c r="K1098" s="68">
        <v>258</v>
      </c>
      <c r="L1098" s="68">
        <v>290</v>
      </c>
      <c r="M1098" s="68">
        <v>280</v>
      </c>
      <c r="N1098" s="68">
        <v>247</v>
      </c>
      <c r="O1098" s="68">
        <v>257</v>
      </c>
      <c r="P1098" s="68">
        <v>275</v>
      </c>
      <c r="Q1098" s="68">
        <v>291</v>
      </c>
      <c r="R1098" s="68">
        <v>295</v>
      </c>
      <c r="S1098" s="68">
        <v>319</v>
      </c>
      <c r="T1098" s="68">
        <v>337</v>
      </c>
      <c r="U1098" s="68">
        <v>303</v>
      </c>
      <c r="V1098" s="68">
        <v>223</v>
      </c>
      <c r="W1098" s="68">
        <v>193</v>
      </c>
      <c r="X1098" s="68">
        <v>183</v>
      </c>
      <c r="Y1098" s="68">
        <v>132</v>
      </c>
      <c r="Z1098" s="68">
        <v>76</v>
      </c>
      <c r="AA1098" s="68">
        <v>19</v>
      </c>
      <c r="AB1098" s="68">
        <v>4</v>
      </c>
      <c r="AC1098" s="68">
        <v>1</v>
      </c>
      <c r="AD1098">
        <v>1790</v>
      </c>
      <c r="AI1098" t="s">
        <v>710</v>
      </c>
      <c r="AJ1098">
        <v>1935</v>
      </c>
      <c r="AK1098">
        <v>3725</v>
      </c>
    </row>
    <row r="1099" spans="1:37" ht="16.5">
      <c r="B1099" t="s">
        <v>516</v>
      </c>
      <c r="C1099">
        <v>17604</v>
      </c>
      <c r="D1099" s="68">
        <v>127</v>
      </c>
      <c r="E1099">
        <v>506</v>
      </c>
      <c r="F1099" s="68">
        <v>138</v>
      </c>
      <c r="G1099" s="68">
        <v>125</v>
      </c>
      <c r="H1099" s="68">
        <v>128</v>
      </c>
      <c r="I1099" s="68">
        <v>115</v>
      </c>
      <c r="J1099" s="68">
        <v>579</v>
      </c>
      <c r="K1099" s="68">
        <v>731</v>
      </c>
      <c r="L1099" s="68">
        <v>1113</v>
      </c>
      <c r="M1099" s="68">
        <v>1249</v>
      </c>
      <c r="N1099" s="68">
        <v>1187</v>
      </c>
      <c r="O1099" s="68">
        <v>1242</v>
      </c>
      <c r="P1099" s="68">
        <v>1267</v>
      </c>
      <c r="Q1099" s="68">
        <v>1360</v>
      </c>
      <c r="R1099" s="68">
        <v>1480</v>
      </c>
      <c r="S1099" s="68">
        <v>1535</v>
      </c>
      <c r="T1099" s="68">
        <v>1346</v>
      </c>
      <c r="U1099" s="68">
        <v>1180</v>
      </c>
      <c r="V1099" s="68">
        <v>750</v>
      </c>
      <c r="W1099" s="68">
        <v>622</v>
      </c>
      <c r="X1099" s="68">
        <v>544</v>
      </c>
      <c r="Y1099" s="68">
        <v>373</v>
      </c>
      <c r="Z1099" s="68">
        <v>280</v>
      </c>
      <c r="AA1099" s="68">
        <v>101</v>
      </c>
      <c r="AB1099" s="68">
        <v>27</v>
      </c>
      <c r="AC1099" s="68">
        <v>5</v>
      </c>
      <c r="AD1099">
        <v>6763</v>
      </c>
      <c r="AE1099">
        <v>1943</v>
      </c>
      <c r="AF1099">
        <v>12959</v>
      </c>
      <c r="AG1099">
        <v>2702</v>
      </c>
      <c r="AH1099" t="s">
        <v>711</v>
      </c>
    </row>
    <row r="1100" spans="1:37" ht="16.5">
      <c r="A1100" t="s">
        <v>711</v>
      </c>
      <c r="B1100" t="s">
        <v>517</v>
      </c>
      <c r="C1100">
        <v>9345</v>
      </c>
      <c r="D1100" s="68">
        <v>66</v>
      </c>
      <c r="E1100">
        <v>249</v>
      </c>
      <c r="F1100" s="68">
        <v>67</v>
      </c>
      <c r="G1100" s="68">
        <v>65</v>
      </c>
      <c r="H1100" s="68">
        <v>65</v>
      </c>
      <c r="I1100" s="68">
        <v>52</v>
      </c>
      <c r="J1100" s="68">
        <v>310</v>
      </c>
      <c r="K1100" s="68">
        <v>376</v>
      </c>
      <c r="L1100" s="68">
        <v>571</v>
      </c>
      <c r="M1100" s="68">
        <v>667</v>
      </c>
      <c r="N1100" s="68">
        <v>640</v>
      </c>
      <c r="O1100" s="68">
        <v>656</v>
      </c>
      <c r="P1100" s="68">
        <v>713</v>
      </c>
      <c r="Q1100" s="68">
        <v>758</v>
      </c>
      <c r="R1100" s="68">
        <v>856</v>
      </c>
      <c r="S1100" s="68">
        <v>850</v>
      </c>
      <c r="T1100" s="68">
        <v>712</v>
      </c>
      <c r="U1100" s="68">
        <v>614</v>
      </c>
      <c r="V1100" s="68">
        <v>369</v>
      </c>
      <c r="W1100" s="68">
        <v>279</v>
      </c>
      <c r="X1100" s="68">
        <v>252</v>
      </c>
      <c r="Y1100" s="68">
        <v>180</v>
      </c>
      <c r="Z1100" s="68">
        <v>150</v>
      </c>
      <c r="AA1100" s="68">
        <v>59</v>
      </c>
      <c r="AB1100" s="68">
        <v>16</v>
      </c>
      <c r="AC1100" s="68">
        <v>2</v>
      </c>
      <c r="AD1100">
        <v>3483</v>
      </c>
    </row>
    <row r="1101" spans="1:37" ht="16.5">
      <c r="B1101" t="s">
        <v>518</v>
      </c>
      <c r="C1101">
        <v>8259</v>
      </c>
      <c r="D1101" s="68">
        <v>61</v>
      </c>
      <c r="E1101">
        <v>257</v>
      </c>
      <c r="F1101" s="68">
        <v>71</v>
      </c>
      <c r="G1101" s="68">
        <v>60</v>
      </c>
      <c r="H1101" s="68">
        <v>63</v>
      </c>
      <c r="I1101" s="68">
        <v>63</v>
      </c>
      <c r="J1101" s="68">
        <v>269</v>
      </c>
      <c r="K1101" s="68">
        <v>355</v>
      </c>
      <c r="L1101" s="68">
        <v>542</v>
      </c>
      <c r="M1101" s="68">
        <v>582</v>
      </c>
      <c r="N1101" s="68">
        <v>547</v>
      </c>
      <c r="O1101" s="68">
        <v>586</v>
      </c>
      <c r="P1101" s="68">
        <v>554</v>
      </c>
      <c r="Q1101" s="68">
        <v>602</v>
      </c>
      <c r="R1101" s="68">
        <v>624</v>
      </c>
      <c r="S1101" s="68">
        <v>685</v>
      </c>
      <c r="T1101" s="68">
        <v>634</v>
      </c>
      <c r="U1101" s="68">
        <v>566</v>
      </c>
      <c r="V1101" s="68">
        <v>381</v>
      </c>
      <c r="W1101" s="68">
        <v>343</v>
      </c>
      <c r="X1101" s="68">
        <v>292</v>
      </c>
      <c r="Y1101" s="68">
        <v>193</v>
      </c>
      <c r="Z1101" s="68">
        <v>130</v>
      </c>
      <c r="AA1101" s="68">
        <v>42</v>
      </c>
      <c r="AB1101" s="68">
        <v>11</v>
      </c>
      <c r="AC1101" s="68">
        <v>3</v>
      </c>
      <c r="AD1101">
        <v>3280</v>
      </c>
      <c r="AI1101" t="s">
        <v>711</v>
      </c>
      <c r="AJ1101">
        <v>4037</v>
      </c>
      <c r="AK1101">
        <v>7317</v>
      </c>
    </row>
    <row r="1102" spans="1:37" ht="16.5">
      <c r="B1102" t="s">
        <v>516</v>
      </c>
      <c r="C1102">
        <v>6444</v>
      </c>
      <c r="D1102" s="68">
        <v>43</v>
      </c>
      <c r="E1102">
        <v>194</v>
      </c>
      <c r="F1102" s="68">
        <v>47</v>
      </c>
      <c r="G1102" s="68">
        <v>52</v>
      </c>
      <c r="H1102" s="68">
        <v>50</v>
      </c>
      <c r="I1102" s="68">
        <v>45</v>
      </c>
      <c r="J1102" s="68">
        <v>238</v>
      </c>
      <c r="K1102" s="68">
        <v>293</v>
      </c>
      <c r="L1102" s="68">
        <v>354</v>
      </c>
      <c r="M1102" s="68">
        <v>414</v>
      </c>
      <c r="N1102" s="68">
        <v>440</v>
      </c>
      <c r="O1102" s="68">
        <v>507</v>
      </c>
      <c r="P1102" s="68">
        <v>530</v>
      </c>
      <c r="Q1102" s="68">
        <v>479</v>
      </c>
      <c r="R1102" s="68">
        <v>502</v>
      </c>
      <c r="S1102" s="68">
        <v>599</v>
      </c>
      <c r="T1102" s="68">
        <v>587</v>
      </c>
      <c r="U1102" s="68">
        <v>442</v>
      </c>
      <c r="V1102" s="68">
        <v>243</v>
      </c>
      <c r="W1102" s="68">
        <v>197</v>
      </c>
      <c r="X1102" s="68">
        <v>177</v>
      </c>
      <c r="Y1102" s="68">
        <v>123</v>
      </c>
      <c r="Z1102" s="68">
        <v>56</v>
      </c>
      <c r="AA1102" s="68">
        <v>21</v>
      </c>
      <c r="AB1102" s="68">
        <v>4</v>
      </c>
      <c r="AC1102" s="68">
        <v>1</v>
      </c>
      <c r="AD1102">
        <v>2450</v>
      </c>
      <c r="AE1102">
        <v>768</v>
      </c>
      <c r="AF1102">
        <v>4854</v>
      </c>
      <c r="AG1102">
        <v>822</v>
      </c>
      <c r="AH1102" t="s">
        <v>712</v>
      </c>
    </row>
    <row r="1103" spans="1:37" ht="16.5">
      <c r="A1103" t="s">
        <v>712</v>
      </c>
      <c r="B1103" t="s">
        <v>517</v>
      </c>
      <c r="C1103">
        <v>3356</v>
      </c>
      <c r="D1103" s="68">
        <v>21</v>
      </c>
      <c r="E1103">
        <v>106</v>
      </c>
      <c r="F1103" s="68">
        <v>29</v>
      </c>
      <c r="G1103" s="68">
        <v>28</v>
      </c>
      <c r="H1103" s="68">
        <v>25</v>
      </c>
      <c r="I1103" s="68">
        <v>24</v>
      </c>
      <c r="J1103" s="68">
        <v>131</v>
      </c>
      <c r="K1103" s="68">
        <v>153</v>
      </c>
      <c r="L1103" s="68">
        <v>178</v>
      </c>
      <c r="M1103" s="68">
        <v>217</v>
      </c>
      <c r="N1103" s="68">
        <v>234</v>
      </c>
      <c r="O1103" s="68">
        <v>272</v>
      </c>
      <c r="P1103" s="68">
        <v>276</v>
      </c>
      <c r="Q1103" s="68">
        <v>262</v>
      </c>
      <c r="R1103" s="68">
        <v>275</v>
      </c>
      <c r="S1103" s="68">
        <v>334</v>
      </c>
      <c r="T1103" s="68">
        <v>309</v>
      </c>
      <c r="U1103" s="68">
        <v>221</v>
      </c>
      <c r="V1103" s="68">
        <v>120</v>
      </c>
      <c r="W1103" s="68">
        <v>98</v>
      </c>
      <c r="X1103" s="68">
        <v>59</v>
      </c>
      <c r="Y1103" s="68">
        <v>54</v>
      </c>
      <c r="Z1103" s="68">
        <v>26</v>
      </c>
      <c r="AA1103" s="68">
        <v>7</v>
      </c>
      <c r="AB1103" s="68">
        <v>3</v>
      </c>
      <c r="AC1103" s="68">
        <v>0</v>
      </c>
      <c r="AD1103">
        <v>1231</v>
      </c>
    </row>
    <row r="1104" spans="1:37" ht="16.5">
      <c r="B1104" t="s">
        <v>518</v>
      </c>
      <c r="C1104">
        <v>3088</v>
      </c>
      <c r="D1104" s="68">
        <v>22</v>
      </c>
      <c r="E1104">
        <v>88</v>
      </c>
      <c r="F1104" s="68">
        <v>18</v>
      </c>
      <c r="G1104" s="68">
        <v>24</v>
      </c>
      <c r="H1104" s="68">
        <v>25</v>
      </c>
      <c r="I1104" s="68">
        <v>21</v>
      </c>
      <c r="J1104" s="68">
        <v>107</v>
      </c>
      <c r="K1104" s="68">
        <v>140</v>
      </c>
      <c r="L1104" s="68">
        <v>176</v>
      </c>
      <c r="M1104" s="68">
        <v>197</v>
      </c>
      <c r="N1104" s="68">
        <v>206</v>
      </c>
      <c r="O1104" s="68">
        <v>235</v>
      </c>
      <c r="P1104" s="68">
        <v>254</v>
      </c>
      <c r="Q1104" s="68">
        <v>217</v>
      </c>
      <c r="R1104" s="68">
        <v>227</v>
      </c>
      <c r="S1104" s="68">
        <v>265</v>
      </c>
      <c r="T1104" s="68">
        <v>278</v>
      </c>
      <c r="U1104" s="68">
        <v>221</v>
      </c>
      <c r="V1104" s="68">
        <v>123</v>
      </c>
      <c r="W1104" s="68">
        <v>99</v>
      </c>
      <c r="X1104" s="68">
        <v>118</v>
      </c>
      <c r="Y1104" s="68">
        <v>69</v>
      </c>
      <c r="Z1104" s="68">
        <v>30</v>
      </c>
      <c r="AA1104" s="68">
        <v>14</v>
      </c>
      <c r="AB1104" s="68">
        <v>1</v>
      </c>
      <c r="AC1104" s="68">
        <v>1</v>
      </c>
      <c r="AD1104">
        <v>1219</v>
      </c>
      <c r="AI1104" t="s">
        <v>712</v>
      </c>
      <c r="AJ1104">
        <v>1512</v>
      </c>
      <c r="AK1104">
        <v>2731</v>
      </c>
    </row>
    <row r="1105" spans="1:37" ht="16.5">
      <c r="B1105" t="s">
        <v>516</v>
      </c>
      <c r="C1105">
        <v>11440</v>
      </c>
      <c r="D1105" s="68">
        <v>74</v>
      </c>
      <c r="E1105">
        <v>324</v>
      </c>
      <c r="F1105" s="68">
        <v>84</v>
      </c>
      <c r="G1105" s="68">
        <v>89</v>
      </c>
      <c r="H1105" s="68">
        <v>79</v>
      </c>
      <c r="I1105" s="68">
        <v>72</v>
      </c>
      <c r="J1105" s="68">
        <v>438</v>
      </c>
      <c r="K1105" s="68">
        <v>504</v>
      </c>
      <c r="L1105" s="68">
        <v>659</v>
      </c>
      <c r="M1105" s="68">
        <v>754</v>
      </c>
      <c r="N1105" s="68">
        <v>701</v>
      </c>
      <c r="O1105" s="68">
        <v>841</v>
      </c>
      <c r="P1105" s="68">
        <v>854</v>
      </c>
      <c r="Q1105" s="68">
        <v>864</v>
      </c>
      <c r="R1105" s="68">
        <v>893</v>
      </c>
      <c r="S1105" s="68">
        <v>972</v>
      </c>
      <c r="T1105" s="68">
        <v>906</v>
      </c>
      <c r="U1105" s="68">
        <v>787</v>
      </c>
      <c r="V1105" s="68">
        <v>531</v>
      </c>
      <c r="W1105" s="68">
        <v>478</v>
      </c>
      <c r="X1105" s="68">
        <v>364</v>
      </c>
      <c r="Y1105" s="68">
        <v>281</v>
      </c>
      <c r="Z1105" s="68">
        <v>155</v>
      </c>
      <c r="AA1105" s="68">
        <v>49</v>
      </c>
      <c r="AB1105" s="68">
        <v>11</v>
      </c>
      <c r="AC1105" s="68">
        <v>0</v>
      </c>
      <c r="AD1105">
        <v>4534</v>
      </c>
      <c r="AE1105">
        <v>1340</v>
      </c>
      <c r="AF1105">
        <v>8231</v>
      </c>
      <c r="AG1105">
        <v>1869</v>
      </c>
      <c r="AH1105" t="s">
        <v>713</v>
      </c>
    </row>
    <row r="1106" spans="1:37" ht="16.5">
      <c r="A1106" t="s">
        <v>713</v>
      </c>
      <c r="B1106" t="s">
        <v>517</v>
      </c>
      <c r="C1106">
        <v>6074</v>
      </c>
      <c r="D1106" s="68">
        <v>43</v>
      </c>
      <c r="E1106">
        <v>185</v>
      </c>
      <c r="F1106" s="68">
        <v>44</v>
      </c>
      <c r="G1106" s="68">
        <v>54</v>
      </c>
      <c r="H1106" s="68">
        <v>47</v>
      </c>
      <c r="I1106" s="68">
        <v>40</v>
      </c>
      <c r="J1106" s="68">
        <v>244</v>
      </c>
      <c r="K1106" s="68">
        <v>274</v>
      </c>
      <c r="L1106" s="68">
        <v>330</v>
      </c>
      <c r="M1106" s="68">
        <v>399</v>
      </c>
      <c r="N1106" s="68">
        <v>366</v>
      </c>
      <c r="O1106" s="68">
        <v>449</v>
      </c>
      <c r="P1106" s="68">
        <v>465</v>
      </c>
      <c r="Q1106" s="68">
        <v>492</v>
      </c>
      <c r="R1106" s="68">
        <v>516</v>
      </c>
      <c r="S1106" s="68">
        <v>543</v>
      </c>
      <c r="T1106" s="68">
        <v>481</v>
      </c>
      <c r="U1106" s="68">
        <v>398</v>
      </c>
      <c r="V1106" s="68">
        <v>255</v>
      </c>
      <c r="W1106" s="68">
        <v>242</v>
      </c>
      <c r="X1106" s="68">
        <v>165</v>
      </c>
      <c r="Y1106" s="68">
        <v>119</v>
      </c>
      <c r="Z1106" s="68">
        <v>77</v>
      </c>
      <c r="AA1106" s="68">
        <v>26</v>
      </c>
      <c r="AB1106" s="68">
        <v>5</v>
      </c>
      <c r="AC1106" s="68">
        <v>0</v>
      </c>
      <c r="AD1106">
        <v>2311</v>
      </c>
    </row>
    <row r="1107" spans="1:37" ht="16.5">
      <c r="B1107" t="s">
        <v>518</v>
      </c>
      <c r="C1107">
        <v>5366</v>
      </c>
      <c r="D1107" s="68">
        <v>31</v>
      </c>
      <c r="E1107">
        <v>139</v>
      </c>
      <c r="F1107" s="68">
        <v>40</v>
      </c>
      <c r="G1107" s="68">
        <v>35</v>
      </c>
      <c r="H1107" s="68">
        <v>32</v>
      </c>
      <c r="I1107" s="68">
        <v>32</v>
      </c>
      <c r="J1107" s="68">
        <v>194</v>
      </c>
      <c r="K1107" s="68">
        <v>230</v>
      </c>
      <c r="L1107" s="68">
        <v>329</v>
      </c>
      <c r="M1107" s="68">
        <v>355</v>
      </c>
      <c r="N1107" s="68">
        <v>335</v>
      </c>
      <c r="O1107" s="68">
        <v>392</v>
      </c>
      <c r="P1107" s="68">
        <v>389</v>
      </c>
      <c r="Q1107" s="68">
        <v>372</v>
      </c>
      <c r="R1107" s="68">
        <v>377</v>
      </c>
      <c r="S1107" s="68">
        <v>429</v>
      </c>
      <c r="T1107" s="68">
        <v>425</v>
      </c>
      <c r="U1107" s="68">
        <v>389</v>
      </c>
      <c r="V1107" s="68">
        <v>276</v>
      </c>
      <c r="W1107" s="68">
        <v>236</v>
      </c>
      <c r="X1107" s="68">
        <v>199</v>
      </c>
      <c r="Y1107" s="68">
        <v>162</v>
      </c>
      <c r="Z1107" s="68">
        <v>78</v>
      </c>
      <c r="AA1107" s="68">
        <v>23</v>
      </c>
      <c r="AB1107" s="68">
        <v>6</v>
      </c>
      <c r="AC1107" s="68">
        <v>0</v>
      </c>
      <c r="AD1107">
        <v>2223</v>
      </c>
      <c r="AI1107" t="s">
        <v>713</v>
      </c>
      <c r="AJ1107">
        <v>2549</v>
      </c>
      <c r="AK1107">
        <v>4772</v>
      </c>
    </row>
    <row r="1108" spans="1:37" ht="16.5">
      <c r="B1108" t="s">
        <v>516</v>
      </c>
      <c r="C1108">
        <v>8924</v>
      </c>
      <c r="D1108" s="68">
        <v>53</v>
      </c>
      <c r="E1108">
        <v>206</v>
      </c>
      <c r="F1108" s="68">
        <v>49</v>
      </c>
      <c r="G1108" s="68">
        <v>53</v>
      </c>
      <c r="H1108" s="68">
        <v>58</v>
      </c>
      <c r="I1108" s="68">
        <v>46</v>
      </c>
      <c r="J1108" s="68">
        <v>234</v>
      </c>
      <c r="K1108" s="68">
        <v>296</v>
      </c>
      <c r="L1108" s="68">
        <v>404</v>
      </c>
      <c r="M1108" s="68">
        <v>403</v>
      </c>
      <c r="N1108" s="68">
        <v>455</v>
      </c>
      <c r="O1108" s="68">
        <v>648</v>
      </c>
      <c r="P1108" s="68">
        <v>686</v>
      </c>
      <c r="Q1108" s="68">
        <v>694</v>
      </c>
      <c r="R1108" s="68">
        <v>753</v>
      </c>
      <c r="S1108" s="68">
        <v>800</v>
      </c>
      <c r="T1108" s="68">
        <v>759</v>
      </c>
      <c r="U1108" s="68">
        <v>715</v>
      </c>
      <c r="V1108" s="68">
        <v>493</v>
      </c>
      <c r="W1108" s="68">
        <v>402</v>
      </c>
      <c r="X1108" s="68">
        <v>372</v>
      </c>
      <c r="Y1108" s="68">
        <v>300</v>
      </c>
      <c r="Z1108" s="68">
        <v>183</v>
      </c>
      <c r="AA1108" s="68">
        <v>58</v>
      </c>
      <c r="AB1108" s="68">
        <v>10</v>
      </c>
      <c r="AC1108" s="68">
        <v>0</v>
      </c>
      <c r="AD1108">
        <v>4092</v>
      </c>
      <c r="AE1108">
        <v>789</v>
      </c>
      <c r="AF1108">
        <v>6317</v>
      </c>
      <c r="AG1108">
        <v>1818</v>
      </c>
      <c r="AH1108" t="s">
        <v>714</v>
      </c>
    </row>
    <row r="1109" spans="1:37" ht="16.5">
      <c r="A1109" t="s">
        <v>714</v>
      </c>
      <c r="B1109" t="s">
        <v>517</v>
      </c>
      <c r="C1109">
        <v>4916</v>
      </c>
      <c r="D1109" s="68">
        <v>27</v>
      </c>
      <c r="E1109">
        <v>107</v>
      </c>
      <c r="F1109" s="68">
        <v>27</v>
      </c>
      <c r="G1109" s="68">
        <v>29</v>
      </c>
      <c r="H1109" s="68">
        <v>28</v>
      </c>
      <c r="I1109" s="68">
        <v>23</v>
      </c>
      <c r="J1109" s="68">
        <v>119</v>
      </c>
      <c r="K1109" s="68">
        <v>154</v>
      </c>
      <c r="L1109" s="68">
        <v>211</v>
      </c>
      <c r="M1109" s="68">
        <v>209</v>
      </c>
      <c r="N1109" s="68">
        <v>243</v>
      </c>
      <c r="O1109" s="68">
        <v>365</v>
      </c>
      <c r="P1109" s="68">
        <v>434</v>
      </c>
      <c r="Q1109" s="68">
        <v>434</v>
      </c>
      <c r="R1109" s="68">
        <v>499</v>
      </c>
      <c r="S1109" s="68">
        <v>498</v>
      </c>
      <c r="T1109" s="68">
        <v>433</v>
      </c>
      <c r="U1109" s="68">
        <v>366</v>
      </c>
      <c r="V1109" s="68">
        <v>232</v>
      </c>
      <c r="W1109" s="68">
        <v>166</v>
      </c>
      <c r="X1109" s="68">
        <v>159</v>
      </c>
      <c r="Y1109" s="68">
        <v>136</v>
      </c>
      <c r="Z1109" s="68">
        <v>90</v>
      </c>
      <c r="AA1109" s="68">
        <v>29</v>
      </c>
      <c r="AB1109" s="68">
        <v>5</v>
      </c>
      <c r="AC1109" s="68">
        <v>0</v>
      </c>
      <c r="AD1109">
        <v>2114</v>
      </c>
    </row>
    <row r="1110" spans="1:37" ht="16.5">
      <c r="B1110" t="s">
        <v>518</v>
      </c>
      <c r="C1110">
        <v>4008</v>
      </c>
      <c r="D1110" s="68">
        <v>26</v>
      </c>
      <c r="E1110">
        <v>99</v>
      </c>
      <c r="F1110" s="68">
        <v>22</v>
      </c>
      <c r="G1110" s="68">
        <v>24</v>
      </c>
      <c r="H1110" s="68">
        <v>30</v>
      </c>
      <c r="I1110" s="68">
        <v>23</v>
      </c>
      <c r="J1110" s="68">
        <v>115</v>
      </c>
      <c r="K1110" s="68">
        <v>142</v>
      </c>
      <c r="L1110" s="68">
        <v>193</v>
      </c>
      <c r="M1110" s="68">
        <v>194</v>
      </c>
      <c r="N1110" s="68">
        <v>212</v>
      </c>
      <c r="O1110" s="68">
        <v>283</v>
      </c>
      <c r="P1110" s="68">
        <v>252</v>
      </c>
      <c r="Q1110" s="68">
        <v>260</v>
      </c>
      <c r="R1110" s="68">
        <v>254</v>
      </c>
      <c r="S1110" s="68">
        <v>302</v>
      </c>
      <c r="T1110" s="68">
        <v>326</v>
      </c>
      <c r="U1110" s="68">
        <v>349</v>
      </c>
      <c r="V1110" s="68">
        <v>261</v>
      </c>
      <c r="W1110" s="68">
        <v>236</v>
      </c>
      <c r="X1110" s="68">
        <v>213</v>
      </c>
      <c r="Y1110" s="68">
        <v>164</v>
      </c>
      <c r="Z1110" s="68">
        <v>93</v>
      </c>
      <c r="AA1110" s="68">
        <v>29</v>
      </c>
      <c r="AB1110" s="68">
        <v>5</v>
      </c>
      <c r="AC1110" s="68">
        <v>0</v>
      </c>
      <c r="AD1110">
        <v>1978</v>
      </c>
      <c r="AI1110" t="s">
        <v>714</v>
      </c>
      <c r="AJ1110">
        <v>1648</v>
      </c>
      <c r="AK1110">
        <v>3626</v>
      </c>
    </row>
    <row r="1111" spans="1:37" ht="16.5">
      <c r="B1111" t="s">
        <v>516</v>
      </c>
      <c r="C1111">
        <v>7668</v>
      </c>
      <c r="D1111" s="68">
        <v>38</v>
      </c>
      <c r="E1111">
        <v>141</v>
      </c>
      <c r="F1111" s="68">
        <v>40</v>
      </c>
      <c r="G1111" s="68">
        <v>36</v>
      </c>
      <c r="H1111" s="68">
        <v>32</v>
      </c>
      <c r="I1111" s="68">
        <v>33</v>
      </c>
      <c r="J1111" s="68">
        <v>214</v>
      </c>
      <c r="K1111" s="68">
        <v>262</v>
      </c>
      <c r="L1111" s="68">
        <v>317</v>
      </c>
      <c r="M1111" s="68">
        <v>414</v>
      </c>
      <c r="N1111" s="68">
        <v>360</v>
      </c>
      <c r="O1111" s="68">
        <v>488</v>
      </c>
      <c r="P1111" s="68">
        <v>547</v>
      </c>
      <c r="Q1111" s="68">
        <v>538</v>
      </c>
      <c r="R1111" s="68">
        <v>718</v>
      </c>
      <c r="S1111" s="68">
        <v>746</v>
      </c>
      <c r="T1111" s="68">
        <v>656</v>
      </c>
      <c r="U1111" s="68">
        <v>549</v>
      </c>
      <c r="V1111" s="68">
        <v>441</v>
      </c>
      <c r="W1111" s="68">
        <v>452</v>
      </c>
      <c r="X1111" s="68">
        <v>360</v>
      </c>
      <c r="Y1111" s="68">
        <v>245</v>
      </c>
      <c r="Z1111" s="68">
        <v>134</v>
      </c>
      <c r="AA1111" s="68">
        <v>41</v>
      </c>
      <c r="AB1111" s="68">
        <v>6</v>
      </c>
      <c r="AC1111" s="68">
        <v>1</v>
      </c>
      <c r="AD1111">
        <v>3631</v>
      </c>
      <c r="AE1111">
        <v>655</v>
      </c>
      <c r="AF1111">
        <v>5333</v>
      </c>
      <c r="AG1111">
        <v>1680</v>
      </c>
      <c r="AH1111" t="s">
        <v>715</v>
      </c>
    </row>
    <row r="1112" spans="1:37" ht="16.5">
      <c r="A1112" t="s">
        <v>715</v>
      </c>
      <c r="B1112" t="s">
        <v>517</v>
      </c>
      <c r="C1112">
        <v>4348</v>
      </c>
      <c r="D1112" s="68">
        <v>18</v>
      </c>
      <c r="E1112">
        <v>79</v>
      </c>
      <c r="F1112" s="68">
        <v>23</v>
      </c>
      <c r="G1112" s="68">
        <v>21</v>
      </c>
      <c r="H1112" s="68">
        <v>17</v>
      </c>
      <c r="I1112" s="68">
        <v>18</v>
      </c>
      <c r="J1112" s="68">
        <v>117</v>
      </c>
      <c r="K1112" s="68">
        <v>141</v>
      </c>
      <c r="L1112" s="68">
        <v>174</v>
      </c>
      <c r="M1112" s="68">
        <v>218</v>
      </c>
      <c r="N1112" s="68">
        <v>204</v>
      </c>
      <c r="O1112" s="68">
        <v>291</v>
      </c>
      <c r="P1112" s="68">
        <v>358</v>
      </c>
      <c r="Q1112" s="68">
        <v>357</v>
      </c>
      <c r="R1112" s="68">
        <v>482</v>
      </c>
      <c r="S1112" s="68">
        <v>488</v>
      </c>
      <c r="T1112" s="68">
        <v>371</v>
      </c>
      <c r="U1112" s="68">
        <v>271</v>
      </c>
      <c r="V1112" s="68">
        <v>195</v>
      </c>
      <c r="W1112" s="68">
        <v>231</v>
      </c>
      <c r="X1112" s="68">
        <v>163</v>
      </c>
      <c r="Y1112" s="68">
        <v>109</v>
      </c>
      <c r="Z1112" s="68">
        <v>61</v>
      </c>
      <c r="AA1112" s="68">
        <v>18</v>
      </c>
      <c r="AB1112" s="68">
        <v>1</v>
      </c>
      <c r="AC1112" s="68">
        <v>1</v>
      </c>
      <c r="AD1112">
        <v>1909</v>
      </c>
    </row>
    <row r="1113" spans="1:37" ht="16.5">
      <c r="B1113" t="s">
        <v>518</v>
      </c>
      <c r="C1113">
        <v>3320</v>
      </c>
      <c r="D1113" s="68">
        <v>20</v>
      </c>
      <c r="E1113">
        <v>62</v>
      </c>
      <c r="F1113" s="68">
        <v>17</v>
      </c>
      <c r="G1113" s="68">
        <v>15</v>
      </c>
      <c r="H1113" s="68">
        <v>15</v>
      </c>
      <c r="I1113" s="68">
        <v>15</v>
      </c>
      <c r="J1113" s="68">
        <v>97</v>
      </c>
      <c r="K1113" s="68">
        <v>121</v>
      </c>
      <c r="L1113" s="68">
        <v>143</v>
      </c>
      <c r="M1113" s="68">
        <v>196</v>
      </c>
      <c r="N1113" s="68">
        <v>156</v>
      </c>
      <c r="O1113" s="68">
        <v>197</v>
      </c>
      <c r="P1113" s="68">
        <v>189</v>
      </c>
      <c r="Q1113" s="68">
        <v>181</v>
      </c>
      <c r="R1113" s="68">
        <v>236</v>
      </c>
      <c r="S1113" s="68">
        <v>258</v>
      </c>
      <c r="T1113" s="68">
        <v>285</v>
      </c>
      <c r="U1113" s="68">
        <v>278</v>
      </c>
      <c r="V1113" s="68">
        <v>246</v>
      </c>
      <c r="W1113" s="68">
        <v>221</v>
      </c>
      <c r="X1113" s="68">
        <v>197</v>
      </c>
      <c r="Y1113" s="68">
        <v>136</v>
      </c>
      <c r="Z1113" s="68">
        <v>73</v>
      </c>
      <c r="AA1113" s="68">
        <v>23</v>
      </c>
      <c r="AB1113" s="68">
        <v>5</v>
      </c>
      <c r="AC1113" s="68">
        <v>0</v>
      </c>
      <c r="AD1113">
        <v>1722</v>
      </c>
      <c r="AI1113" t="s">
        <v>715</v>
      </c>
      <c r="AJ1113">
        <v>1298</v>
      </c>
      <c r="AK1113">
        <v>3020</v>
      </c>
    </row>
    <row r="1114" spans="1:37" ht="16.5">
      <c r="B1114" t="s">
        <v>516</v>
      </c>
      <c r="C1114">
        <v>8154</v>
      </c>
      <c r="D1114" s="68">
        <v>48</v>
      </c>
      <c r="E1114">
        <v>200</v>
      </c>
      <c r="F1114" s="68">
        <v>48</v>
      </c>
      <c r="G1114" s="68">
        <v>48</v>
      </c>
      <c r="H1114" s="68">
        <v>53</v>
      </c>
      <c r="I1114" s="68">
        <v>51</v>
      </c>
      <c r="J1114" s="68">
        <v>270</v>
      </c>
      <c r="K1114" s="68">
        <v>313</v>
      </c>
      <c r="L1114" s="68">
        <v>465</v>
      </c>
      <c r="M1114" s="68">
        <v>507</v>
      </c>
      <c r="N1114" s="68">
        <v>462</v>
      </c>
      <c r="O1114" s="68">
        <v>579</v>
      </c>
      <c r="P1114" s="68">
        <v>578</v>
      </c>
      <c r="Q1114" s="68">
        <v>577</v>
      </c>
      <c r="R1114" s="68">
        <v>733</v>
      </c>
      <c r="S1114" s="68">
        <v>711</v>
      </c>
      <c r="T1114" s="68">
        <v>621</v>
      </c>
      <c r="U1114" s="68">
        <v>584</v>
      </c>
      <c r="V1114" s="68">
        <v>408</v>
      </c>
      <c r="W1114" s="68">
        <v>364</v>
      </c>
      <c r="X1114" s="68">
        <v>316</v>
      </c>
      <c r="Y1114" s="68">
        <v>230</v>
      </c>
      <c r="Z1114" s="68">
        <v>126</v>
      </c>
      <c r="AA1114" s="68">
        <v>47</v>
      </c>
      <c r="AB1114" s="68">
        <v>11</v>
      </c>
      <c r="AC1114" s="68">
        <v>4</v>
      </c>
      <c r="AD1114">
        <v>3422</v>
      </c>
      <c r="AE1114">
        <v>831</v>
      </c>
      <c r="AF1114">
        <v>5817</v>
      </c>
      <c r="AG1114">
        <v>1506</v>
      </c>
      <c r="AH1114" t="s">
        <v>716</v>
      </c>
    </row>
    <row r="1115" spans="1:37" ht="16.5">
      <c r="A1115" t="s">
        <v>716</v>
      </c>
      <c r="B1115" t="s">
        <v>517</v>
      </c>
      <c r="C1115">
        <v>4366</v>
      </c>
      <c r="D1115" s="68">
        <v>20</v>
      </c>
      <c r="E1115">
        <v>104</v>
      </c>
      <c r="F1115" s="68">
        <v>24</v>
      </c>
      <c r="G1115" s="68">
        <v>24</v>
      </c>
      <c r="H1115" s="68">
        <v>28</v>
      </c>
      <c r="I1115" s="68">
        <v>28</v>
      </c>
      <c r="J1115" s="68">
        <v>145</v>
      </c>
      <c r="K1115" s="68">
        <v>166</v>
      </c>
      <c r="L1115" s="68">
        <v>235</v>
      </c>
      <c r="M1115" s="68">
        <v>259</v>
      </c>
      <c r="N1115" s="68">
        <v>265</v>
      </c>
      <c r="O1115" s="68">
        <v>313</v>
      </c>
      <c r="P1115" s="68">
        <v>326</v>
      </c>
      <c r="Q1115" s="68">
        <v>340</v>
      </c>
      <c r="R1115" s="68">
        <v>441</v>
      </c>
      <c r="S1115" s="68">
        <v>425</v>
      </c>
      <c r="T1115" s="68">
        <v>337</v>
      </c>
      <c r="U1115" s="68">
        <v>290</v>
      </c>
      <c r="V1115" s="68">
        <v>197</v>
      </c>
      <c r="W1115" s="68">
        <v>178</v>
      </c>
      <c r="X1115" s="68">
        <v>142</v>
      </c>
      <c r="Y1115" s="68">
        <v>100</v>
      </c>
      <c r="Z1115" s="68">
        <v>54</v>
      </c>
      <c r="AA1115" s="68">
        <v>23</v>
      </c>
      <c r="AB1115" s="68">
        <v>3</v>
      </c>
      <c r="AC1115" s="68">
        <v>3</v>
      </c>
      <c r="AD1115">
        <v>1752</v>
      </c>
    </row>
    <row r="1116" spans="1:37" ht="16.5">
      <c r="B1116" t="s">
        <v>518</v>
      </c>
      <c r="C1116">
        <v>3788</v>
      </c>
      <c r="D1116" s="68">
        <v>28</v>
      </c>
      <c r="E1116">
        <v>96</v>
      </c>
      <c r="F1116" s="68">
        <v>24</v>
      </c>
      <c r="G1116" s="68">
        <v>24</v>
      </c>
      <c r="H1116" s="68">
        <v>25</v>
      </c>
      <c r="I1116" s="68">
        <v>23</v>
      </c>
      <c r="J1116" s="68">
        <v>125</v>
      </c>
      <c r="K1116" s="68">
        <v>147</v>
      </c>
      <c r="L1116" s="68">
        <v>230</v>
      </c>
      <c r="M1116" s="68">
        <v>248</v>
      </c>
      <c r="N1116" s="68">
        <v>197</v>
      </c>
      <c r="O1116" s="68">
        <v>266</v>
      </c>
      <c r="P1116" s="68">
        <v>252</v>
      </c>
      <c r="Q1116" s="68">
        <v>237</v>
      </c>
      <c r="R1116" s="68">
        <v>292</v>
      </c>
      <c r="S1116" s="68">
        <v>286</v>
      </c>
      <c r="T1116" s="68">
        <v>284</v>
      </c>
      <c r="U1116" s="68">
        <v>294</v>
      </c>
      <c r="V1116" s="68">
        <v>211</v>
      </c>
      <c r="W1116" s="68">
        <v>186</v>
      </c>
      <c r="X1116" s="68">
        <v>174</v>
      </c>
      <c r="Y1116" s="68">
        <v>130</v>
      </c>
      <c r="Z1116" s="68">
        <v>72</v>
      </c>
      <c r="AA1116" s="68">
        <v>24</v>
      </c>
      <c r="AB1116" s="68">
        <v>8</v>
      </c>
      <c r="AC1116" s="68">
        <v>1</v>
      </c>
      <c r="AD1116">
        <v>1670</v>
      </c>
      <c r="AI1116" t="s">
        <v>716</v>
      </c>
      <c r="AJ1116">
        <v>1722</v>
      </c>
      <c r="AK1116">
        <v>3392</v>
      </c>
    </row>
    <row r="1117" spans="1:37" ht="16.5">
      <c r="B1117" t="s">
        <v>516</v>
      </c>
      <c r="C1117">
        <v>8539</v>
      </c>
      <c r="D1117" s="68">
        <v>45</v>
      </c>
      <c r="E1117">
        <v>208</v>
      </c>
      <c r="F1117" s="68">
        <v>50</v>
      </c>
      <c r="G1117" s="68">
        <v>56</v>
      </c>
      <c r="H1117" s="68">
        <v>53</v>
      </c>
      <c r="I1117" s="68">
        <v>49</v>
      </c>
      <c r="J1117" s="68">
        <v>268</v>
      </c>
      <c r="K1117" s="68">
        <v>394</v>
      </c>
      <c r="L1117" s="68">
        <v>486</v>
      </c>
      <c r="M1117" s="68">
        <v>523</v>
      </c>
      <c r="N1117" s="68">
        <v>437</v>
      </c>
      <c r="O1117" s="68">
        <v>573</v>
      </c>
      <c r="P1117" s="68">
        <v>628</v>
      </c>
      <c r="Q1117" s="68">
        <v>676</v>
      </c>
      <c r="R1117" s="68">
        <v>645</v>
      </c>
      <c r="S1117" s="68">
        <v>715</v>
      </c>
      <c r="T1117" s="68">
        <v>669</v>
      </c>
      <c r="U1117" s="68">
        <v>624</v>
      </c>
      <c r="V1117" s="68">
        <v>455</v>
      </c>
      <c r="W1117" s="68">
        <v>361</v>
      </c>
      <c r="X1117" s="68">
        <v>338</v>
      </c>
      <c r="Y1117" s="68">
        <v>255</v>
      </c>
      <c r="Z1117" s="68">
        <v>150</v>
      </c>
      <c r="AA1117" s="68">
        <v>72</v>
      </c>
      <c r="AB1117" s="68">
        <v>14</v>
      </c>
      <c r="AC1117" s="68">
        <v>3</v>
      </c>
      <c r="AD1117">
        <v>3656</v>
      </c>
      <c r="AE1117">
        <v>915</v>
      </c>
      <c r="AF1117">
        <v>5976</v>
      </c>
      <c r="AG1117">
        <v>1648</v>
      </c>
      <c r="AH1117" t="s">
        <v>717</v>
      </c>
    </row>
    <row r="1118" spans="1:37" ht="16.5">
      <c r="A1118" t="s">
        <v>717</v>
      </c>
      <c r="B1118" t="s">
        <v>517</v>
      </c>
      <c r="C1118">
        <v>4475</v>
      </c>
      <c r="D1118" s="68">
        <v>21</v>
      </c>
      <c r="E1118">
        <v>110</v>
      </c>
      <c r="F1118" s="68">
        <v>28</v>
      </c>
      <c r="G1118" s="68">
        <v>30</v>
      </c>
      <c r="H1118" s="68">
        <v>27</v>
      </c>
      <c r="I1118" s="68">
        <v>25</v>
      </c>
      <c r="J1118" s="68">
        <v>152</v>
      </c>
      <c r="K1118" s="68">
        <v>213</v>
      </c>
      <c r="L1118" s="68">
        <v>232</v>
      </c>
      <c r="M1118" s="68">
        <v>280</v>
      </c>
      <c r="N1118" s="68">
        <v>230</v>
      </c>
      <c r="O1118" s="68">
        <v>299</v>
      </c>
      <c r="P1118" s="68">
        <v>348</v>
      </c>
      <c r="Q1118" s="68">
        <v>380</v>
      </c>
      <c r="R1118" s="68">
        <v>373</v>
      </c>
      <c r="S1118" s="68">
        <v>417</v>
      </c>
      <c r="T1118" s="68">
        <v>345</v>
      </c>
      <c r="U1118" s="68">
        <v>310</v>
      </c>
      <c r="V1118" s="68">
        <v>227</v>
      </c>
      <c r="W1118" s="68">
        <v>163</v>
      </c>
      <c r="X1118" s="68">
        <v>150</v>
      </c>
      <c r="Y1118" s="68">
        <v>108</v>
      </c>
      <c r="Z1118" s="68">
        <v>74</v>
      </c>
      <c r="AA1118" s="68">
        <v>35</v>
      </c>
      <c r="AB1118" s="68">
        <v>6</v>
      </c>
      <c r="AC1118" s="68">
        <v>2</v>
      </c>
      <c r="AD1118">
        <v>1837</v>
      </c>
    </row>
    <row r="1119" spans="1:37" ht="16.5">
      <c r="B1119" t="s">
        <v>518</v>
      </c>
      <c r="C1119">
        <v>4064</v>
      </c>
      <c r="D1119" s="68">
        <v>24</v>
      </c>
      <c r="E1119">
        <v>98</v>
      </c>
      <c r="F1119" s="68">
        <v>22</v>
      </c>
      <c r="G1119" s="68">
        <v>26</v>
      </c>
      <c r="H1119" s="68">
        <v>26</v>
      </c>
      <c r="I1119" s="68">
        <v>24</v>
      </c>
      <c r="J1119" s="68">
        <v>116</v>
      </c>
      <c r="K1119" s="68">
        <v>181</v>
      </c>
      <c r="L1119" s="68">
        <v>254</v>
      </c>
      <c r="M1119" s="68">
        <v>243</v>
      </c>
      <c r="N1119" s="68">
        <v>207</v>
      </c>
      <c r="O1119" s="68">
        <v>274</v>
      </c>
      <c r="P1119" s="68">
        <v>280</v>
      </c>
      <c r="Q1119" s="68">
        <v>296</v>
      </c>
      <c r="R1119" s="68">
        <v>272</v>
      </c>
      <c r="S1119" s="68">
        <v>298</v>
      </c>
      <c r="T1119" s="68">
        <v>324</v>
      </c>
      <c r="U1119" s="68">
        <v>314</v>
      </c>
      <c r="V1119" s="68">
        <v>228</v>
      </c>
      <c r="W1119" s="68">
        <v>198</v>
      </c>
      <c r="X1119" s="68">
        <v>188</v>
      </c>
      <c r="Y1119" s="68">
        <v>147</v>
      </c>
      <c r="Z1119" s="68">
        <v>76</v>
      </c>
      <c r="AA1119" s="68">
        <v>37</v>
      </c>
      <c r="AB1119" s="68">
        <v>8</v>
      </c>
      <c r="AC1119" s="68">
        <v>1</v>
      </c>
      <c r="AD1119">
        <v>1819</v>
      </c>
      <c r="AI1119" t="s">
        <v>717</v>
      </c>
      <c r="AJ1119">
        <v>1826</v>
      </c>
      <c r="AK1119">
        <v>3645</v>
      </c>
    </row>
    <row r="1120" spans="1:37" ht="16.5">
      <c r="B1120" t="s">
        <v>516</v>
      </c>
      <c r="C1120">
        <v>3792</v>
      </c>
      <c r="D1120" s="68">
        <v>32</v>
      </c>
      <c r="E1120">
        <v>128</v>
      </c>
      <c r="F1120" s="68">
        <v>33</v>
      </c>
      <c r="G1120" s="68">
        <v>36</v>
      </c>
      <c r="H1120" s="68">
        <v>33</v>
      </c>
      <c r="I1120" s="68">
        <v>26</v>
      </c>
      <c r="J1120" s="68">
        <v>102</v>
      </c>
      <c r="K1120" s="68">
        <v>128</v>
      </c>
      <c r="L1120" s="68">
        <v>234</v>
      </c>
      <c r="M1120" s="68">
        <v>281</v>
      </c>
      <c r="N1120" s="68">
        <v>355</v>
      </c>
      <c r="O1120" s="68">
        <v>377</v>
      </c>
      <c r="P1120" s="68">
        <v>382</v>
      </c>
      <c r="Q1120" s="68">
        <v>346</v>
      </c>
      <c r="R1120" s="68">
        <v>304</v>
      </c>
      <c r="S1120" s="68">
        <v>290</v>
      </c>
      <c r="T1120" s="68">
        <v>271</v>
      </c>
      <c r="U1120" s="68">
        <v>192</v>
      </c>
      <c r="V1120" s="68">
        <v>134</v>
      </c>
      <c r="W1120" s="68">
        <v>80</v>
      </c>
      <c r="X1120" s="68">
        <v>64</v>
      </c>
      <c r="Y1120" s="68">
        <v>48</v>
      </c>
      <c r="Z1120" s="68">
        <v>33</v>
      </c>
      <c r="AA1120" s="68">
        <v>10</v>
      </c>
      <c r="AB1120" s="68">
        <v>1</v>
      </c>
      <c r="AC1120" s="68">
        <v>0</v>
      </c>
      <c r="AD1120">
        <v>1123</v>
      </c>
      <c r="AE1120">
        <v>390</v>
      </c>
      <c r="AF1120">
        <v>3032</v>
      </c>
      <c r="AG1120">
        <v>370</v>
      </c>
      <c r="AH1120" t="s">
        <v>718</v>
      </c>
    </row>
    <row r="1121" spans="1:37" ht="16.5">
      <c r="A1121" t="s">
        <v>718</v>
      </c>
      <c r="B1121" t="s">
        <v>517</v>
      </c>
      <c r="C1121">
        <v>1988</v>
      </c>
      <c r="D1121" s="68">
        <v>18</v>
      </c>
      <c r="E1121">
        <v>63</v>
      </c>
      <c r="F1121" s="68">
        <v>19</v>
      </c>
      <c r="G1121" s="68">
        <v>16</v>
      </c>
      <c r="H1121" s="68">
        <v>15</v>
      </c>
      <c r="I1121" s="68">
        <v>13</v>
      </c>
      <c r="J1121" s="68">
        <v>51</v>
      </c>
      <c r="K1121" s="68">
        <v>68</v>
      </c>
      <c r="L1121" s="68">
        <v>109</v>
      </c>
      <c r="M1121" s="68">
        <v>138</v>
      </c>
      <c r="N1121" s="68">
        <v>180</v>
      </c>
      <c r="O1121" s="68">
        <v>208</v>
      </c>
      <c r="P1121" s="68">
        <v>190</v>
      </c>
      <c r="Q1121" s="68">
        <v>188</v>
      </c>
      <c r="R1121" s="68">
        <v>173</v>
      </c>
      <c r="S1121" s="68">
        <v>159</v>
      </c>
      <c r="T1121" s="68">
        <v>161</v>
      </c>
      <c r="U1121" s="68">
        <v>108</v>
      </c>
      <c r="V1121" s="68">
        <v>70</v>
      </c>
      <c r="W1121" s="68">
        <v>44</v>
      </c>
      <c r="X1121" s="68">
        <v>31</v>
      </c>
      <c r="Y1121" s="68">
        <v>13</v>
      </c>
      <c r="Z1121" s="68">
        <v>16</v>
      </c>
      <c r="AA1121" s="68">
        <v>0</v>
      </c>
      <c r="AB1121" s="68">
        <v>0</v>
      </c>
      <c r="AC1121" s="68">
        <v>0</v>
      </c>
      <c r="AD1121">
        <v>602</v>
      </c>
    </row>
    <row r="1122" spans="1:37" ht="16.5">
      <c r="B1122" t="s">
        <v>518</v>
      </c>
      <c r="C1122">
        <v>1804</v>
      </c>
      <c r="D1122" s="68">
        <v>14</v>
      </c>
      <c r="E1122">
        <v>65</v>
      </c>
      <c r="F1122" s="68">
        <v>14</v>
      </c>
      <c r="G1122" s="68">
        <v>20</v>
      </c>
      <c r="H1122" s="68">
        <v>18</v>
      </c>
      <c r="I1122" s="68">
        <v>13</v>
      </c>
      <c r="J1122" s="68">
        <v>51</v>
      </c>
      <c r="K1122" s="68">
        <v>60</v>
      </c>
      <c r="L1122" s="68">
        <v>125</v>
      </c>
      <c r="M1122" s="68">
        <v>143</v>
      </c>
      <c r="N1122" s="68">
        <v>175</v>
      </c>
      <c r="O1122" s="68">
        <v>169</v>
      </c>
      <c r="P1122" s="68">
        <v>192</v>
      </c>
      <c r="Q1122" s="68">
        <v>158</v>
      </c>
      <c r="R1122" s="68">
        <v>131</v>
      </c>
      <c r="S1122" s="68">
        <v>131</v>
      </c>
      <c r="T1122" s="68">
        <v>110</v>
      </c>
      <c r="U1122" s="68">
        <v>84</v>
      </c>
      <c r="V1122" s="68">
        <v>64</v>
      </c>
      <c r="W1122" s="68">
        <v>36</v>
      </c>
      <c r="X1122" s="68">
        <v>33</v>
      </c>
      <c r="Y1122" s="68">
        <v>35</v>
      </c>
      <c r="Z1122" s="68">
        <v>17</v>
      </c>
      <c r="AA1122" s="68">
        <v>10</v>
      </c>
      <c r="AB1122" s="68">
        <v>1</v>
      </c>
      <c r="AC1122" s="68">
        <v>0</v>
      </c>
      <c r="AD1122">
        <v>521</v>
      </c>
      <c r="AI1122" t="s">
        <v>718</v>
      </c>
      <c r="AJ1122">
        <v>1093</v>
      </c>
      <c r="AK1122">
        <v>1614</v>
      </c>
    </row>
    <row r="1123" spans="1:37" ht="16.5">
      <c r="B1123" t="s">
        <v>516</v>
      </c>
      <c r="C1123">
        <v>3595</v>
      </c>
      <c r="D1123" s="68">
        <v>51</v>
      </c>
      <c r="E1123">
        <v>162</v>
      </c>
      <c r="F1123" s="68">
        <v>43</v>
      </c>
      <c r="G1123" s="68">
        <v>40</v>
      </c>
      <c r="H1123" s="68">
        <v>39</v>
      </c>
      <c r="I1123" s="68">
        <v>40</v>
      </c>
      <c r="J1123" s="68">
        <v>178</v>
      </c>
      <c r="K1123" s="68">
        <v>217</v>
      </c>
      <c r="L1123" s="68">
        <v>266</v>
      </c>
      <c r="M1123" s="68">
        <v>258</v>
      </c>
      <c r="N1123" s="68">
        <v>245</v>
      </c>
      <c r="O1123" s="68">
        <v>302</v>
      </c>
      <c r="P1123" s="68">
        <v>350</v>
      </c>
      <c r="Q1123" s="68">
        <v>326</v>
      </c>
      <c r="R1123" s="68">
        <v>297</v>
      </c>
      <c r="S1123" s="68">
        <v>277</v>
      </c>
      <c r="T1123" s="68">
        <v>219</v>
      </c>
      <c r="U1123" s="68">
        <v>174</v>
      </c>
      <c r="V1123" s="68">
        <v>106</v>
      </c>
      <c r="W1123" s="68">
        <v>41</v>
      </c>
      <c r="X1123" s="68">
        <v>58</v>
      </c>
      <c r="Y1123" s="68">
        <v>42</v>
      </c>
      <c r="Z1123" s="68">
        <v>20</v>
      </c>
      <c r="AA1123" s="68">
        <v>6</v>
      </c>
      <c r="AB1123" s="68">
        <v>0</v>
      </c>
      <c r="AC1123" s="68">
        <v>0</v>
      </c>
      <c r="AD1123">
        <v>943</v>
      </c>
      <c r="AE1123">
        <v>608</v>
      </c>
      <c r="AF1123">
        <v>2714</v>
      </c>
      <c r="AG1123">
        <v>273</v>
      </c>
      <c r="AH1123" t="s">
        <v>719</v>
      </c>
    </row>
    <row r="1124" spans="1:37" ht="16.5">
      <c r="A1124" t="s">
        <v>719</v>
      </c>
      <c r="B1124" t="s">
        <v>517</v>
      </c>
      <c r="C1124">
        <v>1927</v>
      </c>
      <c r="D1124" s="68">
        <v>23</v>
      </c>
      <c r="E1124">
        <v>84</v>
      </c>
      <c r="F1124" s="68">
        <v>22</v>
      </c>
      <c r="G1124" s="68">
        <v>23</v>
      </c>
      <c r="H1124" s="68">
        <v>22</v>
      </c>
      <c r="I1124" s="68">
        <v>17</v>
      </c>
      <c r="J1124" s="68">
        <v>86</v>
      </c>
      <c r="K1124" s="68">
        <v>106</v>
      </c>
      <c r="L1124" s="68">
        <v>147</v>
      </c>
      <c r="M1124" s="68">
        <v>125</v>
      </c>
      <c r="N1124" s="68">
        <v>136</v>
      </c>
      <c r="O1124" s="68">
        <v>171</v>
      </c>
      <c r="P1124" s="68">
        <v>206</v>
      </c>
      <c r="Q1124" s="68">
        <v>193</v>
      </c>
      <c r="R1124" s="68">
        <v>171</v>
      </c>
      <c r="S1124" s="68">
        <v>155</v>
      </c>
      <c r="T1124" s="68">
        <v>115</v>
      </c>
      <c r="U1124" s="68">
        <v>101</v>
      </c>
      <c r="V1124" s="68">
        <v>52</v>
      </c>
      <c r="W1124" s="68">
        <v>15</v>
      </c>
      <c r="X1124" s="68">
        <v>19</v>
      </c>
      <c r="Y1124" s="68">
        <v>10</v>
      </c>
      <c r="Z1124" s="68">
        <v>9</v>
      </c>
      <c r="AA1124" s="68">
        <v>3</v>
      </c>
      <c r="AB1124" s="68">
        <v>0</v>
      </c>
      <c r="AC1124" s="68">
        <v>0</v>
      </c>
      <c r="AD1124">
        <v>479</v>
      </c>
    </row>
    <row r="1125" spans="1:37" ht="16.5">
      <c r="B1125" t="s">
        <v>518</v>
      </c>
      <c r="C1125">
        <v>1668</v>
      </c>
      <c r="D1125" s="68">
        <v>28</v>
      </c>
      <c r="E1125">
        <v>78</v>
      </c>
      <c r="F1125" s="68">
        <v>21</v>
      </c>
      <c r="G1125" s="68">
        <v>17</v>
      </c>
      <c r="H1125" s="68">
        <v>17</v>
      </c>
      <c r="I1125" s="68">
        <v>23</v>
      </c>
      <c r="J1125" s="68">
        <v>92</v>
      </c>
      <c r="K1125" s="68">
        <v>111</v>
      </c>
      <c r="L1125" s="68">
        <v>119</v>
      </c>
      <c r="M1125" s="68">
        <v>133</v>
      </c>
      <c r="N1125" s="68">
        <v>109</v>
      </c>
      <c r="O1125" s="68">
        <v>131</v>
      </c>
      <c r="P1125" s="68">
        <v>144</v>
      </c>
      <c r="Q1125" s="68">
        <v>133</v>
      </c>
      <c r="R1125" s="68">
        <v>126</v>
      </c>
      <c r="S1125" s="68">
        <v>122</v>
      </c>
      <c r="T1125" s="68">
        <v>104</v>
      </c>
      <c r="U1125" s="68">
        <v>73</v>
      </c>
      <c r="V1125" s="68">
        <v>54</v>
      </c>
      <c r="W1125" s="68">
        <v>26</v>
      </c>
      <c r="X1125" s="68">
        <v>39</v>
      </c>
      <c r="Y1125" s="68">
        <v>32</v>
      </c>
      <c r="Z1125" s="68">
        <v>11</v>
      </c>
      <c r="AA1125" s="68">
        <v>3</v>
      </c>
      <c r="AB1125" s="68">
        <v>0</v>
      </c>
      <c r="AC1125" s="68">
        <v>0</v>
      </c>
      <c r="AD1125">
        <v>464</v>
      </c>
      <c r="AI1125" t="s">
        <v>719</v>
      </c>
      <c r="AJ1125">
        <v>895</v>
      </c>
      <c r="AK1125">
        <v>1359</v>
      </c>
    </row>
    <row r="1126" spans="1:37" ht="16.5">
      <c r="B1126" t="s">
        <v>516</v>
      </c>
      <c r="C1126">
        <v>4350</v>
      </c>
      <c r="D1126" s="68">
        <v>51</v>
      </c>
      <c r="E1126">
        <v>215</v>
      </c>
      <c r="F1126" s="68">
        <v>51</v>
      </c>
      <c r="G1126" s="68">
        <v>53</v>
      </c>
      <c r="H1126" s="68">
        <v>56</v>
      </c>
      <c r="I1126" s="68">
        <v>55</v>
      </c>
      <c r="J1126" s="68">
        <v>288</v>
      </c>
      <c r="K1126" s="68">
        <v>273</v>
      </c>
      <c r="L1126" s="68">
        <v>330</v>
      </c>
      <c r="M1126" s="68">
        <v>349</v>
      </c>
      <c r="N1126" s="68">
        <v>382</v>
      </c>
      <c r="O1126" s="68">
        <v>382</v>
      </c>
      <c r="P1126" s="68">
        <v>359</v>
      </c>
      <c r="Q1126" s="68">
        <v>348</v>
      </c>
      <c r="R1126" s="68">
        <v>309</v>
      </c>
      <c r="S1126" s="68">
        <v>311</v>
      </c>
      <c r="T1126" s="68">
        <v>255</v>
      </c>
      <c r="U1126" s="68">
        <v>192</v>
      </c>
      <c r="V1126" s="68">
        <v>105</v>
      </c>
      <c r="W1126" s="68">
        <v>71</v>
      </c>
      <c r="X1126" s="68">
        <v>53</v>
      </c>
      <c r="Y1126" s="68">
        <v>36</v>
      </c>
      <c r="Z1126" s="68">
        <v>32</v>
      </c>
      <c r="AA1126" s="68">
        <v>8</v>
      </c>
      <c r="AB1126" s="68">
        <v>0</v>
      </c>
      <c r="AC1126" s="68">
        <v>1</v>
      </c>
      <c r="AD1126">
        <v>1064</v>
      </c>
      <c r="AE1126">
        <v>827</v>
      </c>
      <c r="AF1126">
        <v>3217</v>
      </c>
      <c r="AG1126">
        <v>306</v>
      </c>
      <c r="AH1126" t="s">
        <v>720</v>
      </c>
    </row>
    <row r="1127" spans="1:37" ht="16.5">
      <c r="A1127" t="s">
        <v>720</v>
      </c>
      <c r="B1127" t="s">
        <v>517</v>
      </c>
      <c r="C1127">
        <v>2323</v>
      </c>
      <c r="D1127" s="68">
        <v>24</v>
      </c>
      <c r="E1127">
        <v>102</v>
      </c>
      <c r="F1127" s="68">
        <v>27</v>
      </c>
      <c r="G1127" s="68">
        <v>22</v>
      </c>
      <c r="H1127" s="68">
        <v>25</v>
      </c>
      <c r="I1127" s="68">
        <v>28</v>
      </c>
      <c r="J1127" s="68">
        <v>157</v>
      </c>
      <c r="K1127" s="68">
        <v>143</v>
      </c>
      <c r="L1127" s="68">
        <v>172</v>
      </c>
      <c r="M1127" s="68">
        <v>176</v>
      </c>
      <c r="N1127" s="68">
        <v>193</v>
      </c>
      <c r="O1127" s="68">
        <v>197</v>
      </c>
      <c r="P1127" s="68">
        <v>211</v>
      </c>
      <c r="Q1127" s="68">
        <v>211</v>
      </c>
      <c r="R1127" s="68">
        <v>182</v>
      </c>
      <c r="S1127" s="68">
        <v>183</v>
      </c>
      <c r="T1127" s="68">
        <v>142</v>
      </c>
      <c r="U1127" s="68">
        <v>105</v>
      </c>
      <c r="V1127" s="68">
        <v>47</v>
      </c>
      <c r="W1127" s="68">
        <v>31</v>
      </c>
      <c r="X1127" s="68">
        <v>17</v>
      </c>
      <c r="Y1127" s="68">
        <v>13</v>
      </c>
      <c r="Z1127" s="68">
        <v>14</v>
      </c>
      <c r="AA1127" s="68">
        <v>2</v>
      </c>
      <c r="AB1127" s="68">
        <v>0</v>
      </c>
      <c r="AC1127" s="68">
        <v>1</v>
      </c>
      <c r="AD1127">
        <v>555</v>
      </c>
    </row>
    <row r="1128" spans="1:37" ht="16.5">
      <c r="B1128" t="s">
        <v>518</v>
      </c>
      <c r="C1128">
        <v>2027</v>
      </c>
      <c r="D1128" s="68">
        <v>27</v>
      </c>
      <c r="E1128">
        <v>113</v>
      </c>
      <c r="F1128" s="68">
        <v>24</v>
      </c>
      <c r="G1128" s="68">
        <v>31</v>
      </c>
      <c r="H1128" s="68">
        <v>31</v>
      </c>
      <c r="I1128" s="68">
        <v>27</v>
      </c>
      <c r="J1128" s="68">
        <v>131</v>
      </c>
      <c r="K1128" s="68">
        <v>130</v>
      </c>
      <c r="L1128" s="68">
        <v>158</v>
      </c>
      <c r="M1128" s="68">
        <v>173</v>
      </c>
      <c r="N1128" s="68">
        <v>189</v>
      </c>
      <c r="O1128" s="68">
        <v>185</v>
      </c>
      <c r="P1128" s="68">
        <v>148</v>
      </c>
      <c r="Q1128" s="68">
        <v>137</v>
      </c>
      <c r="R1128" s="68">
        <v>127</v>
      </c>
      <c r="S1128" s="68">
        <v>128</v>
      </c>
      <c r="T1128" s="68">
        <v>113</v>
      </c>
      <c r="U1128" s="68">
        <v>87</v>
      </c>
      <c r="V1128" s="68">
        <v>58</v>
      </c>
      <c r="W1128" s="68">
        <v>40</v>
      </c>
      <c r="X1128" s="68">
        <v>36</v>
      </c>
      <c r="Y1128" s="68">
        <v>23</v>
      </c>
      <c r="Z1128" s="68">
        <v>18</v>
      </c>
      <c r="AA1128" s="68">
        <v>6</v>
      </c>
      <c r="AB1128" s="68">
        <v>0</v>
      </c>
      <c r="AC1128" s="68">
        <v>0</v>
      </c>
      <c r="AD1128">
        <v>509</v>
      </c>
      <c r="AI1128" t="s">
        <v>720</v>
      </c>
      <c r="AJ1128">
        <v>1117</v>
      </c>
      <c r="AK1128">
        <v>1626</v>
      </c>
    </row>
    <row r="1129" spans="1:37" ht="16.5">
      <c r="B1129" t="s">
        <v>516</v>
      </c>
      <c r="C1129">
        <v>3655</v>
      </c>
      <c r="D1129" s="68">
        <v>27</v>
      </c>
      <c r="E1129">
        <v>103</v>
      </c>
      <c r="F1129" s="68">
        <v>28</v>
      </c>
      <c r="G1129" s="68">
        <v>28</v>
      </c>
      <c r="H1129" s="68">
        <v>23</v>
      </c>
      <c r="I1129" s="68">
        <v>24</v>
      </c>
      <c r="J1129" s="68">
        <v>129</v>
      </c>
      <c r="K1129" s="68">
        <v>134</v>
      </c>
      <c r="L1129" s="68">
        <v>202</v>
      </c>
      <c r="M1129" s="68">
        <v>284</v>
      </c>
      <c r="N1129" s="68">
        <v>264</v>
      </c>
      <c r="O1129" s="68">
        <v>277</v>
      </c>
      <c r="P1129" s="68">
        <v>312</v>
      </c>
      <c r="Q1129" s="68">
        <v>294</v>
      </c>
      <c r="R1129" s="68">
        <v>328</v>
      </c>
      <c r="S1129" s="68">
        <v>367</v>
      </c>
      <c r="T1129" s="68">
        <v>329</v>
      </c>
      <c r="U1129" s="68">
        <v>226</v>
      </c>
      <c r="V1129" s="68">
        <v>134</v>
      </c>
      <c r="W1129" s="68">
        <v>87</v>
      </c>
      <c r="X1129" s="68">
        <v>65</v>
      </c>
      <c r="Y1129" s="68">
        <v>50</v>
      </c>
      <c r="Z1129" s="68">
        <v>33</v>
      </c>
      <c r="AA1129" s="68">
        <v>10</v>
      </c>
      <c r="AB1129" s="68">
        <v>0</v>
      </c>
      <c r="AC1129" s="68">
        <v>0</v>
      </c>
      <c r="AD1129">
        <v>1301</v>
      </c>
      <c r="AE1129">
        <v>393</v>
      </c>
      <c r="AF1129">
        <v>2883</v>
      </c>
      <c r="AG1129">
        <v>379</v>
      </c>
      <c r="AH1129" t="s">
        <v>721</v>
      </c>
    </row>
    <row r="1130" spans="1:37" ht="16.5">
      <c r="A1130" t="s">
        <v>721</v>
      </c>
      <c r="B1130" t="s">
        <v>517</v>
      </c>
      <c r="C1130">
        <v>1991</v>
      </c>
      <c r="D1130" s="68">
        <v>14</v>
      </c>
      <c r="E1130">
        <v>44</v>
      </c>
      <c r="F1130" s="68">
        <v>11</v>
      </c>
      <c r="G1130" s="68">
        <v>11</v>
      </c>
      <c r="H1130" s="68">
        <v>10</v>
      </c>
      <c r="I1130" s="68">
        <v>12</v>
      </c>
      <c r="J1130" s="68">
        <v>71</v>
      </c>
      <c r="K1130" s="68">
        <v>71</v>
      </c>
      <c r="L1130" s="68">
        <v>125</v>
      </c>
      <c r="M1130" s="68">
        <v>155</v>
      </c>
      <c r="N1130" s="68">
        <v>137</v>
      </c>
      <c r="O1130" s="68">
        <v>142</v>
      </c>
      <c r="P1130" s="68">
        <v>188</v>
      </c>
      <c r="Q1130" s="68">
        <v>183</v>
      </c>
      <c r="R1130" s="68">
        <v>193</v>
      </c>
      <c r="S1130" s="68">
        <v>215</v>
      </c>
      <c r="T1130" s="68">
        <v>170</v>
      </c>
      <c r="U1130" s="68">
        <v>110</v>
      </c>
      <c r="V1130" s="68">
        <v>63</v>
      </c>
      <c r="W1130" s="68">
        <v>42</v>
      </c>
      <c r="X1130" s="68">
        <v>28</v>
      </c>
      <c r="Y1130" s="68">
        <v>19</v>
      </c>
      <c r="Z1130" s="68">
        <v>17</v>
      </c>
      <c r="AA1130" s="68">
        <v>4</v>
      </c>
      <c r="AB1130" s="68">
        <v>0</v>
      </c>
      <c r="AC1130" s="68">
        <v>0</v>
      </c>
      <c r="AD1130">
        <v>668</v>
      </c>
    </row>
    <row r="1131" spans="1:37" ht="16.5">
      <c r="B1131" t="s">
        <v>518</v>
      </c>
      <c r="C1131">
        <v>1664</v>
      </c>
      <c r="D1131" s="68">
        <v>13</v>
      </c>
      <c r="E1131">
        <v>59</v>
      </c>
      <c r="F1131" s="68">
        <v>17</v>
      </c>
      <c r="G1131" s="68">
        <v>17</v>
      </c>
      <c r="H1131" s="68">
        <v>13</v>
      </c>
      <c r="I1131" s="68">
        <v>12</v>
      </c>
      <c r="J1131" s="68">
        <v>58</v>
      </c>
      <c r="K1131" s="68">
        <v>63</v>
      </c>
      <c r="L1131" s="68">
        <v>77</v>
      </c>
      <c r="M1131" s="68">
        <v>129</v>
      </c>
      <c r="N1131" s="68">
        <v>127</v>
      </c>
      <c r="O1131" s="68">
        <v>135</v>
      </c>
      <c r="P1131" s="68">
        <v>124</v>
      </c>
      <c r="Q1131" s="68">
        <v>111</v>
      </c>
      <c r="R1131" s="68">
        <v>135</v>
      </c>
      <c r="S1131" s="68">
        <v>152</v>
      </c>
      <c r="T1131" s="68">
        <v>159</v>
      </c>
      <c r="U1131" s="68">
        <v>116</v>
      </c>
      <c r="V1131" s="68">
        <v>71</v>
      </c>
      <c r="W1131" s="68">
        <v>45</v>
      </c>
      <c r="X1131" s="68">
        <v>37</v>
      </c>
      <c r="Y1131" s="68">
        <v>31</v>
      </c>
      <c r="Z1131" s="68">
        <v>16</v>
      </c>
      <c r="AA1131" s="68">
        <v>6</v>
      </c>
      <c r="AB1131" s="68">
        <v>0</v>
      </c>
      <c r="AC1131" s="68">
        <v>0</v>
      </c>
      <c r="AD1131">
        <v>633</v>
      </c>
      <c r="AI1131" t="s">
        <v>721</v>
      </c>
      <c r="AJ1131">
        <v>838</v>
      </c>
      <c r="AK1131">
        <v>1471</v>
      </c>
    </row>
    <row r="1132" spans="1:37" ht="16.5">
      <c r="B1132" t="s">
        <v>516</v>
      </c>
      <c r="C1132">
        <v>3627</v>
      </c>
      <c r="D1132" s="68">
        <v>44</v>
      </c>
      <c r="E1132">
        <v>159</v>
      </c>
      <c r="F1132" s="68">
        <v>42</v>
      </c>
      <c r="G1132" s="68">
        <v>38</v>
      </c>
      <c r="H1132" s="68">
        <v>43</v>
      </c>
      <c r="I1132" s="68">
        <v>36</v>
      </c>
      <c r="J1132" s="68">
        <v>180</v>
      </c>
      <c r="K1132" s="68">
        <v>216</v>
      </c>
      <c r="L1132" s="68">
        <v>269</v>
      </c>
      <c r="M1132" s="68">
        <v>286</v>
      </c>
      <c r="N1132" s="68">
        <v>261</v>
      </c>
      <c r="O1132" s="68">
        <v>275</v>
      </c>
      <c r="P1132" s="68">
        <v>262</v>
      </c>
      <c r="Q1132" s="68">
        <v>285</v>
      </c>
      <c r="R1132" s="68">
        <v>309</v>
      </c>
      <c r="S1132" s="68">
        <v>333</v>
      </c>
      <c r="T1132" s="68">
        <v>281</v>
      </c>
      <c r="U1132" s="68">
        <v>167</v>
      </c>
      <c r="V1132" s="68">
        <v>82</v>
      </c>
      <c r="W1132" s="68">
        <v>50</v>
      </c>
      <c r="X1132" s="68">
        <v>68</v>
      </c>
      <c r="Y1132" s="68">
        <v>59</v>
      </c>
      <c r="Z1132" s="68">
        <v>26</v>
      </c>
      <c r="AA1132" s="68">
        <v>13</v>
      </c>
      <c r="AB1132" s="68">
        <v>1</v>
      </c>
      <c r="AC1132" s="68">
        <v>1</v>
      </c>
      <c r="AD1132">
        <v>1081</v>
      </c>
      <c r="AE1132">
        <v>599</v>
      </c>
      <c r="AF1132">
        <v>2728</v>
      </c>
      <c r="AG1132">
        <v>300</v>
      </c>
      <c r="AH1132" t="s">
        <v>722</v>
      </c>
    </row>
    <row r="1133" spans="1:37" ht="16.5">
      <c r="A1133" t="s">
        <v>722</v>
      </c>
      <c r="B1133" t="s">
        <v>517</v>
      </c>
      <c r="C1133">
        <v>1874</v>
      </c>
      <c r="D1133" s="68">
        <v>25</v>
      </c>
      <c r="E1133">
        <v>78</v>
      </c>
      <c r="F1133" s="68">
        <v>23</v>
      </c>
      <c r="G1133" s="68">
        <v>18</v>
      </c>
      <c r="H1133" s="68">
        <v>22</v>
      </c>
      <c r="I1133" s="68">
        <v>15</v>
      </c>
      <c r="J1133" s="68">
        <v>93</v>
      </c>
      <c r="K1133" s="68">
        <v>118</v>
      </c>
      <c r="L1133" s="68">
        <v>142</v>
      </c>
      <c r="M1133" s="68">
        <v>141</v>
      </c>
      <c r="N1133" s="68">
        <v>129</v>
      </c>
      <c r="O1133" s="68">
        <v>152</v>
      </c>
      <c r="P1133" s="68">
        <v>134</v>
      </c>
      <c r="Q1133" s="68">
        <v>160</v>
      </c>
      <c r="R1133" s="68">
        <v>156</v>
      </c>
      <c r="S1133" s="68">
        <v>179</v>
      </c>
      <c r="T1133" s="68">
        <v>143</v>
      </c>
      <c r="U1133" s="68">
        <v>90</v>
      </c>
      <c r="V1133" s="68">
        <v>43</v>
      </c>
      <c r="W1133" s="68">
        <v>23</v>
      </c>
      <c r="X1133" s="68">
        <v>31</v>
      </c>
      <c r="Y1133" s="68">
        <v>20</v>
      </c>
      <c r="Z1133" s="68">
        <v>11</v>
      </c>
      <c r="AA1133" s="68">
        <v>5</v>
      </c>
      <c r="AB1133" s="68">
        <v>1</v>
      </c>
      <c r="AC1133" s="68">
        <v>0</v>
      </c>
      <c r="AD1133">
        <v>546</v>
      </c>
    </row>
    <row r="1134" spans="1:37" ht="16.5">
      <c r="B1134" t="s">
        <v>518</v>
      </c>
      <c r="C1134">
        <v>1753</v>
      </c>
      <c r="D1134" s="68">
        <v>19</v>
      </c>
      <c r="E1134">
        <v>81</v>
      </c>
      <c r="F1134" s="68">
        <v>19</v>
      </c>
      <c r="G1134" s="68">
        <v>20</v>
      </c>
      <c r="H1134" s="68">
        <v>21</v>
      </c>
      <c r="I1134" s="68">
        <v>21</v>
      </c>
      <c r="J1134" s="68">
        <v>87</v>
      </c>
      <c r="K1134" s="68">
        <v>98</v>
      </c>
      <c r="L1134" s="68">
        <v>127</v>
      </c>
      <c r="M1134" s="68">
        <v>145</v>
      </c>
      <c r="N1134" s="68">
        <v>132</v>
      </c>
      <c r="O1134" s="68">
        <v>123</v>
      </c>
      <c r="P1134" s="68">
        <v>128</v>
      </c>
      <c r="Q1134" s="68">
        <v>125</v>
      </c>
      <c r="R1134" s="68">
        <v>153</v>
      </c>
      <c r="S1134" s="68">
        <v>154</v>
      </c>
      <c r="T1134" s="68">
        <v>138</v>
      </c>
      <c r="U1134" s="68">
        <v>77</v>
      </c>
      <c r="V1134" s="68">
        <v>39</v>
      </c>
      <c r="W1134" s="68">
        <v>27</v>
      </c>
      <c r="X1134" s="68">
        <v>37</v>
      </c>
      <c r="Y1134" s="68">
        <v>39</v>
      </c>
      <c r="Z1134" s="68">
        <v>15</v>
      </c>
      <c r="AA1134" s="68">
        <v>8</v>
      </c>
      <c r="AB1134" s="68">
        <v>0</v>
      </c>
      <c r="AC1134" s="68">
        <v>1</v>
      </c>
      <c r="AD1134">
        <v>535</v>
      </c>
      <c r="AI1134" t="s">
        <v>722</v>
      </c>
      <c r="AJ1134">
        <v>933</v>
      </c>
      <c r="AK1134">
        <v>1468</v>
      </c>
    </row>
    <row r="1135" spans="1:37" ht="16.5">
      <c r="B1135" t="s">
        <v>516</v>
      </c>
      <c r="C1135">
        <v>5011</v>
      </c>
      <c r="D1135" s="68">
        <v>50</v>
      </c>
      <c r="E1135">
        <v>245</v>
      </c>
      <c r="F1135" s="68">
        <v>58</v>
      </c>
      <c r="G1135" s="68">
        <v>62</v>
      </c>
      <c r="H1135" s="68">
        <v>65</v>
      </c>
      <c r="I1135" s="68">
        <v>60</v>
      </c>
      <c r="J1135" s="68">
        <v>244</v>
      </c>
      <c r="K1135" s="68">
        <v>278</v>
      </c>
      <c r="L1135" s="68">
        <v>387</v>
      </c>
      <c r="M1135" s="68">
        <v>391</v>
      </c>
      <c r="N1135" s="68">
        <v>417</v>
      </c>
      <c r="O1135" s="68">
        <v>543</v>
      </c>
      <c r="P1135" s="68">
        <v>470</v>
      </c>
      <c r="Q1135" s="68">
        <v>406</v>
      </c>
      <c r="R1135" s="68">
        <v>375</v>
      </c>
      <c r="S1135" s="68">
        <v>337</v>
      </c>
      <c r="T1135" s="68">
        <v>316</v>
      </c>
      <c r="U1135" s="68">
        <v>217</v>
      </c>
      <c r="V1135" s="68">
        <v>116</v>
      </c>
      <c r="W1135" s="68">
        <v>56</v>
      </c>
      <c r="X1135" s="68">
        <v>50</v>
      </c>
      <c r="Y1135" s="68">
        <v>65</v>
      </c>
      <c r="Z1135" s="68">
        <v>36</v>
      </c>
      <c r="AA1135" s="68">
        <v>11</v>
      </c>
      <c r="AB1135" s="68">
        <v>1</v>
      </c>
      <c r="AC1135" s="68">
        <v>0</v>
      </c>
      <c r="AD1135">
        <v>1205</v>
      </c>
      <c r="AE1135">
        <v>817</v>
      </c>
      <c r="AF1135">
        <v>3859</v>
      </c>
      <c r="AG1135">
        <v>335</v>
      </c>
      <c r="AH1135" t="s">
        <v>723</v>
      </c>
    </row>
    <row r="1136" spans="1:37" ht="16.5">
      <c r="A1136" t="s">
        <v>723</v>
      </c>
      <c r="B1136" t="s">
        <v>517</v>
      </c>
      <c r="C1136">
        <v>2536</v>
      </c>
      <c r="D1136" s="68">
        <v>25</v>
      </c>
      <c r="E1136">
        <v>130</v>
      </c>
      <c r="F1136" s="68">
        <v>31</v>
      </c>
      <c r="G1136" s="68">
        <v>35</v>
      </c>
      <c r="H1136" s="68">
        <v>34</v>
      </c>
      <c r="I1136" s="68">
        <v>30</v>
      </c>
      <c r="J1136" s="68">
        <v>124</v>
      </c>
      <c r="K1136" s="68">
        <v>156</v>
      </c>
      <c r="L1136" s="68">
        <v>202</v>
      </c>
      <c r="M1136" s="68">
        <v>189</v>
      </c>
      <c r="N1136" s="68">
        <v>201</v>
      </c>
      <c r="O1136" s="68">
        <v>270</v>
      </c>
      <c r="P1136" s="68">
        <v>208</v>
      </c>
      <c r="Q1136" s="68">
        <v>208</v>
      </c>
      <c r="R1136" s="68">
        <v>199</v>
      </c>
      <c r="S1136" s="68">
        <v>166</v>
      </c>
      <c r="T1136" s="68">
        <v>176</v>
      </c>
      <c r="U1136" s="68">
        <v>131</v>
      </c>
      <c r="V1136" s="68">
        <v>61</v>
      </c>
      <c r="W1136" s="68">
        <v>22</v>
      </c>
      <c r="X1136" s="68">
        <v>21</v>
      </c>
      <c r="Y1136" s="68">
        <v>29</v>
      </c>
      <c r="Z1136" s="68">
        <v>13</v>
      </c>
      <c r="AA1136" s="68">
        <v>5</v>
      </c>
      <c r="AB1136" s="68">
        <v>0</v>
      </c>
      <c r="AC1136" s="68">
        <v>0</v>
      </c>
      <c r="AD1136">
        <v>624</v>
      </c>
    </row>
    <row r="1137" spans="1:37" ht="16.5">
      <c r="B1137" t="s">
        <v>518</v>
      </c>
      <c r="C1137">
        <v>2475</v>
      </c>
      <c r="D1137" s="68">
        <v>25</v>
      </c>
      <c r="E1137">
        <v>115</v>
      </c>
      <c r="F1137" s="68">
        <v>27</v>
      </c>
      <c r="G1137" s="68">
        <v>27</v>
      </c>
      <c r="H1137" s="68">
        <v>31</v>
      </c>
      <c r="I1137" s="68">
        <v>30</v>
      </c>
      <c r="J1137" s="68">
        <v>120</v>
      </c>
      <c r="K1137" s="68">
        <v>122</v>
      </c>
      <c r="L1137" s="68">
        <v>185</v>
      </c>
      <c r="M1137" s="68">
        <v>202</v>
      </c>
      <c r="N1137" s="68">
        <v>216</v>
      </c>
      <c r="O1137" s="68">
        <v>273</v>
      </c>
      <c r="P1137" s="68">
        <v>262</v>
      </c>
      <c r="Q1137" s="68">
        <v>198</v>
      </c>
      <c r="R1137" s="68">
        <v>176</v>
      </c>
      <c r="S1137" s="68">
        <v>171</v>
      </c>
      <c r="T1137" s="68">
        <v>140</v>
      </c>
      <c r="U1137" s="68">
        <v>86</v>
      </c>
      <c r="V1137" s="68">
        <v>55</v>
      </c>
      <c r="W1137" s="68">
        <v>34</v>
      </c>
      <c r="X1137" s="68">
        <v>29</v>
      </c>
      <c r="Y1137" s="68">
        <v>36</v>
      </c>
      <c r="Z1137" s="68">
        <v>23</v>
      </c>
      <c r="AA1137" s="68">
        <v>6</v>
      </c>
      <c r="AB1137" s="68">
        <v>1</v>
      </c>
      <c r="AC1137" s="68">
        <v>0</v>
      </c>
      <c r="AD1137">
        <v>581</v>
      </c>
      <c r="AI1137" t="s">
        <v>723</v>
      </c>
      <c r="AJ1137">
        <v>1512</v>
      </c>
      <c r="AK1137">
        <v>2093</v>
      </c>
    </row>
    <row r="1138" spans="1:37">
      <c r="B1138" t="s">
        <v>516</v>
      </c>
      <c r="C1138">
        <v>36380</v>
      </c>
      <c r="D1138">
        <v>219</v>
      </c>
      <c r="E1138">
        <v>894</v>
      </c>
      <c r="F1138">
        <v>225</v>
      </c>
      <c r="G1138">
        <v>240</v>
      </c>
      <c r="H1138">
        <v>222</v>
      </c>
      <c r="I1138">
        <v>207</v>
      </c>
      <c r="J1138">
        <v>1177</v>
      </c>
      <c r="K1138">
        <v>1703</v>
      </c>
      <c r="L1138">
        <v>2135</v>
      </c>
      <c r="M1138">
        <v>2278</v>
      </c>
      <c r="N1138">
        <v>2123</v>
      </c>
      <c r="O1138">
        <v>2405</v>
      </c>
      <c r="P1138">
        <v>2494</v>
      </c>
      <c r="Q1138">
        <v>2439</v>
      </c>
      <c r="R1138">
        <v>2801</v>
      </c>
      <c r="S1138">
        <v>3010</v>
      </c>
      <c r="T1138">
        <v>2865</v>
      </c>
      <c r="U1138">
        <v>2601</v>
      </c>
      <c r="V1138">
        <v>1961</v>
      </c>
      <c r="W1138">
        <v>1825</v>
      </c>
      <c r="X1138">
        <v>1450</v>
      </c>
      <c r="Y1138">
        <v>1062</v>
      </c>
      <c r="Z1138">
        <v>655</v>
      </c>
      <c r="AA1138">
        <v>225</v>
      </c>
      <c r="AB1138">
        <v>47</v>
      </c>
      <c r="AC1138">
        <v>11</v>
      </c>
      <c r="AD1138">
        <v>15712</v>
      </c>
      <c r="AE1138">
        <v>3993</v>
      </c>
      <c r="AF1138">
        <v>25151</v>
      </c>
      <c r="AG1138">
        <v>7236</v>
      </c>
      <c r="AH1138" t="s">
        <v>724</v>
      </c>
    </row>
    <row r="1139" spans="1:37">
      <c r="A1139" t="s">
        <v>724</v>
      </c>
      <c r="B1139" t="s">
        <v>517</v>
      </c>
      <c r="C1139">
        <v>19348</v>
      </c>
      <c r="D1139">
        <v>119</v>
      </c>
      <c r="E1139">
        <v>465</v>
      </c>
      <c r="F1139">
        <v>112</v>
      </c>
      <c r="G1139">
        <v>122</v>
      </c>
      <c r="H1139">
        <v>117</v>
      </c>
      <c r="I1139">
        <v>114</v>
      </c>
      <c r="J1139">
        <v>619</v>
      </c>
      <c r="K1139">
        <v>893</v>
      </c>
      <c r="L1139">
        <v>1107</v>
      </c>
      <c r="M1139">
        <v>1162</v>
      </c>
      <c r="N1139">
        <v>1122</v>
      </c>
      <c r="O1139">
        <v>1337</v>
      </c>
      <c r="P1139">
        <v>1383</v>
      </c>
      <c r="Q1139">
        <v>1355</v>
      </c>
      <c r="R1139">
        <v>1680</v>
      </c>
      <c r="S1139">
        <v>1698</v>
      </c>
      <c r="T1139">
        <v>1563</v>
      </c>
      <c r="U1139">
        <v>1367</v>
      </c>
      <c r="V1139">
        <v>954</v>
      </c>
      <c r="W1139">
        <v>850</v>
      </c>
      <c r="X1139">
        <v>658</v>
      </c>
      <c r="Y1139">
        <v>524</v>
      </c>
      <c r="Z1139">
        <v>347</v>
      </c>
      <c r="AA1139">
        <v>112</v>
      </c>
      <c r="AB1139">
        <v>28</v>
      </c>
      <c r="AC1139">
        <v>5</v>
      </c>
      <c r="AD1139">
        <v>8106</v>
      </c>
    </row>
    <row r="1140" spans="1:37">
      <c r="B1140" t="s">
        <v>518</v>
      </c>
      <c r="C1140">
        <v>17032</v>
      </c>
      <c r="D1140">
        <v>100</v>
      </c>
      <c r="E1140">
        <v>429</v>
      </c>
      <c r="F1140">
        <v>113</v>
      </c>
      <c r="G1140">
        <v>118</v>
      </c>
      <c r="H1140">
        <v>105</v>
      </c>
      <c r="I1140">
        <v>93</v>
      </c>
      <c r="J1140">
        <v>558</v>
      </c>
      <c r="K1140">
        <v>810</v>
      </c>
      <c r="L1140">
        <v>1028</v>
      </c>
      <c r="M1140">
        <v>1116</v>
      </c>
      <c r="N1140">
        <v>1001</v>
      </c>
      <c r="O1140">
        <v>1068</v>
      </c>
      <c r="P1140">
        <v>1111</v>
      </c>
      <c r="Q1140">
        <v>1084</v>
      </c>
      <c r="R1140">
        <v>1121</v>
      </c>
      <c r="S1140">
        <v>1312</v>
      </c>
      <c r="T1140">
        <v>1302</v>
      </c>
      <c r="U1140">
        <v>1234</v>
      </c>
      <c r="V1140">
        <v>1007</v>
      </c>
      <c r="W1140">
        <v>975</v>
      </c>
      <c r="X1140">
        <v>792</v>
      </c>
      <c r="Y1140">
        <v>538</v>
      </c>
      <c r="Z1140">
        <v>308</v>
      </c>
      <c r="AA1140">
        <v>113</v>
      </c>
      <c r="AB1140">
        <v>19</v>
      </c>
      <c r="AC1140">
        <v>6</v>
      </c>
      <c r="AD1140">
        <v>7606</v>
      </c>
      <c r="AI1140" t="s">
        <v>724</v>
      </c>
      <c r="AJ1140">
        <v>7529</v>
      </c>
      <c r="AK1140">
        <v>15135</v>
      </c>
    </row>
    <row r="1141" spans="1:37">
      <c r="B1141" t="s">
        <v>516</v>
      </c>
      <c r="C1141">
        <v>190243</v>
      </c>
      <c r="D1141">
        <v>1551</v>
      </c>
      <c r="E1141">
        <v>5936</v>
      </c>
      <c r="F1141">
        <v>1615</v>
      </c>
      <c r="G1141">
        <v>1565</v>
      </c>
      <c r="H1141">
        <v>1445</v>
      </c>
      <c r="I1141">
        <v>1311</v>
      </c>
      <c r="J1141">
        <v>6524</v>
      </c>
      <c r="K1141">
        <v>8331</v>
      </c>
      <c r="L1141">
        <v>12540</v>
      </c>
      <c r="M1141">
        <v>14318</v>
      </c>
      <c r="N1141">
        <v>12977</v>
      </c>
      <c r="O1141">
        <v>14820</v>
      </c>
      <c r="P1141">
        <v>14790</v>
      </c>
      <c r="Q1141">
        <v>14088</v>
      </c>
      <c r="R1141">
        <v>15062</v>
      </c>
      <c r="S1141">
        <v>15976</v>
      </c>
      <c r="T1141">
        <v>15046</v>
      </c>
      <c r="U1141">
        <v>12698</v>
      </c>
      <c r="V1141">
        <v>8000</v>
      </c>
      <c r="W1141">
        <v>6184</v>
      </c>
      <c r="X1141">
        <v>4939</v>
      </c>
      <c r="Y1141">
        <v>3483</v>
      </c>
      <c r="Z1141">
        <v>2085</v>
      </c>
      <c r="AA1141">
        <v>730</v>
      </c>
      <c r="AB1141">
        <v>144</v>
      </c>
      <c r="AC1141">
        <v>21</v>
      </c>
      <c r="AD1141">
        <v>69306</v>
      </c>
      <c r="AE1141">
        <v>22342</v>
      </c>
      <c r="AF1141">
        <v>142315</v>
      </c>
      <c r="AG1141">
        <v>25586</v>
      </c>
      <c r="AH1141" t="s">
        <v>725</v>
      </c>
    </row>
    <row r="1142" spans="1:37">
      <c r="A1142" t="s">
        <v>725</v>
      </c>
      <c r="B1142" t="s">
        <v>517</v>
      </c>
      <c r="C1142">
        <v>99033</v>
      </c>
      <c r="D1142">
        <v>815</v>
      </c>
      <c r="E1142">
        <v>3089</v>
      </c>
      <c r="F1142">
        <v>824</v>
      </c>
      <c r="G1142">
        <v>797</v>
      </c>
      <c r="H1142">
        <v>766</v>
      </c>
      <c r="I1142">
        <v>702</v>
      </c>
      <c r="J1142">
        <v>3425</v>
      </c>
      <c r="K1142">
        <v>4350</v>
      </c>
      <c r="L1142">
        <v>6560</v>
      </c>
      <c r="M1142">
        <v>7342</v>
      </c>
      <c r="N1142">
        <v>6868</v>
      </c>
      <c r="O1142">
        <v>8028</v>
      </c>
      <c r="P1142">
        <v>8081</v>
      </c>
      <c r="Q1142">
        <v>7633</v>
      </c>
      <c r="R1142">
        <v>8248</v>
      </c>
      <c r="S1142">
        <v>8467</v>
      </c>
      <c r="T1142">
        <v>7713</v>
      </c>
      <c r="U1142">
        <v>6422</v>
      </c>
      <c r="V1142">
        <v>3842</v>
      </c>
      <c r="W1142">
        <v>2873</v>
      </c>
      <c r="X1142">
        <v>2217</v>
      </c>
      <c r="Y1142">
        <v>1539</v>
      </c>
      <c r="Z1142">
        <v>1076</v>
      </c>
      <c r="AA1142">
        <v>363</v>
      </c>
      <c r="AB1142">
        <v>67</v>
      </c>
      <c r="AC1142">
        <v>15</v>
      </c>
      <c r="AD1142">
        <v>34594</v>
      </c>
    </row>
    <row r="1143" spans="1:37">
      <c r="B1143" t="s">
        <v>518</v>
      </c>
      <c r="C1143">
        <v>91210</v>
      </c>
      <c r="D1143">
        <v>736</v>
      </c>
      <c r="E1143">
        <v>2847</v>
      </c>
      <c r="F1143">
        <v>791</v>
      </c>
      <c r="G1143">
        <v>768</v>
      </c>
      <c r="H1143">
        <v>679</v>
      </c>
      <c r="I1143">
        <v>609</v>
      </c>
      <c r="J1143">
        <v>3099</v>
      </c>
      <c r="K1143">
        <v>3981</v>
      </c>
      <c r="L1143">
        <v>5980</v>
      </c>
      <c r="M1143">
        <v>6976</v>
      </c>
      <c r="N1143">
        <v>6109</v>
      </c>
      <c r="O1143">
        <v>6792</v>
      </c>
      <c r="P1143">
        <v>6709</v>
      </c>
      <c r="Q1143">
        <v>6455</v>
      </c>
      <c r="R1143">
        <v>6814</v>
      </c>
      <c r="S1143">
        <v>7509</v>
      </c>
      <c r="T1143">
        <v>7333</v>
      </c>
      <c r="U1143">
        <v>6276</v>
      </c>
      <c r="V1143">
        <v>4158</v>
      </c>
      <c r="W1143">
        <v>3311</v>
      </c>
      <c r="X1143">
        <v>2722</v>
      </c>
      <c r="Y1143">
        <v>1944</v>
      </c>
      <c r="Z1143">
        <v>1009</v>
      </c>
      <c r="AA1143">
        <v>367</v>
      </c>
      <c r="AB1143">
        <v>77</v>
      </c>
      <c r="AC1143">
        <v>6</v>
      </c>
      <c r="AD1143">
        <v>34712</v>
      </c>
      <c r="AI1143" t="s">
        <v>725</v>
      </c>
      <c r="AJ1143">
        <v>45835</v>
      </c>
      <c r="AK1143">
        <v>80547</v>
      </c>
    </row>
    <row r="1144" spans="1:37">
      <c r="B1144" t="s">
        <v>516</v>
      </c>
      <c r="C1144">
        <v>332669</v>
      </c>
      <c r="D1144">
        <v>2576</v>
      </c>
      <c r="E1144">
        <v>10600</v>
      </c>
      <c r="F1144">
        <v>2699</v>
      </c>
      <c r="G1144">
        <v>2752</v>
      </c>
      <c r="H1144">
        <v>2687</v>
      </c>
      <c r="I1144">
        <v>2462</v>
      </c>
      <c r="J1144">
        <v>13117</v>
      </c>
      <c r="K1144">
        <v>16715</v>
      </c>
      <c r="L1144">
        <v>21816</v>
      </c>
      <c r="M1144">
        <v>23744</v>
      </c>
      <c r="N1144">
        <v>21650</v>
      </c>
      <c r="O1144">
        <v>25246</v>
      </c>
      <c r="P1144">
        <v>25734</v>
      </c>
      <c r="Q1144">
        <v>24667</v>
      </c>
      <c r="R1144">
        <v>26096</v>
      </c>
      <c r="S1144">
        <v>26896</v>
      </c>
      <c r="T1144">
        <v>25747</v>
      </c>
      <c r="U1144">
        <v>22107</v>
      </c>
      <c r="V1144">
        <v>14081</v>
      </c>
      <c r="W1144">
        <v>11061</v>
      </c>
      <c r="X1144">
        <v>8791</v>
      </c>
      <c r="Y1144">
        <v>6267</v>
      </c>
      <c r="Z1144">
        <v>3969</v>
      </c>
      <c r="AA1144">
        <v>1434</v>
      </c>
      <c r="AB1144">
        <v>296</v>
      </c>
      <c r="AC1144">
        <v>59</v>
      </c>
      <c r="AD1144">
        <v>120708</v>
      </c>
      <c r="AE1144">
        <v>43008</v>
      </c>
      <c r="AF1144">
        <v>243703</v>
      </c>
      <c r="AG1144">
        <v>45958</v>
      </c>
      <c r="AH1144" t="s">
        <v>726</v>
      </c>
    </row>
    <row r="1145" spans="1:37">
      <c r="A1145" t="s">
        <v>726</v>
      </c>
      <c r="B1145" t="s">
        <v>517</v>
      </c>
      <c r="C1145">
        <v>169830</v>
      </c>
      <c r="D1145">
        <v>1348</v>
      </c>
      <c r="E1145">
        <v>5565</v>
      </c>
      <c r="F1145">
        <v>1395</v>
      </c>
      <c r="G1145">
        <v>1430</v>
      </c>
      <c r="H1145">
        <v>1427</v>
      </c>
      <c r="I1145">
        <v>1313</v>
      </c>
      <c r="J1145">
        <v>6882</v>
      </c>
      <c r="K1145">
        <v>8710</v>
      </c>
      <c r="L1145">
        <v>11389</v>
      </c>
      <c r="M1145">
        <v>12246</v>
      </c>
      <c r="N1145">
        <v>11314</v>
      </c>
      <c r="O1145">
        <v>13261</v>
      </c>
      <c r="P1145">
        <v>13316</v>
      </c>
      <c r="Q1145">
        <v>12556</v>
      </c>
      <c r="R1145">
        <v>13831</v>
      </c>
      <c r="S1145">
        <v>13831</v>
      </c>
      <c r="T1145">
        <v>12959</v>
      </c>
      <c r="U1145">
        <v>11032</v>
      </c>
      <c r="V1145">
        <v>6670</v>
      </c>
      <c r="W1145">
        <v>5067</v>
      </c>
      <c r="X1145">
        <v>3880</v>
      </c>
      <c r="Y1145">
        <v>2883</v>
      </c>
      <c r="Z1145">
        <v>2128</v>
      </c>
      <c r="AA1145">
        <v>763</v>
      </c>
      <c r="AB1145">
        <v>159</v>
      </c>
      <c r="AC1145">
        <v>40</v>
      </c>
      <c r="AD1145">
        <v>59412</v>
      </c>
    </row>
    <row r="1146" spans="1:37">
      <c r="B1146" t="s">
        <v>518</v>
      </c>
      <c r="C1146">
        <v>162839</v>
      </c>
      <c r="D1146">
        <v>1228</v>
      </c>
      <c r="E1146">
        <v>5035</v>
      </c>
      <c r="F1146">
        <v>1304</v>
      </c>
      <c r="G1146">
        <v>1322</v>
      </c>
      <c r="H1146">
        <v>1260</v>
      </c>
      <c r="I1146">
        <v>1149</v>
      </c>
      <c r="J1146">
        <v>6235</v>
      </c>
      <c r="K1146">
        <v>8005</v>
      </c>
      <c r="L1146">
        <v>10427</v>
      </c>
      <c r="M1146">
        <v>11498</v>
      </c>
      <c r="N1146">
        <v>10336</v>
      </c>
      <c r="O1146">
        <v>11985</v>
      </c>
      <c r="P1146">
        <v>12418</v>
      </c>
      <c r="Q1146">
        <v>12111</v>
      </c>
      <c r="R1146">
        <v>12265</v>
      </c>
      <c r="S1146">
        <v>13065</v>
      </c>
      <c r="T1146">
        <v>12788</v>
      </c>
      <c r="U1146">
        <v>11075</v>
      </c>
      <c r="V1146">
        <v>7411</v>
      </c>
      <c r="W1146">
        <v>5994</v>
      </c>
      <c r="X1146">
        <v>4911</v>
      </c>
      <c r="Y1146">
        <v>3384</v>
      </c>
      <c r="Z1146">
        <v>1841</v>
      </c>
      <c r="AA1146">
        <v>671</v>
      </c>
      <c r="AB1146">
        <v>137</v>
      </c>
      <c r="AC1146">
        <v>19</v>
      </c>
      <c r="AD1146">
        <v>61296</v>
      </c>
      <c r="AI1146" t="s">
        <v>726</v>
      </c>
      <c r="AJ1146">
        <v>81040</v>
      </c>
      <c r="AK1146">
        <v>142336</v>
      </c>
    </row>
    <row r="1147" spans="1:37" ht="16.5">
      <c r="B1147" t="s">
        <v>516</v>
      </c>
      <c r="C1147">
        <v>106046</v>
      </c>
      <c r="D1147" s="68">
        <v>806</v>
      </c>
      <c r="E1147">
        <v>3770</v>
      </c>
      <c r="F1147" s="68">
        <v>859</v>
      </c>
      <c r="G1147" s="68">
        <v>947</v>
      </c>
      <c r="H1147" s="68">
        <v>1020</v>
      </c>
      <c r="I1147" s="68">
        <v>944</v>
      </c>
      <c r="J1147" s="68">
        <v>5416</v>
      </c>
      <c r="K1147" s="68">
        <v>6681</v>
      </c>
      <c r="L1147" s="68">
        <v>7141</v>
      </c>
      <c r="M1147" s="68">
        <v>7148</v>
      </c>
      <c r="N1147" s="68">
        <v>6550</v>
      </c>
      <c r="O1147" s="68">
        <v>8021</v>
      </c>
      <c r="P1147" s="68">
        <v>8450</v>
      </c>
      <c r="Q1147" s="68">
        <v>8140</v>
      </c>
      <c r="R1147" s="68">
        <v>8233</v>
      </c>
      <c r="S1147" s="68">
        <v>7910</v>
      </c>
      <c r="T1147" s="68">
        <v>7836</v>
      </c>
      <c r="U1147" s="68">
        <v>6808</v>
      </c>
      <c r="V1147" s="68">
        <v>4120</v>
      </c>
      <c r="W1147" s="68">
        <v>3052</v>
      </c>
      <c r="X1147" s="68">
        <v>2402</v>
      </c>
      <c r="Y1147" s="68">
        <v>1722</v>
      </c>
      <c r="Z1147" s="68">
        <v>1229</v>
      </c>
      <c r="AA1147" s="68">
        <v>479</v>
      </c>
      <c r="AB1147" s="68">
        <v>105</v>
      </c>
      <c r="AC1147" s="68">
        <v>27</v>
      </c>
      <c r="AD1147">
        <v>35690</v>
      </c>
      <c r="AE1147">
        <v>16673</v>
      </c>
      <c r="AF1147">
        <v>76237</v>
      </c>
      <c r="AG1147">
        <v>13136</v>
      </c>
      <c r="AH1147" t="s">
        <v>727</v>
      </c>
    </row>
    <row r="1148" spans="1:37" ht="16.5">
      <c r="A1148" t="s">
        <v>727</v>
      </c>
      <c r="B1148" t="s">
        <v>517</v>
      </c>
      <c r="C1148">
        <v>51449</v>
      </c>
      <c r="D1148" s="68">
        <v>414</v>
      </c>
      <c r="E1148">
        <v>2011</v>
      </c>
      <c r="F1148" s="68">
        <v>459</v>
      </c>
      <c r="G1148" s="68">
        <v>511</v>
      </c>
      <c r="H1148" s="68">
        <v>544</v>
      </c>
      <c r="I1148" s="68">
        <v>497</v>
      </c>
      <c r="J1148" s="68">
        <v>2838</v>
      </c>
      <c r="K1148" s="68">
        <v>3467</v>
      </c>
      <c r="L1148" s="68">
        <v>3722</v>
      </c>
      <c r="M1148" s="68">
        <v>3742</v>
      </c>
      <c r="N1148" s="68">
        <v>3324</v>
      </c>
      <c r="O1148" s="68">
        <v>3896</v>
      </c>
      <c r="P1148" s="68">
        <v>3852</v>
      </c>
      <c r="Q1148" s="68">
        <v>3568</v>
      </c>
      <c r="R1148" s="68">
        <v>3903</v>
      </c>
      <c r="S1148" s="68">
        <v>3666</v>
      </c>
      <c r="T1148" s="68">
        <v>3683</v>
      </c>
      <c r="U1148" s="68">
        <v>3243</v>
      </c>
      <c r="V1148" s="68">
        <v>1874</v>
      </c>
      <c r="W1148" s="68">
        <v>1344</v>
      </c>
      <c r="X1148" s="68">
        <v>1005</v>
      </c>
      <c r="Y1148" s="68">
        <v>820</v>
      </c>
      <c r="Z1148" s="68">
        <v>705</v>
      </c>
      <c r="AA1148" s="68">
        <v>288</v>
      </c>
      <c r="AB1148" s="68">
        <v>64</v>
      </c>
      <c r="AC1148" s="68">
        <v>20</v>
      </c>
      <c r="AD1148">
        <v>16712</v>
      </c>
    </row>
    <row r="1149" spans="1:37" ht="16.5">
      <c r="B1149" t="s">
        <v>518</v>
      </c>
      <c r="C1149">
        <v>54597</v>
      </c>
      <c r="D1149" s="68">
        <v>392</v>
      </c>
      <c r="E1149">
        <v>1759</v>
      </c>
      <c r="F1149" s="68">
        <v>400</v>
      </c>
      <c r="G1149" s="68">
        <v>436</v>
      </c>
      <c r="H1149" s="68">
        <v>476</v>
      </c>
      <c r="I1149" s="68">
        <v>447</v>
      </c>
      <c r="J1149" s="68">
        <v>2578</v>
      </c>
      <c r="K1149" s="68">
        <v>3214</v>
      </c>
      <c r="L1149" s="68">
        <v>3419</v>
      </c>
      <c r="M1149" s="68">
        <v>3406</v>
      </c>
      <c r="N1149" s="68">
        <v>3226</v>
      </c>
      <c r="O1149" s="68">
        <v>4125</v>
      </c>
      <c r="P1149" s="68">
        <v>4598</v>
      </c>
      <c r="Q1149" s="68">
        <v>4572</v>
      </c>
      <c r="R1149" s="68">
        <v>4330</v>
      </c>
      <c r="S1149" s="68">
        <v>4244</v>
      </c>
      <c r="T1149" s="68">
        <v>4153</v>
      </c>
      <c r="U1149" s="68">
        <v>3565</v>
      </c>
      <c r="V1149" s="68">
        <v>2246</v>
      </c>
      <c r="W1149" s="68">
        <v>1708</v>
      </c>
      <c r="X1149" s="68">
        <v>1397</v>
      </c>
      <c r="Y1149" s="68">
        <v>902</v>
      </c>
      <c r="Z1149" s="68">
        <v>524</v>
      </c>
      <c r="AA1149" s="68">
        <v>191</v>
      </c>
      <c r="AB1149" s="68">
        <v>41</v>
      </c>
      <c r="AC1149" s="68">
        <v>7</v>
      </c>
      <c r="AD1149">
        <v>18978</v>
      </c>
      <c r="AI1149" t="s">
        <v>727</v>
      </c>
      <c r="AJ1149">
        <v>27676</v>
      </c>
      <c r="AK1149">
        <v>46654</v>
      </c>
    </row>
    <row r="1150" spans="1:37" ht="16.5">
      <c r="B1150" t="s">
        <v>516</v>
      </c>
      <c r="C1150">
        <v>11176</v>
      </c>
      <c r="D1150" s="68">
        <v>65</v>
      </c>
      <c r="E1150">
        <v>252</v>
      </c>
      <c r="F1150" s="68">
        <v>62</v>
      </c>
      <c r="G1150" s="68">
        <v>64</v>
      </c>
      <c r="H1150" s="68">
        <v>65</v>
      </c>
      <c r="I1150" s="68">
        <v>61</v>
      </c>
      <c r="J1150" s="68">
        <v>308</v>
      </c>
      <c r="K1150" s="68">
        <v>451</v>
      </c>
      <c r="L1150" s="68">
        <v>603</v>
      </c>
      <c r="M1150" s="68">
        <v>663</v>
      </c>
      <c r="N1150" s="68">
        <v>605</v>
      </c>
      <c r="O1150" s="68">
        <v>713</v>
      </c>
      <c r="P1150" s="68">
        <v>804</v>
      </c>
      <c r="Q1150" s="68">
        <v>697</v>
      </c>
      <c r="R1150" s="68">
        <v>787</v>
      </c>
      <c r="S1150" s="68">
        <v>915</v>
      </c>
      <c r="T1150" s="68">
        <v>930</v>
      </c>
      <c r="U1150" s="68">
        <v>844</v>
      </c>
      <c r="V1150" s="68">
        <v>642</v>
      </c>
      <c r="W1150" s="68">
        <v>633</v>
      </c>
      <c r="X1150" s="68">
        <v>513</v>
      </c>
      <c r="Y1150" s="68">
        <v>392</v>
      </c>
      <c r="Z1150" s="68">
        <v>241</v>
      </c>
      <c r="AA1150" s="68">
        <v>92</v>
      </c>
      <c r="AB1150" s="68">
        <v>20</v>
      </c>
      <c r="AC1150" s="68">
        <v>6</v>
      </c>
      <c r="AD1150">
        <v>5228</v>
      </c>
      <c r="AE1150">
        <v>1076</v>
      </c>
      <c r="AF1150">
        <v>7561</v>
      </c>
      <c r="AG1150">
        <v>2539</v>
      </c>
      <c r="AH1150" t="s">
        <v>728</v>
      </c>
    </row>
    <row r="1151" spans="1:37" ht="16.5">
      <c r="A1151" t="s">
        <v>728</v>
      </c>
      <c r="B1151" t="s">
        <v>517</v>
      </c>
      <c r="C1151">
        <v>5859</v>
      </c>
      <c r="D1151" s="68">
        <v>34</v>
      </c>
      <c r="E1151">
        <v>128</v>
      </c>
      <c r="F1151" s="68">
        <v>29</v>
      </c>
      <c r="G1151" s="68">
        <v>33</v>
      </c>
      <c r="H1151" s="68">
        <v>33</v>
      </c>
      <c r="I1151" s="68">
        <v>33</v>
      </c>
      <c r="J1151" s="68">
        <v>168</v>
      </c>
      <c r="K1151" s="68">
        <v>249</v>
      </c>
      <c r="L1151" s="68">
        <v>311</v>
      </c>
      <c r="M1151" s="68">
        <v>343</v>
      </c>
      <c r="N1151" s="68">
        <v>314</v>
      </c>
      <c r="O1151" s="68">
        <v>384</v>
      </c>
      <c r="P1151" s="68">
        <v>440</v>
      </c>
      <c r="Q1151" s="68">
        <v>384</v>
      </c>
      <c r="R1151" s="68">
        <v>466</v>
      </c>
      <c r="S1151" s="68">
        <v>507</v>
      </c>
      <c r="T1151" s="68">
        <v>498</v>
      </c>
      <c r="U1151" s="68">
        <v>427</v>
      </c>
      <c r="V1151" s="68">
        <v>311</v>
      </c>
      <c r="W1151" s="68">
        <v>296</v>
      </c>
      <c r="X1151" s="68">
        <v>243</v>
      </c>
      <c r="Y1151" s="68">
        <v>180</v>
      </c>
      <c r="Z1151" s="68">
        <v>118</v>
      </c>
      <c r="AA1151" s="68">
        <v>47</v>
      </c>
      <c r="AB1151" s="68">
        <v>10</v>
      </c>
      <c r="AC1151" s="68">
        <v>1</v>
      </c>
      <c r="AD1151">
        <v>2638</v>
      </c>
    </row>
    <row r="1152" spans="1:37" ht="16.5">
      <c r="B1152" t="s">
        <v>518</v>
      </c>
      <c r="C1152">
        <v>5317</v>
      </c>
      <c r="D1152" s="68">
        <v>31</v>
      </c>
      <c r="E1152">
        <v>124</v>
      </c>
      <c r="F1152" s="68">
        <v>33</v>
      </c>
      <c r="G1152" s="68">
        <v>31</v>
      </c>
      <c r="H1152" s="68">
        <v>32</v>
      </c>
      <c r="I1152" s="68">
        <v>28</v>
      </c>
      <c r="J1152" s="68">
        <v>140</v>
      </c>
      <c r="K1152" s="68">
        <v>202</v>
      </c>
      <c r="L1152" s="68">
        <v>292</v>
      </c>
      <c r="M1152" s="68">
        <v>320</v>
      </c>
      <c r="N1152" s="68">
        <v>291</v>
      </c>
      <c r="O1152" s="68">
        <v>329</v>
      </c>
      <c r="P1152" s="68">
        <v>364</v>
      </c>
      <c r="Q1152" s="68">
        <v>313</v>
      </c>
      <c r="R1152" s="68">
        <v>321</v>
      </c>
      <c r="S1152" s="68">
        <v>408</v>
      </c>
      <c r="T1152" s="68">
        <v>432</v>
      </c>
      <c r="U1152" s="68">
        <v>417</v>
      </c>
      <c r="V1152" s="68">
        <v>331</v>
      </c>
      <c r="W1152" s="68">
        <v>337</v>
      </c>
      <c r="X1152" s="68">
        <v>270</v>
      </c>
      <c r="Y1152" s="68">
        <v>212</v>
      </c>
      <c r="Z1152" s="68">
        <v>123</v>
      </c>
      <c r="AA1152" s="68">
        <v>45</v>
      </c>
      <c r="AB1152" s="68">
        <v>10</v>
      </c>
      <c r="AC1152" s="68">
        <v>5</v>
      </c>
      <c r="AD1152">
        <v>2590</v>
      </c>
      <c r="AI1152" t="s">
        <v>728</v>
      </c>
      <c r="AJ1152">
        <v>2230</v>
      </c>
      <c r="AK1152">
        <v>4820</v>
      </c>
    </row>
    <row r="1153" spans="1:37" ht="16.5">
      <c r="B1153" t="s">
        <v>516</v>
      </c>
      <c r="C1153">
        <v>25204</v>
      </c>
      <c r="D1153" s="68">
        <v>154</v>
      </c>
      <c r="E1153">
        <v>642</v>
      </c>
      <c r="F1153" s="68">
        <v>163</v>
      </c>
      <c r="G1153" s="68">
        <v>176</v>
      </c>
      <c r="H1153" s="68">
        <v>157</v>
      </c>
      <c r="I1153" s="68">
        <v>146</v>
      </c>
      <c r="J1153" s="68">
        <v>869</v>
      </c>
      <c r="K1153" s="68">
        <v>1252</v>
      </c>
      <c r="L1153" s="68">
        <v>1532</v>
      </c>
      <c r="M1153" s="68">
        <v>1615</v>
      </c>
      <c r="N1153" s="68">
        <v>1518</v>
      </c>
      <c r="O1153" s="68">
        <v>1692</v>
      </c>
      <c r="P1153" s="68">
        <v>1690</v>
      </c>
      <c r="Q1153" s="68">
        <v>1742</v>
      </c>
      <c r="R1153" s="68">
        <v>2014</v>
      </c>
      <c r="S1153" s="68">
        <v>2095</v>
      </c>
      <c r="T1153" s="68">
        <v>1935</v>
      </c>
      <c r="U1153" s="68">
        <v>1757</v>
      </c>
      <c r="V1153" s="68">
        <v>1319</v>
      </c>
      <c r="W1153" s="68">
        <v>1192</v>
      </c>
      <c r="X1153" s="68">
        <v>937</v>
      </c>
      <c r="Y1153" s="68">
        <v>670</v>
      </c>
      <c r="Z1153" s="68">
        <v>414</v>
      </c>
      <c r="AA1153" s="68">
        <v>133</v>
      </c>
      <c r="AB1153" s="68">
        <v>27</v>
      </c>
      <c r="AC1153" s="68">
        <v>5</v>
      </c>
      <c r="AD1153">
        <v>10484</v>
      </c>
      <c r="AE1153">
        <v>2917</v>
      </c>
      <c r="AF1153">
        <v>17590</v>
      </c>
      <c r="AG1153">
        <v>4697</v>
      </c>
      <c r="AH1153" t="s">
        <v>729</v>
      </c>
    </row>
    <row r="1154" spans="1:37" ht="16.5">
      <c r="A1154" t="s">
        <v>729</v>
      </c>
      <c r="B1154" t="s">
        <v>517</v>
      </c>
      <c r="C1154">
        <v>13489</v>
      </c>
      <c r="D1154" s="68">
        <v>85</v>
      </c>
      <c r="E1154">
        <v>337</v>
      </c>
      <c r="F1154" s="68">
        <v>83</v>
      </c>
      <c r="G1154" s="68">
        <v>89</v>
      </c>
      <c r="H1154" s="68">
        <v>84</v>
      </c>
      <c r="I1154" s="68">
        <v>81</v>
      </c>
      <c r="J1154" s="68">
        <v>451</v>
      </c>
      <c r="K1154" s="68">
        <v>644</v>
      </c>
      <c r="L1154" s="68">
        <v>796</v>
      </c>
      <c r="M1154" s="68">
        <v>819</v>
      </c>
      <c r="N1154" s="68">
        <v>808</v>
      </c>
      <c r="O1154" s="68">
        <v>953</v>
      </c>
      <c r="P1154" s="68">
        <v>943</v>
      </c>
      <c r="Q1154" s="68">
        <v>971</v>
      </c>
      <c r="R1154" s="68">
        <v>1214</v>
      </c>
      <c r="S1154" s="68">
        <v>1191</v>
      </c>
      <c r="T1154" s="68">
        <v>1065</v>
      </c>
      <c r="U1154" s="68">
        <v>940</v>
      </c>
      <c r="V1154" s="68">
        <v>643</v>
      </c>
      <c r="W1154" s="68">
        <v>554</v>
      </c>
      <c r="X1154" s="68">
        <v>415</v>
      </c>
      <c r="Y1154" s="68">
        <v>344</v>
      </c>
      <c r="Z1154" s="68">
        <v>229</v>
      </c>
      <c r="AA1154" s="68">
        <v>65</v>
      </c>
      <c r="AB1154" s="68">
        <v>18</v>
      </c>
      <c r="AC1154" s="68">
        <v>4</v>
      </c>
      <c r="AD1154">
        <v>5468</v>
      </c>
    </row>
    <row r="1155" spans="1:37" ht="16.5">
      <c r="B1155" t="s">
        <v>518</v>
      </c>
      <c r="C1155">
        <v>11715</v>
      </c>
      <c r="D1155" s="68">
        <v>69</v>
      </c>
      <c r="E1155">
        <v>305</v>
      </c>
      <c r="F1155" s="68">
        <v>80</v>
      </c>
      <c r="G1155" s="68">
        <v>87</v>
      </c>
      <c r="H1155" s="68">
        <v>73</v>
      </c>
      <c r="I1155" s="68">
        <v>65</v>
      </c>
      <c r="J1155" s="68">
        <v>418</v>
      </c>
      <c r="K1155" s="68">
        <v>608</v>
      </c>
      <c r="L1155" s="68">
        <v>736</v>
      </c>
      <c r="M1155" s="68">
        <v>796</v>
      </c>
      <c r="N1155" s="68">
        <v>710</v>
      </c>
      <c r="O1155" s="68">
        <v>739</v>
      </c>
      <c r="P1155" s="68">
        <v>747</v>
      </c>
      <c r="Q1155" s="68">
        <v>771</v>
      </c>
      <c r="R1155" s="68">
        <v>800</v>
      </c>
      <c r="S1155" s="68">
        <v>904</v>
      </c>
      <c r="T1155" s="68">
        <v>870</v>
      </c>
      <c r="U1155" s="68">
        <v>817</v>
      </c>
      <c r="V1155" s="68">
        <v>676</v>
      </c>
      <c r="W1155" s="68">
        <v>638</v>
      </c>
      <c r="X1155" s="68">
        <v>522</v>
      </c>
      <c r="Y1155" s="68">
        <v>326</v>
      </c>
      <c r="Z1155" s="68">
        <v>185</v>
      </c>
      <c r="AA1155" s="68">
        <v>68</v>
      </c>
      <c r="AB1155" s="68">
        <v>9</v>
      </c>
      <c r="AC1155" s="68">
        <v>1</v>
      </c>
      <c r="AD1155">
        <v>5016</v>
      </c>
      <c r="AI1155" t="s">
        <v>729</v>
      </c>
      <c r="AJ1155">
        <v>5299</v>
      </c>
      <c r="AK1155">
        <v>10315</v>
      </c>
    </row>
    <row r="1156" spans="1:37" ht="16.5">
      <c r="B1156" t="s">
        <v>516</v>
      </c>
      <c r="C1156">
        <v>20251</v>
      </c>
      <c r="D1156" s="68">
        <v>203</v>
      </c>
      <c r="E1156">
        <v>746</v>
      </c>
      <c r="F1156" s="68">
        <v>197</v>
      </c>
      <c r="G1156" s="68">
        <v>195</v>
      </c>
      <c r="H1156" s="68">
        <v>184</v>
      </c>
      <c r="I1156" s="68">
        <v>170</v>
      </c>
      <c r="J1156" s="68">
        <v>770</v>
      </c>
      <c r="K1156" s="68">
        <v>887</v>
      </c>
      <c r="L1156" s="68">
        <v>1325</v>
      </c>
      <c r="M1156" s="68">
        <v>1445</v>
      </c>
      <c r="N1156" s="68">
        <v>1370</v>
      </c>
      <c r="O1156" s="68">
        <v>1764</v>
      </c>
      <c r="P1156" s="68">
        <v>1790</v>
      </c>
      <c r="Q1156" s="68">
        <v>1613</v>
      </c>
      <c r="R1156" s="68">
        <v>1567</v>
      </c>
      <c r="S1156" s="68">
        <v>1568</v>
      </c>
      <c r="T1156" s="68">
        <v>1419</v>
      </c>
      <c r="U1156" s="68">
        <v>1302</v>
      </c>
      <c r="V1156" s="68">
        <v>759</v>
      </c>
      <c r="W1156" s="68">
        <v>581</v>
      </c>
      <c r="X1156" s="68">
        <v>438</v>
      </c>
      <c r="Y1156" s="68">
        <v>329</v>
      </c>
      <c r="Z1156" s="68">
        <v>247</v>
      </c>
      <c r="AA1156" s="68">
        <v>108</v>
      </c>
      <c r="AB1156" s="68">
        <v>17</v>
      </c>
      <c r="AC1156" s="68">
        <v>3</v>
      </c>
      <c r="AD1156">
        <v>6771</v>
      </c>
      <c r="AE1156">
        <v>2606</v>
      </c>
      <c r="AF1156">
        <v>15163</v>
      </c>
      <c r="AG1156">
        <v>2482</v>
      </c>
      <c r="AH1156" t="s">
        <v>730</v>
      </c>
    </row>
    <row r="1157" spans="1:37" ht="16.5">
      <c r="A1157" t="s">
        <v>730</v>
      </c>
      <c r="B1157" t="s">
        <v>517</v>
      </c>
      <c r="C1157">
        <v>10456</v>
      </c>
      <c r="D1157" s="68">
        <v>110</v>
      </c>
      <c r="E1157">
        <v>401</v>
      </c>
      <c r="F1157" s="68">
        <v>104</v>
      </c>
      <c r="G1157" s="68">
        <v>104</v>
      </c>
      <c r="H1157" s="68">
        <v>102</v>
      </c>
      <c r="I1157" s="68">
        <v>91</v>
      </c>
      <c r="J1157" s="68">
        <v>418</v>
      </c>
      <c r="K1157" s="68">
        <v>454</v>
      </c>
      <c r="L1157" s="68">
        <v>725</v>
      </c>
      <c r="M1157" s="68">
        <v>729</v>
      </c>
      <c r="N1157" s="68">
        <v>700</v>
      </c>
      <c r="O1157" s="68">
        <v>980</v>
      </c>
      <c r="P1157" s="68">
        <v>990</v>
      </c>
      <c r="Q1157" s="68">
        <v>856</v>
      </c>
      <c r="R1157" s="68">
        <v>853</v>
      </c>
      <c r="S1157" s="68">
        <v>782</v>
      </c>
      <c r="T1157" s="68">
        <v>651</v>
      </c>
      <c r="U1157" s="68">
        <v>581</v>
      </c>
      <c r="V1157" s="68">
        <v>347</v>
      </c>
      <c r="W1157" s="68">
        <v>270</v>
      </c>
      <c r="X1157" s="68">
        <v>195</v>
      </c>
      <c r="Y1157" s="68">
        <v>175</v>
      </c>
      <c r="Z1157" s="68">
        <v>159</v>
      </c>
      <c r="AA1157" s="68">
        <v>68</v>
      </c>
      <c r="AB1157" s="68">
        <v>9</v>
      </c>
      <c r="AC1157" s="68">
        <v>3</v>
      </c>
      <c r="AD1157">
        <v>3240</v>
      </c>
    </row>
    <row r="1158" spans="1:37" ht="16.5">
      <c r="B1158" t="s">
        <v>518</v>
      </c>
      <c r="C1158">
        <v>9795</v>
      </c>
      <c r="D1158" s="68">
        <v>93</v>
      </c>
      <c r="E1158">
        <v>345</v>
      </c>
      <c r="F1158" s="68">
        <v>93</v>
      </c>
      <c r="G1158" s="68">
        <v>91</v>
      </c>
      <c r="H1158" s="68">
        <v>82</v>
      </c>
      <c r="I1158" s="68">
        <v>79</v>
      </c>
      <c r="J1158" s="68">
        <v>352</v>
      </c>
      <c r="K1158" s="68">
        <v>433</v>
      </c>
      <c r="L1158" s="68">
        <v>600</v>
      </c>
      <c r="M1158" s="68">
        <v>716</v>
      </c>
      <c r="N1158" s="68">
        <v>670</v>
      </c>
      <c r="O1158" s="68">
        <v>784</v>
      </c>
      <c r="P1158" s="68">
        <v>800</v>
      </c>
      <c r="Q1158" s="68">
        <v>757</v>
      </c>
      <c r="R1158" s="68">
        <v>714</v>
      </c>
      <c r="S1158" s="68">
        <v>786</v>
      </c>
      <c r="T1158" s="68">
        <v>768</v>
      </c>
      <c r="U1158" s="68">
        <v>721</v>
      </c>
      <c r="V1158" s="68">
        <v>412</v>
      </c>
      <c r="W1158" s="68">
        <v>311</v>
      </c>
      <c r="X1158" s="68">
        <v>243</v>
      </c>
      <c r="Y1158" s="68">
        <v>154</v>
      </c>
      <c r="Z1158" s="68">
        <v>88</v>
      </c>
      <c r="AA1158" s="68">
        <v>40</v>
      </c>
      <c r="AB1158" s="68">
        <v>8</v>
      </c>
      <c r="AC1158" s="68">
        <v>0</v>
      </c>
      <c r="AD1158">
        <v>3531</v>
      </c>
      <c r="AI1158" t="s">
        <v>730</v>
      </c>
      <c r="AJ1158">
        <v>5041</v>
      </c>
      <c r="AK1158">
        <v>8572</v>
      </c>
    </row>
    <row r="1159" spans="1:37" ht="16.5">
      <c r="B1159" t="s">
        <v>516</v>
      </c>
      <c r="C1159">
        <v>82908</v>
      </c>
      <c r="D1159" s="68">
        <v>634</v>
      </c>
      <c r="E1159">
        <v>2465</v>
      </c>
      <c r="F1159" s="68">
        <v>661</v>
      </c>
      <c r="G1159" s="68">
        <v>656</v>
      </c>
      <c r="H1159" s="68">
        <v>625</v>
      </c>
      <c r="I1159" s="68">
        <v>523</v>
      </c>
      <c r="J1159" s="68">
        <v>2634</v>
      </c>
      <c r="K1159" s="68">
        <v>3413</v>
      </c>
      <c r="L1159" s="68">
        <v>5616</v>
      </c>
      <c r="M1159" s="68">
        <v>6448</v>
      </c>
      <c r="N1159" s="68">
        <v>5847</v>
      </c>
      <c r="O1159" s="68">
        <v>6783</v>
      </c>
      <c r="P1159" s="68">
        <v>6935</v>
      </c>
      <c r="Q1159" s="68">
        <v>6375</v>
      </c>
      <c r="R1159" s="68">
        <v>6684</v>
      </c>
      <c r="S1159" s="68">
        <v>6978</v>
      </c>
      <c r="T1159" s="68">
        <v>6760</v>
      </c>
      <c r="U1159" s="68">
        <v>5700</v>
      </c>
      <c r="V1159" s="68">
        <v>3405</v>
      </c>
      <c r="W1159" s="68">
        <v>2370</v>
      </c>
      <c r="X1159" s="68">
        <v>1634</v>
      </c>
      <c r="Y1159" s="68">
        <v>1169</v>
      </c>
      <c r="Z1159" s="68">
        <v>740</v>
      </c>
      <c r="AA1159" s="68">
        <v>258</v>
      </c>
      <c r="AB1159" s="68">
        <v>50</v>
      </c>
      <c r="AC1159" s="68">
        <v>10</v>
      </c>
      <c r="AD1159">
        <v>29074</v>
      </c>
      <c r="AE1159">
        <v>9146</v>
      </c>
      <c r="AF1159">
        <v>64126</v>
      </c>
      <c r="AG1159">
        <v>9636</v>
      </c>
      <c r="AH1159" t="s">
        <v>731</v>
      </c>
    </row>
    <row r="1160" spans="1:37" ht="16.5">
      <c r="A1160" t="s">
        <v>731</v>
      </c>
      <c r="B1160" t="s">
        <v>517</v>
      </c>
      <c r="C1160">
        <v>42043</v>
      </c>
      <c r="D1160" s="68">
        <v>337</v>
      </c>
      <c r="E1160">
        <v>1287</v>
      </c>
      <c r="F1160" s="68">
        <v>339</v>
      </c>
      <c r="G1160" s="68">
        <v>336</v>
      </c>
      <c r="H1160" s="68">
        <v>331</v>
      </c>
      <c r="I1160" s="68">
        <v>281</v>
      </c>
      <c r="J1160" s="68">
        <v>1384</v>
      </c>
      <c r="K1160" s="68">
        <v>1785</v>
      </c>
      <c r="L1160" s="68">
        <v>2941</v>
      </c>
      <c r="M1160" s="68">
        <v>3272</v>
      </c>
      <c r="N1160" s="68">
        <v>3030</v>
      </c>
      <c r="O1160" s="68">
        <v>3639</v>
      </c>
      <c r="P1160" s="68">
        <v>3642</v>
      </c>
      <c r="Q1160" s="68">
        <v>3277</v>
      </c>
      <c r="R1160" s="68">
        <v>3394</v>
      </c>
      <c r="S1160" s="68">
        <v>3425</v>
      </c>
      <c r="T1160" s="68">
        <v>3248</v>
      </c>
      <c r="U1160" s="68">
        <v>2778</v>
      </c>
      <c r="V1160" s="68">
        <v>1598</v>
      </c>
      <c r="W1160" s="68">
        <v>1130</v>
      </c>
      <c r="X1160" s="68">
        <v>756</v>
      </c>
      <c r="Y1160" s="68">
        <v>520</v>
      </c>
      <c r="Z1160" s="68">
        <v>424</v>
      </c>
      <c r="AA1160" s="68">
        <v>141</v>
      </c>
      <c r="AB1160" s="68">
        <v>27</v>
      </c>
      <c r="AC1160" s="68">
        <v>8</v>
      </c>
      <c r="AD1160">
        <v>14055</v>
      </c>
    </row>
    <row r="1161" spans="1:37" ht="16.5">
      <c r="B1161" t="s">
        <v>518</v>
      </c>
      <c r="C1161">
        <v>40865</v>
      </c>
      <c r="D1161" s="68">
        <v>297</v>
      </c>
      <c r="E1161">
        <v>1178</v>
      </c>
      <c r="F1161" s="68">
        <v>322</v>
      </c>
      <c r="G1161" s="68">
        <v>320</v>
      </c>
      <c r="H1161" s="68">
        <v>294</v>
      </c>
      <c r="I1161" s="68">
        <v>242</v>
      </c>
      <c r="J1161" s="68">
        <v>1250</v>
      </c>
      <c r="K1161" s="68">
        <v>1628</v>
      </c>
      <c r="L1161" s="68">
        <v>2675</v>
      </c>
      <c r="M1161" s="68">
        <v>3176</v>
      </c>
      <c r="N1161" s="68">
        <v>2817</v>
      </c>
      <c r="O1161" s="68">
        <v>3144</v>
      </c>
      <c r="P1161" s="68">
        <v>3293</v>
      </c>
      <c r="Q1161" s="68">
        <v>3098</v>
      </c>
      <c r="R1161" s="68">
        <v>3290</v>
      </c>
      <c r="S1161" s="68">
        <v>3553</v>
      </c>
      <c r="T1161" s="68">
        <v>3512</v>
      </c>
      <c r="U1161" s="68">
        <v>2922</v>
      </c>
      <c r="V1161" s="68">
        <v>1807</v>
      </c>
      <c r="W1161" s="68">
        <v>1240</v>
      </c>
      <c r="X1161" s="68">
        <v>878</v>
      </c>
      <c r="Y1161" s="68">
        <v>649</v>
      </c>
      <c r="Z1161" s="68">
        <v>316</v>
      </c>
      <c r="AA1161" s="68">
        <v>117</v>
      </c>
      <c r="AB1161" s="68">
        <v>23</v>
      </c>
      <c r="AC1161" s="68">
        <v>2</v>
      </c>
      <c r="AD1161">
        <v>15019</v>
      </c>
      <c r="AI1161" t="s">
        <v>731</v>
      </c>
      <c r="AJ1161">
        <v>21493</v>
      </c>
      <c r="AK1161">
        <v>36512</v>
      </c>
    </row>
    <row r="1162" spans="1:37" ht="16.5">
      <c r="B1162" t="s">
        <v>516</v>
      </c>
      <c r="C1162">
        <v>18216</v>
      </c>
      <c r="D1162" s="68">
        <v>134</v>
      </c>
      <c r="E1162">
        <v>506</v>
      </c>
      <c r="F1162" s="68">
        <v>145</v>
      </c>
      <c r="G1162" s="68">
        <v>142</v>
      </c>
      <c r="H1162" s="68">
        <v>115</v>
      </c>
      <c r="I1162" s="68">
        <v>104</v>
      </c>
      <c r="J1162" s="68">
        <v>520</v>
      </c>
      <c r="K1162" s="68">
        <v>696</v>
      </c>
      <c r="L1162" s="68">
        <v>1078</v>
      </c>
      <c r="M1162" s="68">
        <v>1212</v>
      </c>
      <c r="N1162" s="68">
        <v>1115</v>
      </c>
      <c r="O1162" s="68">
        <v>1292</v>
      </c>
      <c r="P1162" s="68">
        <v>1248</v>
      </c>
      <c r="Q1162" s="68">
        <v>1244</v>
      </c>
      <c r="R1162" s="68">
        <v>1428</v>
      </c>
      <c r="S1162" s="68">
        <v>1680</v>
      </c>
      <c r="T1162" s="68">
        <v>1557</v>
      </c>
      <c r="U1162" s="68">
        <v>1336</v>
      </c>
      <c r="V1162" s="68">
        <v>846</v>
      </c>
      <c r="W1162" s="68">
        <v>726</v>
      </c>
      <c r="X1162" s="68">
        <v>692</v>
      </c>
      <c r="Y1162" s="68">
        <v>482</v>
      </c>
      <c r="Z1162" s="68">
        <v>295</v>
      </c>
      <c r="AA1162" s="68">
        <v>105</v>
      </c>
      <c r="AB1162" s="68">
        <v>20</v>
      </c>
      <c r="AC1162" s="68">
        <v>4</v>
      </c>
      <c r="AD1162">
        <v>7743</v>
      </c>
      <c r="AE1162">
        <v>1856</v>
      </c>
      <c r="AF1162">
        <v>13190</v>
      </c>
      <c r="AG1162">
        <v>3170</v>
      </c>
      <c r="AH1162" t="s">
        <v>732</v>
      </c>
    </row>
    <row r="1163" spans="1:37" ht="16.5">
      <c r="A1163" t="s">
        <v>732</v>
      </c>
      <c r="B1163" t="s">
        <v>517</v>
      </c>
      <c r="C1163">
        <v>9730</v>
      </c>
      <c r="D1163" s="68">
        <v>63</v>
      </c>
      <c r="E1163">
        <v>245</v>
      </c>
      <c r="F1163" s="68">
        <v>62</v>
      </c>
      <c r="G1163" s="68">
        <v>70</v>
      </c>
      <c r="H1163" s="68">
        <v>55</v>
      </c>
      <c r="I1163" s="68">
        <v>58</v>
      </c>
      <c r="J1163" s="68">
        <v>285</v>
      </c>
      <c r="K1163" s="68">
        <v>363</v>
      </c>
      <c r="L1163" s="68">
        <v>545</v>
      </c>
      <c r="M1163" s="68">
        <v>618</v>
      </c>
      <c r="N1163" s="68">
        <v>632</v>
      </c>
      <c r="O1163" s="68">
        <v>692</v>
      </c>
      <c r="P1163" s="68">
        <v>677</v>
      </c>
      <c r="Q1163" s="68">
        <v>710</v>
      </c>
      <c r="R1163" s="68">
        <v>797</v>
      </c>
      <c r="S1163" s="68">
        <v>979</v>
      </c>
      <c r="T1163" s="68">
        <v>843</v>
      </c>
      <c r="U1163" s="68">
        <v>746</v>
      </c>
      <c r="V1163" s="68">
        <v>438</v>
      </c>
      <c r="W1163" s="68">
        <v>339</v>
      </c>
      <c r="X1163" s="68">
        <v>319</v>
      </c>
      <c r="Y1163" s="68">
        <v>221</v>
      </c>
      <c r="Z1163" s="68">
        <v>152</v>
      </c>
      <c r="AA1163" s="68">
        <v>56</v>
      </c>
      <c r="AB1163" s="68">
        <v>8</v>
      </c>
      <c r="AC1163" s="68">
        <v>2</v>
      </c>
      <c r="AD1163">
        <v>4103</v>
      </c>
    </row>
    <row r="1164" spans="1:37" ht="16.5">
      <c r="B1164" t="s">
        <v>518</v>
      </c>
      <c r="C1164">
        <v>8486</v>
      </c>
      <c r="D1164" s="68">
        <v>71</v>
      </c>
      <c r="E1164">
        <v>261</v>
      </c>
      <c r="F1164" s="68">
        <v>83</v>
      </c>
      <c r="G1164" s="68">
        <v>72</v>
      </c>
      <c r="H1164" s="68">
        <v>60</v>
      </c>
      <c r="I1164" s="68">
        <v>46</v>
      </c>
      <c r="J1164" s="68">
        <v>235</v>
      </c>
      <c r="K1164" s="68">
        <v>333</v>
      </c>
      <c r="L1164" s="68">
        <v>533</v>
      </c>
      <c r="M1164" s="68">
        <v>594</v>
      </c>
      <c r="N1164" s="68">
        <v>483</v>
      </c>
      <c r="O1164" s="68">
        <v>600</v>
      </c>
      <c r="P1164" s="68">
        <v>571</v>
      </c>
      <c r="Q1164" s="68">
        <v>534</v>
      </c>
      <c r="R1164" s="68">
        <v>631</v>
      </c>
      <c r="S1164" s="68">
        <v>701</v>
      </c>
      <c r="T1164" s="68">
        <v>714</v>
      </c>
      <c r="U1164" s="68">
        <v>590</v>
      </c>
      <c r="V1164" s="68">
        <v>408</v>
      </c>
      <c r="W1164" s="68">
        <v>387</v>
      </c>
      <c r="X1164" s="68">
        <v>373</v>
      </c>
      <c r="Y1164" s="68">
        <v>261</v>
      </c>
      <c r="Z1164" s="68">
        <v>143</v>
      </c>
      <c r="AA1164" s="68">
        <v>49</v>
      </c>
      <c r="AB1164" s="68">
        <v>12</v>
      </c>
      <c r="AC1164" s="68">
        <v>2</v>
      </c>
      <c r="AD1164">
        <v>3640</v>
      </c>
      <c r="AI1164" t="s">
        <v>732</v>
      </c>
      <c r="AJ1164">
        <v>3946</v>
      </c>
      <c r="AK1164">
        <v>7586</v>
      </c>
    </row>
    <row r="1165" spans="1:37" ht="16.5">
      <c r="B1165" t="s">
        <v>516</v>
      </c>
      <c r="C1165">
        <v>13307</v>
      </c>
      <c r="D1165" s="68">
        <v>78</v>
      </c>
      <c r="E1165">
        <v>331</v>
      </c>
      <c r="F1165" s="68">
        <v>85</v>
      </c>
      <c r="G1165" s="68">
        <v>82</v>
      </c>
      <c r="H1165" s="68">
        <v>85</v>
      </c>
      <c r="I1165" s="68">
        <v>79</v>
      </c>
      <c r="J1165" s="68">
        <v>393</v>
      </c>
      <c r="K1165" s="68">
        <v>486</v>
      </c>
      <c r="L1165" s="68">
        <v>685</v>
      </c>
      <c r="M1165" s="68">
        <v>929</v>
      </c>
      <c r="N1165" s="68">
        <v>830</v>
      </c>
      <c r="O1165" s="68">
        <v>909</v>
      </c>
      <c r="P1165" s="68">
        <v>814</v>
      </c>
      <c r="Q1165" s="68">
        <v>832</v>
      </c>
      <c r="R1165" s="68">
        <v>1009</v>
      </c>
      <c r="S1165" s="68">
        <v>1172</v>
      </c>
      <c r="T1165" s="68">
        <v>1211</v>
      </c>
      <c r="U1165" s="68">
        <v>1006</v>
      </c>
      <c r="V1165" s="68">
        <v>694</v>
      </c>
      <c r="W1165" s="68">
        <v>629</v>
      </c>
      <c r="X1165" s="68">
        <v>606</v>
      </c>
      <c r="Y1165" s="68">
        <v>396</v>
      </c>
      <c r="Z1165" s="68">
        <v>212</v>
      </c>
      <c r="AA1165" s="68">
        <v>66</v>
      </c>
      <c r="AB1165" s="68">
        <v>17</v>
      </c>
      <c r="AC1165" s="68">
        <v>2</v>
      </c>
      <c r="AD1165">
        <v>6011</v>
      </c>
      <c r="AE1165">
        <v>1288</v>
      </c>
      <c r="AF1165">
        <v>9397</v>
      </c>
      <c r="AG1165">
        <v>2622</v>
      </c>
      <c r="AH1165" t="s">
        <v>733</v>
      </c>
    </row>
    <row r="1166" spans="1:37" ht="16.5">
      <c r="A1166" t="s">
        <v>733</v>
      </c>
      <c r="B1166" t="s">
        <v>517</v>
      </c>
      <c r="C1166">
        <v>7081</v>
      </c>
      <c r="D1166" s="68">
        <v>42</v>
      </c>
      <c r="E1166">
        <v>174</v>
      </c>
      <c r="F1166" s="68">
        <v>44</v>
      </c>
      <c r="G1166" s="68">
        <v>43</v>
      </c>
      <c r="H1166" s="68">
        <v>43</v>
      </c>
      <c r="I1166" s="68">
        <v>44</v>
      </c>
      <c r="J1166" s="68">
        <v>203</v>
      </c>
      <c r="K1166" s="68">
        <v>266</v>
      </c>
      <c r="L1166" s="68">
        <v>369</v>
      </c>
      <c r="M1166" s="68">
        <v>483</v>
      </c>
      <c r="N1166" s="68">
        <v>458</v>
      </c>
      <c r="O1166" s="68">
        <v>488</v>
      </c>
      <c r="P1166" s="68">
        <v>464</v>
      </c>
      <c r="Q1166" s="68">
        <v>489</v>
      </c>
      <c r="R1166" s="68">
        <v>585</v>
      </c>
      <c r="S1166" s="68">
        <v>656</v>
      </c>
      <c r="T1166" s="68">
        <v>670</v>
      </c>
      <c r="U1166" s="68">
        <v>534</v>
      </c>
      <c r="V1166" s="68">
        <v>362</v>
      </c>
      <c r="W1166" s="68">
        <v>281</v>
      </c>
      <c r="X1166" s="68">
        <v>272</v>
      </c>
      <c r="Y1166" s="68">
        <v>171</v>
      </c>
      <c r="Z1166" s="68">
        <v>84</v>
      </c>
      <c r="AA1166" s="68">
        <v>23</v>
      </c>
      <c r="AB1166" s="68">
        <v>6</v>
      </c>
      <c r="AC1166" s="68">
        <v>1</v>
      </c>
      <c r="AD1166">
        <v>3060</v>
      </c>
    </row>
    <row r="1167" spans="1:37" ht="16.5">
      <c r="B1167" t="s">
        <v>518</v>
      </c>
      <c r="C1167">
        <v>6226</v>
      </c>
      <c r="D1167" s="68">
        <v>36</v>
      </c>
      <c r="E1167">
        <v>157</v>
      </c>
      <c r="F1167" s="68">
        <v>41</v>
      </c>
      <c r="G1167" s="68">
        <v>39</v>
      </c>
      <c r="H1167" s="68">
        <v>42</v>
      </c>
      <c r="I1167" s="68">
        <v>35</v>
      </c>
      <c r="J1167" s="68">
        <v>190</v>
      </c>
      <c r="K1167" s="68">
        <v>220</v>
      </c>
      <c r="L1167" s="68">
        <v>316</v>
      </c>
      <c r="M1167" s="68">
        <v>446</v>
      </c>
      <c r="N1167" s="68">
        <v>372</v>
      </c>
      <c r="O1167" s="68">
        <v>421</v>
      </c>
      <c r="P1167" s="68">
        <v>350</v>
      </c>
      <c r="Q1167" s="68">
        <v>343</v>
      </c>
      <c r="R1167" s="68">
        <v>424</v>
      </c>
      <c r="S1167" s="68">
        <v>516</v>
      </c>
      <c r="T1167" s="68">
        <v>541</v>
      </c>
      <c r="U1167" s="68">
        <v>472</v>
      </c>
      <c r="V1167" s="68">
        <v>332</v>
      </c>
      <c r="W1167" s="68">
        <v>348</v>
      </c>
      <c r="X1167" s="68">
        <v>334</v>
      </c>
      <c r="Y1167" s="68">
        <v>225</v>
      </c>
      <c r="Z1167" s="68">
        <v>128</v>
      </c>
      <c r="AA1167" s="68">
        <v>43</v>
      </c>
      <c r="AB1167" s="68">
        <v>11</v>
      </c>
      <c r="AC1167" s="68">
        <v>1</v>
      </c>
      <c r="AD1167">
        <v>2951</v>
      </c>
      <c r="AI1167" t="s">
        <v>733</v>
      </c>
      <c r="AJ1167">
        <v>2672</v>
      </c>
      <c r="AK1167">
        <v>5623</v>
      </c>
    </row>
    <row r="1168" spans="1:37" ht="16.5">
      <c r="B1168" t="s">
        <v>516</v>
      </c>
      <c r="C1168">
        <v>4624</v>
      </c>
      <c r="D1168" s="68">
        <v>25</v>
      </c>
      <c r="E1168">
        <v>95</v>
      </c>
      <c r="F1168" s="68">
        <v>24</v>
      </c>
      <c r="G1168" s="68">
        <v>23</v>
      </c>
      <c r="H1168" s="68">
        <v>24</v>
      </c>
      <c r="I1168" s="68">
        <v>24</v>
      </c>
      <c r="J1168" s="68">
        <v>107</v>
      </c>
      <c r="K1168" s="68">
        <v>142</v>
      </c>
      <c r="L1168" s="68">
        <v>184</v>
      </c>
      <c r="M1168" s="68">
        <v>248</v>
      </c>
      <c r="N1168" s="68">
        <v>245</v>
      </c>
      <c r="O1168" s="68">
        <v>334</v>
      </c>
      <c r="P1168" s="68">
        <v>352</v>
      </c>
      <c r="Q1168" s="68">
        <v>362</v>
      </c>
      <c r="R1168" s="68">
        <v>449</v>
      </c>
      <c r="S1168" s="68">
        <v>456</v>
      </c>
      <c r="T1168" s="68">
        <v>396</v>
      </c>
      <c r="U1168" s="68">
        <v>332</v>
      </c>
      <c r="V1168" s="68">
        <v>241</v>
      </c>
      <c r="W1168" s="68">
        <v>233</v>
      </c>
      <c r="X1168" s="68">
        <v>196</v>
      </c>
      <c r="Y1168" s="68">
        <v>133</v>
      </c>
      <c r="Z1168" s="68">
        <v>72</v>
      </c>
      <c r="AA1168" s="68">
        <v>20</v>
      </c>
      <c r="AB1168" s="68">
        <v>2</v>
      </c>
      <c r="AC1168" s="68">
        <v>0</v>
      </c>
      <c r="AD1168">
        <v>2081</v>
      </c>
      <c r="AE1168">
        <v>369</v>
      </c>
      <c r="AF1168">
        <v>3358</v>
      </c>
      <c r="AG1168">
        <v>897</v>
      </c>
      <c r="AH1168" t="s">
        <v>734</v>
      </c>
    </row>
    <row r="1169" spans="1:37" ht="16.5">
      <c r="A1169" t="s">
        <v>734</v>
      </c>
      <c r="B1169" t="s">
        <v>517</v>
      </c>
      <c r="C1169">
        <v>2565</v>
      </c>
      <c r="D1169" s="68">
        <v>14</v>
      </c>
      <c r="E1169">
        <v>48</v>
      </c>
      <c r="F1169" s="68">
        <v>13</v>
      </c>
      <c r="G1169" s="68">
        <v>13</v>
      </c>
      <c r="H1169" s="68">
        <v>10</v>
      </c>
      <c r="I1169" s="68">
        <v>12</v>
      </c>
      <c r="J1169" s="68">
        <v>56</v>
      </c>
      <c r="K1169" s="68">
        <v>79</v>
      </c>
      <c r="L1169" s="68">
        <v>101</v>
      </c>
      <c r="M1169" s="68">
        <v>134</v>
      </c>
      <c r="N1169" s="68">
        <v>135</v>
      </c>
      <c r="O1169" s="68">
        <v>174</v>
      </c>
      <c r="P1169" s="68">
        <v>240</v>
      </c>
      <c r="Q1169" s="68">
        <v>237</v>
      </c>
      <c r="R1169" s="68">
        <v>300</v>
      </c>
      <c r="S1169" s="68">
        <v>281</v>
      </c>
      <c r="T1169" s="68">
        <v>239</v>
      </c>
      <c r="U1169" s="68">
        <v>166</v>
      </c>
      <c r="V1169" s="68">
        <v>92</v>
      </c>
      <c r="W1169" s="68">
        <v>94</v>
      </c>
      <c r="X1169" s="68">
        <v>77</v>
      </c>
      <c r="Y1169" s="68">
        <v>59</v>
      </c>
      <c r="Z1169" s="68">
        <v>28</v>
      </c>
      <c r="AA1169" s="68">
        <v>10</v>
      </c>
      <c r="AB1169" s="68">
        <v>1</v>
      </c>
      <c r="AC1169" s="68">
        <v>0</v>
      </c>
      <c r="AD1169">
        <v>1047</v>
      </c>
    </row>
    <row r="1170" spans="1:37" ht="16.5">
      <c r="B1170" t="s">
        <v>518</v>
      </c>
      <c r="C1170">
        <v>2059</v>
      </c>
      <c r="D1170" s="68">
        <v>11</v>
      </c>
      <c r="E1170">
        <v>47</v>
      </c>
      <c r="F1170" s="68">
        <v>11</v>
      </c>
      <c r="G1170" s="68">
        <v>10</v>
      </c>
      <c r="H1170" s="68">
        <v>14</v>
      </c>
      <c r="I1170" s="68">
        <v>12</v>
      </c>
      <c r="J1170" s="68">
        <v>51</v>
      </c>
      <c r="K1170" s="68">
        <v>63</v>
      </c>
      <c r="L1170" s="68">
        <v>83</v>
      </c>
      <c r="M1170" s="68">
        <v>114</v>
      </c>
      <c r="N1170" s="68">
        <v>110</v>
      </c>
      <c r="O1170" s="68">
        <v>160</v>
      </c>
      <c r="P1170" s="68">
        <v>112</v>
      </c>
      <c r="Q1170" s="68">
        <v>125</v>
      </c>
      <c r="R1170" s="68">
        <v>149</v>
      </c>
      <c r="S1170" s="68">
        <v>175</v>
      </c>
      <c r="T1170" s="68">
        <v>157</v>
      </c>
      <c r="U1170" s="68">
        <v>166</v>
      </c>
      <c r="V1170" s="68">
        <v>149</v>
      </c>
      <c r="W1170" s="68">
        <v>139</v>
      </c>
      <c r="X1170" s="68">
        <v>119</v>
      </c>
      <c r="Y1170" s="68">
        <v>74</v>
      </c>
      <c r="Z1170" s="68">
        <v>44</v>
      </c>
      <c r="AA1170" s="68">
        <v>10</v>
      </c>
      <c r="AB1170" s="68">
        <v>1</v>
      </c>
      <c r="AC1170" s="68">
        <v>0</v>
      </c>
      <c r="AD1170">
        <v>1034</v>
      </c>
      <c r="AI1170" t="s">
        <v>734</v>
      </c>
      <c r="AJ1170">
        <v>853</v>
      </c>
      <c r="AK1170">
        <v>1887</v>
      </c>
    </row>
    <row r="1171" spans="1:37" ht="16.5">
      <c r="B1171" t="s">
        <v>516</v>
      </c>
      <c r="C1171">
        <v>12017</v>
      </c>
      <c r="D1171" s="68">
        <v>62</v>
      </c>
      <c r="E1171">
        <v>264</v>
      </c>
      <c r="F1171" s="68">
        <v>77</v>
      </c>
      <c r="G1171" s="68">
        <v>73</v>
      </c>
      <c r="H1171" s="68">
        <v>52</v>
      </c>
      <c r="I1171" s="68">
        <v>62</v>
      </c>
      <c r="J1171" s="68">
        <v>373</v>
      </c>
      <c r="K1171" s="68">
        <v>521</v>
      </c>
      <c r="L1171" s="68">
        <v>680</v>
      </c>
      <c r="M1171" s="68">
        <v>776</v>
      </c>
      <c r="N1171" s="68">
        <v>767</v>
      </c>
      <c r="O1171" s="68">
        <v>818</v>
      </c>
      <c r="P1171" s="68">
        <v>805</v>
      </c>
      <c r="Q1171" s="68">
        <v>827</v>
      </c>
      <c r="R1171" s="68">
        <v>882</v>
      </c>
      <c r="S1171" s="68">
        <v>1017</v>
      </c>
      <c r="T1171" s="68">
        <v>1012</v>
      </c>
      <c r="U1171" s="68">
        <v>911</v>
      </c>
      <c r="V1171" s="68">
        <v>644</v>
      </c>
      <c r="W1171" s="68">
        <v>578</v>
      </c>
      <c r="X1171" s="68">
        <v>472</v>
      </c>
      <c r="Y1171" s="68">
        <v>333</v>
      </c>
      <c r="Z1171" s="68">
        <v>202</v>
      </c>
      <c r="AA1171" s="68">
        <v>60</v>
      </c>
      <c r="AB1171" s="68">
        <v>13</v>
      </c>
      <c r="AC1171" s="68">
        <v>0</v>
      </c>
      <c r="AD1171">
        <v>5242</v>
      </c>
      <c r="AE1171">
        <v>1220</v>
      </c>
      <c r="AF1171">
        <v>8495</v>
      </c>
      <c r="AG1171">
        <v>2302</v>
      </c>
      <c r="AH1171" t="s">
        <v>735</v>
      </c>
    </row>
    <row r="1172" spans="1:37" ht="16.5">
      <c r="A1172" t="s">
        <v>735</v>
      </c>
      <c r="B1172" t="s">
        <v>517</v>
      </c>
      <c r="C1172">
        <v>6463</v>
      </c>
      <c r="D1172" s="68">
        <v>32</v>
      </c>
      <c r="E1172">
        <v>138</v>
      </c>
      <c r="F1172" s="68">
        <v>37</v>
      </c>
      <c r="G1172" s="68">
        <v>37</v>
      </c>
      <c r="H1172" s="68">
        <v>33</v>
      </c>
      <c r="I1172" s="68">
        <v>31</v>
      </c>
      <c r="J1172" s="68">
        <v>190</v>
      </c>
      <c r="K1172" s="68">
        <v>277</v>
      </c>
      <c r="L1172" s="68">
        <v>346</v>
      </c>
      <c r="M1172" s="68">
        <v>431</v>
      </c>
      <c r="N1172" s="68">
        <v>425</v>
      </c>
      <c r="O1172" s="68">
        <v>471</v>
      </c>
      <c r="P1172" s="68">
        <v>473</v>
      </c>
      <c r="Q1172" s="68">
        <v>455</v>
      </c>
      <c r="R1172" s="68">
        <v>542</v>
      </c>
      <c r="S1172" s="68">
        <v>569</v>
      </c>
      <c r="T1172" s="68">
        <v>553</v>
      </c>
      <c r="U1172" s="68">
        <v>509</v>
      </c>
      <c r="V1172" s="68">
        <v>315</v>
      </c>
      <c r="W1172" s="68">
        <v>257</v>
      </c>
      <c r="X1172" s="68">
        <v>219</v>
      </c>
      <c r="Y1172" s="68">
        <v>138</v>
      </c>
      <c r="Z1172" s="68">
        <v>90</v>
      </c>
      <c r="AA1172" s="68">
        <v>28</v>
      </c>
      <c r="AB1172" s="68">
        <v>5</v>
      </c>
      <c r="AC1172" s="68">
        <v>0</v>
      </c>
      <c r="AD1172">
        <v>2683</v>
      </c>
    </row>
    <row r="1173" spans="1:37" ht="16.5">
      <c r="B1173" t="s">
        <v>518</v>
      </c>
      <c r="C1173">
        <v>5554</v>
      </c>
      <c r="D1173" s="68">
        <v>30</v>
      </c>
      <c r="E1173">
        <v>126</v>
      </c>
      <c r="F1173" s="68">
        <v>40</v>
      </c>
      <c r="G1173" s="68">
        <v>36</v>
      </c>
      <c r="H1173" s="68">
        <v>19</v>
      </c>
      <c r="I1173" s="68">
        <v>31</v>
      </c>
      <c r="J1173" s="68">
        <v>183</v>
      </c>
      <c r="K1173" s="68">
        <v>244</v>
      </c>
      <c r="L1173" s="68">
        <v>334</v>
      </c>
      <c r="M1173" s="68">
        <v>345</v>
      </c>
      <c r="N1173" s="68">
        <v>342</v>
      </c>
      <c r="O1173" s="68">
        <v>347</v>
      </c>
      <c r="P1173" s="68">
        <v>332</v>
      </c>
      <c r="Q1173" s="68">
        <v>372</v>
      </c>
      <c r="R1173" s="68">
        <v>340</v>
      </c>
      <c r="S1173" s="68">
        <v>448</v>
      </c>
      <c r="T1173" s="68">
        <v>459</v>
      </c>
      <c r="U1173" s="68">
        <v>402</v>
      </c>
      <c r="V1173" s="68">
        <v>329</v>
      </c>
      <c r="W1173" s="68">
        <v>321</v>
      </c>
      <c r="X1173" s="68">
        <v>253</v>
      </c>
      <c r="Y1173" s="68">
        <v>195</v>
      </c>
      <c r="Z1173" s="68">
        <v>112</v>
      </c>
      <c r="AA1173" s="68">
        <v>32</v>
      </c>
      <c r="AB1173" s="68">
        <v>8</v>
      </c>
      <c r="AC1173" s="68">
        <v>0</v>
      </c>
      <c r="AD1173">
        <v>2559</v>
      </c>
      <c r="AI1173" t="s">
        <v>735</v>
      </c>
      <c r="AJ1173">
        <v>2412</v>
      </c>
      <c r="AK1173">
        <v>4971</v>
      </c>
    </row>
    <row r="1174" spans="1:37" ht="16.5">
      <c r="B1174" t="s">
        <v>516</v>
      </c>
      <c r="C1174">
        <v>10741</v>
      </c>
      <c r="D1174" s="68">
        <v>69</v>
      </c>
      <c r="E1174">
        <v>277</v>
      </c>
      <c r="F1174" s="68">
        <v>72</v>
      </c>
      <c r="G1174" s="68">
        <v>77</v>
      </c>
      <c r="H1174" s="68">
        <v>63</v>
      </c>
      <c r="I1174" s="68">
        <v>65</v>
      </c>
      <c r="J1174" s="68">
        <v>321</v>
      </c>
      <c r="K1174" s="68">
        <v>486</v>
      </c>
      <c r="L1174" s="68">
        <v>583</v>
      </c>
      <c r="M1174" s="68">
        <v>607</v>
      </c>
      <c r="N1174" s="68">
        <v>586</v>
      </c>
      <c r="O1174" s="68">
        <v>670</v>
      </c>
      <c r="P1174" s="68">
        <v>709</v>
      </c>
      <c r="Q1174" s="68">
        <v>723</v>
      </c>
      <c r="R1174" s="68">
        <v>886</v>
      </c>
      <c r="S1174" s="68">
        <v>888</v>
      </c>
      <c r="T1174" s="68">
        <v>845</v>
      </c>
      <c r="U1174" s="68">
        <v>814</v>
      </c>
      <c r="V1174" s="68">
        <v>588</v>
      </c>
      <c r="W1174" s="68">
        <v>557</v>
      </c>
      <c r="X1174" s="68">
        <v>524</v>
      </c>
      <c r="Y1174" s="68">
        <v>365</v>
      </c>
      <c r="Z1174" s="68">
        <v>171</v>
      </c>
      <c r="AA1174" s="68">
        <v>57</v>
      </c>
      <c r="AB1174" s="68">
        <v>14</v>
      </c>
      <c r="AC1174" s="68">
        <v>1</v>
      </c>
      <c r="AD1174">
        <v>4824</v>
      </c>
      <c r="AE1174">
        <v>1153</v>
      </c>
      <c r="AF1174">
        <v>7311</v>
      </c>
      <c r="AG1174">
        <v>2277</v>
      </c>
      <c r="AH1174" t="s">
        <v>736</v>
      </c>
    </row>
    <row r="1175" spans="1:37" ht="16.5">
      <c r="A1175" t="s">
        <v>736</v>
      </c>
      <c r="B1175" t="s">
        <v>517</v>
      </c>
      <c r="C1175">
        <v>5861</v>
      </c>
      <c r="D1175" s="68">
        <v>38</v>
      </c>
      <c r="E1175">
        <v>140</v>
      </c>
      <c r="F1175" s="68">
        <v>37</v>
      </c>
      <c r="G1175" s="68">
        <v>39</v>
      </c>
      <c r="H1175" s="68">
        <v>32</v>
      </c>
      <c r="I1175" s="68">
        <v>32</v>
      </c>
      <c r="J1175" s="68">
        <v>163</v>
      </c>
      <c r="K1175" s="68">
        <v>244</v>
      </c>
      <c r="L1175" s="68">
        <v>293</v>
      </c>
      <c r="M1175" s="68">
        <v>310</v>
      </c>
      <c r="N1175" s="68">
        <v>311</v>
      </c>
      <c r="O1175" s="68">
        <v>347</v>
      </c>
      <c r="P1175" s="68">
        <v>411</v>
      </c>
      <c r="Q1175" s="68">
        <v>430</v>
      </c>
      <c r="R1175" s="68">
        <v>582</v>
      </c>
      <c r="S1175" s="68">
        <v>548</v>
      </c>
      <c r="T1175" s="68">
        <v>495</v>
      </c>
      <c r="U1175" s="68">
        <v>446</v>
      </c>
      <c r="V1175" s="68">
        <v>299</v>
      </c>
      <c r="W1175" s="68">
        <v>284</v>
      </c>
      <c r="X1175" s="68">
        <v>252</v>
      </c>
      <c r="Y1175" s="68">
        <v>162</v>
      </c>
      <c r="Z1175" s="68">
        <v>77</v>
      </c>
      <c r="AA1175" s="68">
        <v>22</v>
      </c>
      <c r="AB1175" s="68">
        <v>6</v>
      </c>
      <c r="AC1175" s="68">
        <v>1</v>
      </c>
      <c r="AD1175">
        <v>2592</v>
      </c>
    </row>
    <row r="1176" spans="1:37" ht="16.5">
      <c r="B1176" t="s">
        <v>518</v>
      </c>
      <c r="C1176">
        <v>4880</v>
      </c>
      <c r="D1176" s="68">
        <v>31</v>
      </c>
      <c r="E1176">
        <v>137</v>
      </c>
      <c r="F1176" s="68">
        <v>35</v>
      </c>
      <c r="G1176" s="68">
        <v>38</v>
      </c>
      <c r="H1176" s="68">
        <v>31</v>
      </c>
      <c r="I1176" s="68">
        <v>33</v>
      </c>
      <c r="J1176" s="68">
        <v>158</v>
      </c>
      <c r="K1176" s="68">
        <v>242</v>
      </c>
      <c r="L1176" s="68">
        <v>290</v>
      </c>
      <c r="M1176" s="68">
        <v>297</v>
      </c>
      <c r="N1176" s="68">
        <v>275</v>
      </c>
      <c r="O1176" s="68">
        <v>323</v>
      </c>
      <c r="P1176" s="68">
        <v>298</v>
      </c>
      <c r="Q1176" s="68">
        <v>293</v>
      </c>
      <c r="R1176" s="68">
        <v>304</v>
      </c>
      <c r="S1176" s="68">
        <v>340</v>
      </c>
      <c r="T1176" s="68">
        <v>350</v>
      </c>
      <c r="U1176" s="68">
        <v>368</v>
      </c>
      <c r="V1176" s="68">
        <v>289</v>
      </c>
      <c r="W1176" s="68">
        <v>273</v>
      </c>
      <c r="X1176" s="68">
        <v>272</v>
      </c>
      <c r="Y1176" s="68">
        <v>203</v>
      </c>
      <c r="Z1176" s="68">
        <v>94</v>
      </c>
      <c r="AA1176" s="68">
        <v>35</v>
      </c>
      <c r="AB1176" s="68">
        <v>8</v>
      </c>
      <c r="AC1176" s="68">
        <v>0</v>
      </c>
      <c r="AD1176">
        <v>2232</v>
      </c>
      <c r="AI1176" t="s">
        <v>736</v>
      </c>
      <c r="AJ1176">
        <v>2080</v>
      </c>
      <c r="AK1176">
        <v>4312</v>
      </c>
    </row>
    <row r="1177" spans="1:37" ht="16.5">
      <c r="B1177" t="s">
        <v>516</v>
      </c>
      <c r="C1177">
        <v>15580</v>
      </c>
      <c r="D1177" s="68">
        <v>212</v>
      </c>
      <c r="E1177">
        <v>721</v>
      </c>
      <c r="F1177" s="68">
        <v>208</v>
      </c>
      <c r="G1177" s="68">
        <v>187</v>
      </c>
      <c r="H1177" s="68">
        <v>169</v>
      </c>
      <c r="I1177" s="68">
        <v>157</v>
      </c>
      <c r="J1177" s="68">
        <v>785</v>
      </c>
      <c r="K1177" s="68">
        <v>1064</v>
      </c>
      <c r="L1177" s="68">
        <v>1426</v>
      </c>
      <c r="M1177" s="68">
        <v>1462</v>
      </c>
      <c r="N1177" s="68">
        <v>1133</v>
      </c>
      <c r="O1177" s="68">
        <v>1210</v>
      </c>
      <c r="P1177" s="68">
        <v>1173</v>
      </c>
      <c r="Q1177" s="68">
        <v>1171</v>
      </c>
      <c r="R1177" s="68">
        <v>1167</v>
      </c>
      <c r="S1177" s="68">
        <v>1158</v>
      </c>
      <c r="T1177" s="68">
        <v>1012</v>
      </c>
      <c r="U1177" s="68">
        <v>726</v>
      </c>
      <c r="V1177" s="68">
        <v>425</v>
      </c>
      <c r="W1177" s="68">
        <v>263</v>
      </c>
      <c r="X1177" s="68">
        <v>204</v>
      </c>
      <c r="Y1177" s="68">
        <v>160</v>
      </c>
      <c r="Z1177" s="68">
        <v>76</v>
      </c>
      <c r="AA1177" s="68">
        <v>27</v>
      </c>
      <c r="AB1177" s="68">
        <v>5</v>
      </c>
      <c r="AC1177" s="68">
        <v>0</v>
      </c>
      <c r="AD1177">
        <v>4056</v>
      </c>
      <c r="AE1177">
        <v>2782</v>
      </c>
      <c r="AF1177">
        <v>11638</v>
      </c>
      <c r="AG1177">
        <v>1160</v>
      </c>
      <c r="AH1177" t="s">
        <v>737</v>
      </c>
    </row>
    <row r="1178" spans="1:37" ht="16.5">
      <c r="A1178" t="s">
        <v>737</v>
      </c>
      <c r="B1178" t="s">
        <v>517</v>
      </c>
      <c r="C1178">
        <v>8055</v>
      </c>
      <c r="D1178" s="68">
        <v>117</v>
      </c>
      <c r="E1178">
        <v>383</v>
      </c>
      <c r="F1178" s="68">
        <v>116</v>
      </c>
      <c r="G1178" s="68">
        <v>94</v>
      </c>
      <c r="H1178" s="68">
        <v>91</v>
      </c>
      <c r="I1178" s="68">
        <v>82</v>
      </c>
      <c r="J1178" s="68">
        <v>395</v>
      </c>
      <c r="K1178" s="68">
        <v>548</v>
      </c>
      <c r="L1178" s="68">
        <v>737</v>
      </c>
      <c r="M1178" s="68">
        <v>757</v>
      </c>
      <c r="N1178" s="68">
        <v>610</v>
      </c>
      <c r="O1178" s="68">
        <v>632</v>
      </c>
      <c r="P1178" s="68">
        <v>599</v>
      </c>
      <c r="Q1178" s="68">
        <v>621</v>
      </c>
      <c r="R1178" s="68">
        <v>641</v>
      </c>
      <c r="S1178" s="68">
        <v>624</v>
      </c>
      <c r="T1178" s="68">
        <v>536</v>
      </c>
      <c r="U1178" s="68">
        <v>369</v>
      </c>
      <c r="V1178" s="68">
        <v>207</v>
      </c>
      <c r="W1178" s="68">
        <v>112</v>
      </c>
      <c r="X1178" s="68">
        <v>67</v>
      </c>
      <c r="Y1178" s="68">
        <v>51</v>
      </c>
      <c r="Z1178" s="68">
        <v>37</v>
      </c>
      <c r="AA1178" s="68">
        <v>9</v>
      </c>
      <c r="AB1178" s="68">
        <v>3</v>
      </c>
      <c r="AC1178" s="68">
        <v>0</v>
      </c>
      <c r="AD1178">
        <v>2015</v>
      </c>
    </row>
    <row r="1179" spans="1:37" ht="16.5">
      <c r="B1179" t="s">
        <v>518</v>
      </c>
      <c r="C1179">
        <v>7525</v>
      </c>
      <c r="D1179" s="68">
        <v>95</v>
      </c>
      <c r="E1179">
        <v>338</v>
      </c>
      <c r="F1179" s="68">
        <v>92</v>
      </c>
      <c r="G1179" s="68">
        <v>93</v>
      </c>
      <c r="H1179" s="68">
        <v>78</v>
      </c>
      <c r="I1179" s="68">
        <v>75</v>
      </c>
      <c r="J1179" s="68">
        <v>390</v>
      </c>
      <c r="K1179" s="68">
        <v>516</v>
      </c>
      <c r="L1179" s="68">
        <v>689</v>
      </c>
      <c r="M1179" s="68">
        <v>705</v>
      </c>
      <c r="N1179" s="68">
        <v>523</v>
      </c>
      <c r="O1179" s="68">
        <v>578</v>
      </c>
      <c r="P1179" s="68">
        <v>574</v>
      </c>
      <c r="Q1179" s="68">
        <v>550</v>
      </c>
      <c r="R1179" s="68">
        <v>526</v>
      </c>
      <c r="S1179" s="68">
        <v>534</v>
      </c>
      <c r="T1179" s="68">
        <v>476</v>
      </c>
      <c r="U1179" s="68">
        <v>357</v>
      </c>
      <c r="V1179" s="68">
        <v>218</v>
      </c>
      <c r="W1179" s="68">
        <v>151</v>
      </c>
      <c r="X1179" s="68">
        <v>137</v>
      </c>
      <c r="Y1179" s="68">
        <v>109</v>
      </c>
      <c r="Z1179" s="68">
        <v>39</v>
      </c>
      <c r="AA1179" s="68">
        <v>18</v>
      </c>
      <c r="AB1179" s="68">
        <v>2</v>
      </c>
      <c r="AC1179" s="68">
        <v>0</v>
      </c>
      <c r="AD1179">
        <v>2041</v>
      </c>
      <c r="AI1179" t="s">
        <v>737</v>
      </c>
      <c r="AJ1179">
        <v>4145</v>
      </c>
      <c r="AK1179">
        <v>6186</v>
      </c>
    </row>
    <row r="1180" spans="1:37" ht="16.5">
      <c r="B1180" t="s">
        <v>516</v>
      </c>
      <c r="C1180">
        <v>6475</v>
      </c>
      <c r="D1180" s="68">
        <v>63</v>
      </c>
      <c r="E1180">
        <v>243</v>
      </c>
      <c r="F1180" s="68">
        <v>60</v>
      </c>
      <c r="G1180" s="68">
        <v>58</v>
      </c>
      <c r="H1180" s="68">
        <v>62</v>
      </c>
      <c r="I1180" s="68">
        <v>63</v>
      </c>
      <c r="J1180" s="68">
        <v>334</v>
      </c>
      <c r="K1180" s="68">
        <v>352</v>
      </c>
      <c r="L1180" s="68">
        <v>558</v>
      </c>
      <c r="M1180" s="68">
        <v>643</v>
      </c>
      <c r="N1180" s="68">
        <v>544</v>
      </c>
      <c r="O1180" s="68">
        <v>517</v>
      </c>
      <c r="P1180" s="68">
        <v>508</v>
      </c>
      <c r="Q1180" s="68">
        <v>465</v>
      </c>
      <c r="R1180" s="68">
        <v>477</v>
      </c>
      <c r="S1180" s="68">
        <v>532</v>
      </c>
      <c r="T1180" s="68">
        <v>435</v>
      </c>
      <c r="U1180" s="68">
        <v>291</v>
      </c>
      <c r="V1180" s="68">
        <v>203</v>
      </c>
      <c r="W1180" s="68">
        <v>122</v>
      </c>
      <c r="X1180" s="68">
        <v>80</v>
      </c>
      <c r="Y1180" s="68">
        <v>59</v>
      </c>
      <c r="Z1180" s="68">
        <v>32</v>
      </c>
      <c r="AA1180" s="68">
        <v>15</v>
      </c>
      <c r="AB1180" s="68">
        <v>2</v>
      </c>
      <c r="AC1180" s="68">
        <v>0</v>
      </c>
      <c r="AD1180">
        <v>1771</v>
      </c>
      <c r="AE1180">
        <v>992</v>
      </c>
      <c r="AF1180">
        <v>4970</v>
      </c>
      <c r="AG1180">
        <v>513</v>
      </c>
      <c r="AH1180" t="s">
        <v>738</v>
      </c>
    </row>
    <row r="1181" spans="1:37" ht="16.5">
      <c r="A1181" t="s">
        <v>738</v>
      </c>
      <c r="B1181" t="s">
        <v>517</v>
      </c>
      <c r="C1181">
        <v>3416</v>
      </c>
      <c r="D1181" s="68">
        <v>29</v>
      </c>
      <c r="E1181">
        <v>120</v>
      </c>
      <c r="F1181" s="68">
        <v>29</v>
      </c>
      <c r="G1181" s="68">
        <v>24</v>
      </c>
      <c r="H1181" s="68">
        <v>32</v>
      </c>
      <c r="I1181" s="68">
        <v>35</v>
      </c>
      <c r="J1181" s="68">
        <v>170</v>
      </c>
      <c r="K1181" s="68">
        <v>184</v>
      </c>
      <c r="L1181" s="68">
        <v>281</v>
      </c>
      <c r="M1181" s="68">
        <v>330</v>
      </c>
      <c r="N1181" s="68">
        <v>283</v>
      </c>
      <c r="O1181" s="68">
        <v>299</v>
      </c>
      <c r="P1181" s="68">
        <v>306</v>
      </c>
      <c r="Q1181" s="68">
        <v>263</v>
      </c>
      <c r="R1181" s="68">
        <v>253</v>
      </c>
      <c r="S1181" s="68">
        <v>292</v>
      </c>
      <c r="T1181" s="68">
        <v>246</v>
      </c>
      <c r="U1181" s="68">
        <v>152</v>
      </c>
      <c r="V1181" s="68">
        <v>95</v>
      </c>
      <c r="W1181" s="68">
        <v>55</v>
      </c>
      <c r="X1181" s="68">
        <v>29</v>
      </c>
      <c r="Y1181" s="68">
        <v>19</v>
      </c>
      <c r="Z1181" s="68">
        <v>7</v>
      </c>
      <c r="AA1181" s="68">
        <v>2</v>
      </c>
      <c r="AB1181" s="68">
        <v>1</v>
      </c>
      <c r="AC1181" s="68">
        <v>0</v>
      </c>
      <c r="AD1181">
        <v>898</v>
      </c>
    </row>
    <row r="1182" spans="1:37" ht="16.5">
      <c r="B1182" t="s">
        <v>518</v>
      </c>
      <c r="C1182">
        <v>3059</v>
      </c>
      <c r="D1182" s="68">
        <v>34</v>
      </c>
      <c r="E1182">
        <v>123</v>
      </c>
      <c r="F1182" s="68">
        <v>31</v>
      </c>
      <c r="G1182" s="68">
        <v>34</v>
      </c>
      <c r="H1182" s="68">
        <v>30</v>
      </c>
      <c r="I1182" s="68">
        <v>28</v>
      </c>
      <c r="J1182" s="68">
        <v>164</v>
      </c>
      <c r="K1182" s="68">
        <v>168</v>
      </c>
      <c r="L1182" s="68">
        <v>277</v>
      </c>
      <c r="M1182" s="68">
        <v>313</v>
      </c>
      <c r="N1182" s="68">
        <v>261</v>
      </c>
      <c r="O1182" s="68">
        <v>218</v>
      </c>
      <c r="P1182" s="68">
        <v>202</v>
      </c>
      <c r="Q1182" s="68">
        <v>202</v>
      </c>
      <c r="R1182" s="68">
        <v>224</v>
      </c>
      <c r="S1182" s="68">
        <v>240</v>
      </c>
      <c r="T1182" s="68">
        <v>189</v>
      </c>
      <c r="U1182" s="68">
        <v>139</v>
      </c>
      <c r="V1182" s="68">
        <v>108</v>
      </c>
      <c r="W1182" s="68">
        <v>67</v>
      </c>
      <c r="X1182" s="68">
        <v>51</v>
      </c>
      <c r="Y1182" s="68">
        <v>40</v>
      </c>
      <c r="Z1182" s="68">
        <v>25</v>
      </c>
      <c r="AA1182" s="68">
        <v>13</v>
      </c>
      <c r="AB1182" s="68">
        <v>1</v>
      </c>
      <c r="AC1182" s="68">
        <v>0</v>
      </c>
      <c r="AD1182">
        <v>873</v>
      </c>
      <c r="AI1182" t="s">
        <v>738</v>
      </c>
      <c r="AJ1182">
        <v>1697</v>
      </c>
      <c r="AK1182">
        <v>2570</v>
      </c>
    </row>
    <row r="1183" spans="1:37" ht="16.5">
      <c r="B1183" t="s">
        <v>516</v>
      </c>
      <c r="C1183">
        <v>6124</v>
      </c>
      <c r="D1183" s="68">
        <v>71</v>
      </c>
      <c r="E1183">
        <v>288</v>
      </c>
      <c r="F1183" s="68">
        <v>86</v>
      </c>
      <c r="G1183" s="68">
        <v>72</v>
      </c>
      <c r="H1183" s="68">
        <v>66</v>
      </c>
      <c r="I1183" s="68">
        <v>64</v>
      </c>
      <c r="J1183" s="68">
        <v>287</v>
      </c>
      <c r="K1183" s="68">
        <v>284</v>
      </c>
      <c r="L1183" s="68">
        <v>405</v>
      </c>
      <c r="M1183" s="68">
        <v>548</v>
      </c>
      <c r="N1183" s="68">
        <v>540</v>
      </c>
      <c r="O1183" s="68">
        <v>523</v>
      </c>
      <c r="P1183" s="68">
        <v>456</v>
      </c>
      <c r="Q1183" s="68">
        <v>476</v>
      </c>
      <c r="R1183" s="68">
        <v>513</v>
      </c>
      <c r="S1183" s="68">
        <v>527</v>
      </c>
      <c r="T1183" s="68">
        <v>399</v>
      </c>
      <c r="U1183" s="68">
        <v>280</v>
      </c>
      <c r="V1183" s="68">
        <v>195</v>
      </c>
      <c r="W1183" s="68">
        <v>125</v>
      </c>
      <c r="X1183" s="68">
        <v>93</v>
      </c>
      <c r="Y1183" s="68">
        <v>57</v>
      </c>
      <c r="Z1183" s="68">
        <v>38</v>
      </c>
      <c r="AA1183" s="68">
        <v>14</v>
      </c>
      <c r="AB1183" s="68">
        <v>4</v>
      </c>
      <c r="AC1183" s="68">
        <v>1</v>
      </c>
      <c r="AD1183">
        <v>1733</v>
      </c>
      <c r="AE1183">
        <v>930</v>
      </c>
      <c r="AF1183">
        <v>4667</v>
      </c>
      <c r="AG1183">
        <v>527</v>
      </c>
      <c r="AH1183" t="s">
        <v>739</v>
      </c>
    </row>
    <row r="1184" spans="1:37" ht="16.5">
      <c r="A1184" t="s">
        <v>739</v>
      </c>
      <c r="B1184" t="s">
        <v>517</v>
      </c>
      <c r="C1184">
        <v>3363</v>
      </c>
      <c r="D1184" s="68">
        <v>33</v>
      </c>
      <c r="E1184">
        <v>153</v>
      </c>
      <c r="F1184" s="68">
        <v>43</v>
      </c>
      <c r="G1184" s="68">
        <v>37</v>
      </c>
      <c r="H1184" s="68">
        <v>37</v>
      </c>
      <c r="I1184" s="68">
        <v>36</v>
      </c>
      <c r="J1184" s="68">
        <v>161</v>
      </c>
      <c r="K1184" s="68">
        <v>150</v>
      </c>
      <c r="L1184" s="68">
        <v>222</v>
      </c>
      <c r="M1184" s="68">
        <v>278</v>
      </c>
      <c r="N1184" s="68">
        <v>284</v>
      </c>
      <c r="O1184" s="68">
        <v>306</v>
      </c>
      <c r="P1184" s="68">
        <v>279</v>
      </c>
      <c r="Q1184" s="68">
        <v>295</v>
      </c>
      <c r="R1184" s="68">
        <v>301</v>
      </c>
      <c r="S1184" s="68">
        <v>311</v>
      </c>
      <c r="T1184" s="68">
        <v>232</v>
      </c>
      <c r="U1184" s="68">
        <v>141</v>
      </c>
      <c r="V1184" s="68">
        <v>89</v>
      </c>
      <c r="W1184" s="68">
        <v>51</v>
      </c>
      <c r="X1184" s="68">
        <v>31</v>
      </c>
      <c r="Y1184" s="68">
        <v>23</v>
      </c>
      <c r="Z1184" s="68">
        <v>18</v>
      </c>
      <c r="AA1184" s="68">
        <v>4</v>
      </c>
      <c r="AB1184" s="68">
        <v>1</v>
      </c>
      <c r="AC1184" s="68">
        <v>0</v>
      </c>
      <c r="AD1184">
        <v>901</v>
      </c>
    </row>
    <row r="1185" spans="1:37" ht="16.5">
      <c r="B1185" t="s">
        <v>518</v>
      </c>
      <c r="C1185">
        <v>2761</v>
      </c>
      <c r="D1185" s="68">
        <v>38</v>
      </c>
      <c r="E1185">
        <v>135</v>
      </c>
      <c r="F1185" s="68">
        <v>43</v>
      </c>
      <c r="G1185" s="68">
        <v>35</v>
      </c>
      <c r="H1185" s="68">
        <v>29</v>
      </c>
      <c r="I1185" s="68">
        <v>28</v>
      </c>
      <c r="J1185" s="68">
        <v>126</v>
      </c>
      <c r="K1185" s="68">
        <v>134</v>
      </c>
      <c r="L1185" s="68">
        <v>183</v>
      </c>
      <c r="M1185" s="68">
        <v>270</v>
      </c>
      <c r="N1185" s="68">
        <v>256</v>
      </c>
      <c r="O1185" s="68">
        <v>217</v>
      </c>
      <c r="P1185" s="68">
        <v>177</v>
      </c>
      <c r="Q1185" s="68">
        <v>181</v>
      </c>
      <c r="R1185" s="68">
        <v>212</v>
      </c>
      <c r="S1185" s="68">
        <v>216</v>
      </c>
      <c r="T1185" s="68">
        <v>167</v>
      </c>
      <c r="U1185" s="68">
        <v>139</v>
      </c>
      <c r="V1185" s="68">
        <v>106</v>
      </c>
      <c r="W1185" s="68">
        <v>74</v>
      </c>
      <c r="X1185" s="68">
        <v>62</v>
      </c>
      <c r="Y1185" s="68">
        <v>34</v>
      </c>
      <c r="Z1185" s="68">
        <v>20</v>
      </c>
      <c r="AA1185" s="68">
        <v>10</v>
      </c>
      <c r="AB1185" s="68">
        <v>3</v>
      </c>
      <c r="AC1185" s="68">
        <v>1</v>
      </c>
      <c r="AD1185">
        <v>832</v>
      </c>
      <c r="AI1185" t="s">
        <v>739</v>
      </c>
      <c r="AJ1185">
        <v>1496</v>
      </c>
      <c r="AK1185">
        <v>2328</v>
      </c>
    </row>
    <row r="1186" spans="1:37">
      <c r="B1186" t="s">
        <v>516</v>
      </c>
      <c r="C1186">
        <v>41401</v>
      </c>
      <c r="D1186">
        <v>390</v>
      </c>
      <c r="E1186">
        <v>1411</v>
      </c>
      <c r="F1186">
        <v>407</v>
      </c>
      <c r="G1186">
        <v>403</v>
      </c>
      <c r="H1186">
        <v>348</v>
      </c>
      <c r="I1186">
        <v>253</v>
      </c>
      <c r="J1186">
        <v>1179</v>
      </c>
      <c r="K1186">
        <v>1512</v>
      </c>
      <c r="L1186">
        <v>2124</v>
      </c>
      <c r="M1186">
        <v>2776</v>
      </c>
      <c r="N1186">
        <v>2724</v>
      </c>
      <c r="O1186">
        <v>3348</v>
      </c>
      <c r="P1186">
        <v>3380</v>
      </c>
      <c r="Q1186">
        <v>3152</v>
      </c>
      <c r="R1186">
        <v>3359</v>
      </c>
      <c r="S1186">
        <v>3392</v>
      </c>
      <c r="T1186">
        <v>2997</v>
      </c>
      <c r="U1186">
        <v>2508</v>
      </c>
      <c r="V1186">
        <v>1733</v>
      </c>
      <c r="W1186">
        <v>1452</v>
      </c>
      <c r="X1186">
        <v>1527</v>
      </c>
      <c r="Y1186">
        <v>1363</v>
      </c>
      <c r="Z1186">
        <v>733</v>
      </c>
      <c r="AA1186">
        <v>277</v>
      </c>
      <c r="AB1186">
        <v>59</v>
      </c>
      <c r="AC1186">
        <v>5</v>
      </c>
      <c r="AD1186">
        <v>16046</v>
      </c>
      <c r="AE1186">
        <v>4492</v>
      </c>
      <c r="AF1186">
        <v>29760</v>
      </c>
      <c r="AG1186">
        <v>7149</v>
      </c>
      <c r="AH1186" t="s">
        <v>740</v>
      </c>
    </row>
    <row r="1187" spans="1:37">
      <c r="A1187" t="s">
        <v>740</v>
      </c>
      <c r="B1187" t="s">
        <v>517</v>
      </c>
      <c r="C1187">
        <v>21735</v>
      </c>
      <c r="D1187">
        <v>212</v>
      </c>
      <c r="E1187">
        <v>700</v>
      </c>
      <c r="F1187">
        <v>204</v>
      </c>
      <c r="G1187">
        <v>199</v>
      </c>
      <c r="H1187">
        <v>174</v>
      </c>
      <c r="I1187">
        <v>123</v>
      </c>
      <c r="J1187">
        <v>628</v>
      </c>
      <c r="K1187">
        <v>817</v>
      </c>
      <c r="L1187">
        <v>1097</v>
      </c>
      <c r="M1187">
        <v>1496</v>
      </c>
      <c r="N1187">
        <v>1369</v>
      </c>
      <c r="O1187">
        <v>1656</v>
      </c>
      <c r="P1187">
        <v>1761</v>
      </c>
      <c r="Q1187">
        <v>1750</v>
      </c>
      <c r="R1187">
        <v>1930</v>
      </c>
      <c r="S1187">
        <v>1959</v>
      </c>
      <c r="T1187">
        <v>1738</v>
      </c>
      <c r="U1187">
        <v>1337</v>
      </c>
      <c r="V1187">
        <v>864</v>
      </c>
      <c r="W1187">
        <v>727</v>
      </c>
      <c r="X1187">
        <v>722</v>
      </c>
      <c r="Y1187">
        <v>583</v>
      </c>
      <c r="Z1187">
        <v>281</v>
      </c>
      <c r="AA1187">
        <v>89</v>
      </c>
      <c r="AB1187">
        <v>18</v>
      </c>
      <c r="AC1187">
        <v>1</v>
      </c>
      <c r="AD1187">
        <v>8319</v>
      </c>
    </row>
    <row r="1188" spans="1:37">
      <c r="B1188" t="s">
        <v>518</v>
      </c>
      <c r="C1188">
        <v>19666</v>
      </c>
      <c r="D1188">
        <v>178</v>
      </c>
      <c r="E1188">
        <v>711</v>
      </c>
      <c r="F1188">
        <v>203</v>
      </c>
      <c r="G1188">
        <v>204</v>
      </c>
      <c r="H1188">
        <v>174</v>
      </c>
      <c r="I1188">
        <v>130</v>
      </c>
      <c r="J1188">
        <v>551</v>
      </c>
      <c r="K1188">
        <v>695</v>
      </c>
      <c r="L1188">
        <v>1027</v>
      </c>
      <c r="M1188">
        <v>1280</v>
      </c>
      <c r="N1188">
        <v>1355</v>
      </c>
      <c r="O1188">
        <v>1692</v>
      </c>
      <c r="P1188">
        <v>1619</v>
      </c>
      <c r="Q1188">
        <v>1402</v>
      </c>
      <c r="R1188">
        <v>1429</v>
      </c>
      <c r="S1188">
        <v>1433</v>
      </c>
      <c r="T1188">
        <v>1259</v>
      </c>
      <c r="U1188">
        <v>1171</v>
      </c>
      <c r="V1188">
        <v>869</v>
      </c>
      <c r="W1188">
        <v>725</v>
      </c>
      <c r="X1188">
        <v>805</v>
      </c>
      <c r="Y1188">
        <v>780</v>
      </c>
      <c r="Z1188">
        <v>452</v>
      </c>
      <c r="AA1188">
        <v>188</v>
      </c>
      <c r="AB1188">
        <v>41</v>
      </c>
      <c r="AC1188">
        <v>4</v>
      </c>
      <c r="AD1188">
        <v>7727</v>
      </c>
      <c r="AI1188" t="s">
        <v>740</v>
      </c>
      <c r="AJ1188">
        <v>9804</v>
      </c>
      <c r="AK1188">
        <v>17531</v>
      </c>
    </row>
    <row r="1189" spans="1:37">
      <c r="B1189" t="s">
        <v>516</v>
      </c>
      <c r="C1189">
        <v>102031</v>
      </c>
      <c r="D1189">
        <v>870</v>
      </c>
      <c r="E1189">
        <v>3342</v>
      </c>
      <c r="F1189">
        <v>897</v>
      </c>
      <c r="G1189">
        <v>924</v>
      </c>
      <c r="H1189">
        <v>860</v>
      </c>
      <c r="I1189">
        <v>661</v>
      </c>
      <c r="J1189">
        <v>3317</v>
      </c>
      <c r="K1189">
        <v>4399</v>
      </c>
      <c r="L1189">
        <v>6407</v>
      </c>
      <c r="M1189">
        <v>8263</v>
      </c>
      <c r="N1189">
        <v>7195</v>
      </c>
      <c r="O1189">
        <v>8405</v>
      </c>
      <c r="P1189">
        <v>8383</v>
      </c>
      <c r="Q1189">
        <v>7524</v>
      </c>
      <c r="R1189">
        <v>7789</v>
      </c>
      <c r="S1189">
        <v>7918</v>
      </c>
      <c r="T1189">
        <v>7238</v>
      </c>
      <c r="U1189">
        <v>6069</v>
      </c>
      <c r="V1189">
        <v>4049</v>
      </c>
      <c r="W1189">
        <v>3108</v>
      </c>
      <c r="X1189">
        <v>3041</v>
      </c>
      <c r="Y1189">
        <v>2569</v>
      </c>
      <c r="Z1189">
        <v>1474</v>
      </c>
      <c r="AA1189">
        <v>555</v>
      </c>
      <c r="AB1189">
        <v>106</v>
      </c>
      <c r="AC1189">
        <v>10</v>
      </c>
      <c r="AD1189">
        <v>36137</v>
      </c>
      <c r="AE1189">
        <v>11928</v>
      </c>
      <c r="AF1189">
        <v>75191</v>
      </c>
      <c r="AG1189">
        <v>14912</v>
      </c>
      <c r="AH1189" t="s">
        <v>741</v>
      </c>
    </row>
    <row r="1190" spans="1:37">
      <c r="A1190" t="s">
        <v>741</v>
      </c>
      <c r="B1190" t="s">
        <v>517</v>
      </c>
      <c r="C1190">
        <v>52580</v>
      </c>
      <c r="D1190">
        <v>463</v>
      </c>
      <c r="E1190">
        <v>1733</v>
      </c>
      <c r="F1190">
        <v>472</v>
      </c>
      <c r="G1190">
        <v>485</v>
      </c>
      <c r="H1190">
        <v>443</v>
      </c>
      <c r="I1190">
        <v>333</v>
      </c>
      <c r="J1190">
        <v>1717</v>
      </c>
      <c r="K1190">
        <v>2319</v>
      </c>
      <c r="L1190">
        <v>3363</v>
      </c>
      <c r="M1190">
        <v>4451</v>
      </c>
      <c r="N1190">
        <v>3752</v>
      </c>
      <c r="O1190">
        <v>4267</v>
      </c>
      <c r="P1190">
        <v>4235</v>
      </c>
      <c r="Q1190">
        <v>3934</v>
      </c>
      <c r="R1190">
        <v>4197</v>
      </c>
      <c r="S1190">
        <v>4282</v>
      </c>
      <c r="T1190">
        <v>3895</v>
      </c>
      <c r="U1190">
        <v>3070</v>
      </c>
      <c r="V1190">
        <v>1953</v>
      </c>
      <c r="W1190">
        <v>1504</v>
      </c>
      <c r="X1190">
        <v>1409</v>
      </c>
      <c r="Y1190">
        <v>1139</v>
      </c>
      <c r="Z1190">
        <v>649</v>
      </c>
      <c r="AA1190">
        <v>204</v>
      </c>
      <c r="AB1190">
        <v>41</v>
      </c>
      <c r="AC1190">
        <v>3</v>
      </c>
      <c r="AD1190">
        <v>18149</v>
      </c>
    </row>
    <row r="1191" spans="1:37">
      <c r="B1191" t="s">
        <v>518</v>
      </c>
      <c r="C1191">
        <v>49451</v>
      </c>
      <c r="D1191">
        <v>407</v>
      </c>
      <c r="E1191">
        <v>1609</v>
      </c>
      <c r="F1191">
        <v>425</v>
      </c>
      <c r="G1191">
        <v>439</v>
      </c>
      <c r="H1191">
        <v>417</v>
      </c>
      <c r="I1191">
        <v>328</v>
      </c>
      <c r="J1191">
        <v>1600</v>
      </c>
      <c r="K1191">
        <v>2080</v>
      </c>
      <c r="L1191">
        <v>3044</v>
      </c>
      <c r="M1191">
        <v>3812</v>
      </c>
      <c r="N1191">
        <v>3443</v>
      </c>
      <c r="O1191">
        <v>4138</v>
      </c>
      <c r="P1191">
        <v>4148</v>
      </c>
      <c r="Q1191">
        <v>3590</v>
      </c>
      <c r="R1191">
        <v>3592</v>
      </c>
      <c r="S1191">
        <v>3636</v>
      </c>
      <c r="T1191">
        <v>3343</v>
      </c>
      <c r="U1191">
        <v>2999</v>
      </c>
      <c r="V1191">
        <v>2096</v>
      </c>
      <c r="W1191">
        <v>1604</v>
      </c>
      <c r="X1191">
        <v>1632</v>
      </c>
      <c r="Y1191">
        <v>1430</v>
      </c>
      <c r="Z1191">
        <v>825</v>
      </c>
      <c r="AA1191">
        <v>351</v>
      </c>
      <c r="AB1191">
        <v>65</v>
      </c>
      <c r="AC1191">
        <v>7</v>
      </c>
      <c r="AD1191">
        <v>17988</v>
      </c>
      <c r="AI1191" t="s">
        <v>741</v>
      </c>
      <c r="AJ1191">
        <v>25767</v>
      </c>
      <c r="AK1191">
        <v>43755</v>
      </c>
    </row>
    <row r="1192" spans="1:37" ht="16.5">
      <c r="B1192" t="s">
        <v>516</v>
      </c>
      <c r="C1192">
        <v>60630</v>
      </c>
      <c r="D1192" s="68">
        <v>480</v>
      </c>
      <c r="E1192">
        <v>1931</v>
      </c>
      <c r="F1192" s="68">
        <v>490</v>
      </c>
      <c r="G1192" s="68">
        <v>521</v>
      </c>
      <c r="H1192" s="68">
        <v>512</v>
      </c>
      <c r="I1192" s="68">
        <v>408</v>
      </c>
      <c r="J1192" s="68">
        <v>2138</v>
      </c>
      <c r="K1192" s="68">
        <v>2887</v>
      </c>
      <c r="L1192" s="68">
        <v>4283</v>
      </c>
      <c r="M1192" s="68">
        <v>5487</v>
      </c>
      <c r="N1192" s="68">
        <v>4471</v>
      </c>
      <c r="O1192" s="68">
        <v>5057</v>
      </c>
      <c r="P1192" s="68">
        <v>5003</v>
      </c>
      <c r="Q1192" s="68">
        <v>4372</v>
      </c>
      <c r="R1192" s="68">
        <v>4430</v>
      </c>
      <c r="S1192" s="68">
        <v>4526</v>
      </c>
      <c r="T1192" s="68">
        <v>4241</v>
      </c>
      <c r="U1192" s="68">
        <v>3561</v>
      </c>
      <c r="V1192" s="68">
        <v>2316</v>
      </c>
      <c r="W1192" s="68">
        <v>1656</v>
      </c>
      <c r="X1192" s="68">
        <v>1514</v>
      </c>
      <c r="Y1192" s="68">
        <v>1206</v>
      </c>
      <c r="Z1192" s="68">
        <v>741</v>
      </c>
      <c r="AA1192" s="68">
        <v>278</v>
      </c>
      <c r="AB1192" s="68">
        <v>47</v>
      </c>
      <c r="AC1192" s="68">
        <v>5</v>
      </c>
      <c r="AD1192">
        <v>20091</v>
      </c>
      <c r="AE1192">
        <v>7436</v>
      </c>
      <c r="AF1192">
        <v>45431</v>
      </c>
      <c r="AG1192">
        <v>7763</v>
      </c>
      <c r="AH1192" t="s">
        <v>742</v>
      </c>
    </row>
    <row r="1193" spans="1:37" ht="16.5">
      <c r="A1193" t="s">
        <v>742</v>
      </c>
      <c r="B1193" t="s">
        <v>517</v>
      </c>
      <c r="C1193">
        <v>30845</v>
      </c>
      <c r="D1193" s="68">
        <v>251</v>
      </c>
      <c r="E1193">
        <v>1033</v>
      </c>
      <c r="F1193" s="68">
        <v>268</v>
      </c>
      <c r="G1193" s="68">
        <v>286</v>
      </c>
      <c r="H1193" s="68">
        <v>269</v>
      </c>
      <c r="I1193" s="68">
        <v>210</v>
      </c>
      <c r="J1193" s="68">
        <v>1089</v>
      </c>
      <c r="K1193" s="68">
        <v>1502</v>
      </c>
      <c r="L1193" s="68">
        <v>2266</v>
      </c>
      <c r="M1193" s="68">
        <v>2955</v>
      </c>
      <c r="N1193" s="68">
        <v>2383</v>
      </c>
      <c r="O1193" s="68">
        <v>2611</v>
      </c>
      <c r="P1193" s="68">
        <v>2474</v>
      </c>
      <c r="Q1193" s="68">
        <v>2184</v>
      </c>
      <c r="R1193" s="68">
        <v>2267</v>
      </c>
      <c r="S1193" s="68">
        <v>2323</v>
      </c>
      <c r="T1193" s="68">
        <v>2157</v>
      </c>
      <c r="U1193" s="68">
        <v>1733</v>
      </c>
      <c r="V1193" s="68">
        <v>1089</v>
      </c>
      <c r="W1193" s="68">
        <v>777</v>
      </c>
      <c r="X1193" s="68">
        <v>687</v>
      </c>
      <c r="Y1193" s="68">
        <v>556</v>
      </c>
      <c r="Z1193" s="68">
        <v>368</v>
      </c>
      <c r="AA1193" s="68">
        <v>115</v>
      </c>
      <c r="AB1193" s="68">
        <v>23</v>
      </c>
      <c r="AC1193" s="68">
        <v>2</v>
      </c>
      <c r="AD1193">
        <v>9830</v>
      </c>
    </row>
    <row r="1194" spans="1:37" ht="16.5">
      <c r="B1194" t="s">
        <v>518</v>
      </c>
      <c r="C1194">
        <v>29785</v>
      </c>
      <c r="D1194" s="68">
        <v>229</v>
      </c>
      <c r="E1194">
        <v>898</v>
      </c>
      <c r="F1194" s="68">
        <v>222</v>
      </c>
      <c r="G1194" s="68">
        <v>235</v>
      </c>
      <c r="H1194" s="68">
        <v>243</v>
      </c>
      <c r="I1194" s="68">
        <v>198</v>
      </c>
      <c r="J1194" s="68">
        <v>1049</v>
      </c>
      <c r="K1194" s="68">
        <v>1385</v>
      </c>
      <c r="L1194" s="68">
        <v>2017</v>
      </c>
      <c r="M1194" s="68">
        <v>2532</v>
      </c>
      <c r="N1194" s="68">
        <v>2088</v>
      </c>
      <c r="O1194" s="68">
        <v>2446</v>
      </c>
      <c r="P1194" s="68">
        <v>2529</v>
      </c>
      <c r="Q1194" s="68">
        <v>2188</v>
      </c>
      <c r="R1194" s="68">
        <v>2163</v>
      </c>
      <c r="S1194" s="68">
        <v>2203</v>
      </c>
      <c r="T1194" s="68">
        <v>2084</v>
      </c>
      <c r="U1194" s="68">
        <v>1828</v>
      </c>
      <c r="V1194" s="68">
        <v>1227</v>
      </c>
      <c r="W1194" s="68">
        <v>879</v>
      </c>
      <c r="X1194" s="68">
        <v>827</v>
      </c>
      <c r="Y1194" s="68">
        <v>650</v>
      </c>
      <c r="Z1194" s="68">
        <v>373</v>
      </c>
      <c r="AA1194" s="68">
        <v>163</v>
      </c>
      <c r="AB1194" s="68">
        <v>24</v>
      </c>
      <c r="AC1194" s="68">
        <v>3</v>
      </c>
      <c r="AD1194">
        <v>10261</v>
      </c>
      <c r="AI1194" t="s">
        <v>742</v>
      </c>
      <c r="AJ1194">
        <v>15963</v>
      </c>
      <c r="AK1194">
        <v>26224</v>
      </c>
    </row>
    <row r="1195" spans="1:37" ht="16.5">
      <c r="B1195" t="s">
        <v>516</v>
      </c>
      <c r="C1195">
        <v>14364</v>
      </c>
      <c r="D1195" s="68">
        <v>124</v>
      </c>
      <c r="E1195">
        <v>488</v>
      </c>
      <c r="F1195" s="68">
        <v>147</v>
      </c>
      <c r="G1195" s="68">
        <v>138</v>
      </c>
      <c r="H1195" s="68">
        <v>109</v>
      </c>
      <c r="I1195" s="68">
        <v>94</v>
      </c>
      <c r="J1195" s="68">
        <v>427</v>
      </c>
      <c r="K1195" s="68">
        <v>526</v>
      </c>
      <c r="L1195" s="68">
        <v>788</v>
      </c>
      <c r="M1195" s="68">
        <v>1024</v>
      </c>
      <c r="N1195" s="68">
        <v>964</v>
      </c>
      <c r="O1195" s="68">
        <v>1160</v>
      </c>
      <c r="P1195" s="68">
        <v>1215</v>
      </c>
      <c r="Q1195" s="68">
        <v>1084</v>
      </c>
      <c r="R1195" s="68">
        <v>1194</v>
      </c>
      <c r="S1195" s="68">
        <v>1148</v>
      </c>
      <c r="T1195" s="68">
        <v>991</v>
      </c>
      <c r="U1195" s="68">
        <v>829</v>
      </c>
      <c r="V1195" s="68">
        <v>547</v>
      </c>
      <c r="W1195" s="68">
        <v>448</v>
      </c>
      <c r="X1195" s="68">
        <v>484</v>
      </c>
      <c r="Y1195" s="68">
        <v>467</v>
      </c>
      <c r="Z1195" s="68">
        <v>300</v>
      </c>
      <c r="AA1195" s="68">
        <v>124</v>
      </c>
      <c r="AB1195" s="68">
        <v>29</v>
      </c>
      <c r="AC1195" s="68">
        <v>3</v>
      </c>
      <c r="AD1195">
        <v>5370</v>
      </c>
      <c r="AE1195">
        <v>1565</v>
      </c>
      <c r="AF1195">
        <v>10397</v>
      </c>
      <c r="AG1195">
        <v>2402</v>
      </c>
      <c r="AH1195" t="s">
        <v>743</v>
      </c>
    </row>
    <row r="1196" spans="1:37" ht="16.5">
      <c r="A1196" t="s">
        <v>743</v>
      </c>
      <c r="B1196" t="s">
        <v>517</v>
      </c>
      <c r="C1196">
        <v>7604</v>
      </c>
      <c r="D1196" s="68">
        <v>68</v>
      </c>
      <c r="E1196">
        <v>255</v>
      </c>
      <c r="F1196" s="68">
        <v>75</v>
      </c>
      <c r="G1196" s="68">
        <v>75</v>
      </c>
      <c r="H1196" s="68">
        <v>55</v>
      </c>
      <c r="I1196" s="68">
        <v>50</v>
      </c>
      <c r="J1196" s="68">
        <v>225</v>
      </c>
      <c r="K1196" s="68">
        <v>282</v>
      </c>
      <c r="L1196" s="68">
        <v>405</v>
      </c>
      <c r="M1196" s="68">
        <v>546</v>
      </c>
      <c r="N1196" s="68">
        <v>525</v>
      </c>
      <c r="O1196" s="68">
        <v>594</v>
      </c>
      <c r="P1196" s="68">
        <v>646</v>
      </c>
      <c r="Q1196" s="68">
        <v>579</v>
      </c>
      <c r="R1196" s="68">
        <v>677</v>
      </c>
      <c r="S1196" s="68">
        <v>663</v>
      </c>
      <c r="T1196" s="68">
        <v>573</v>
      </c>
      <c r="U1196" s="68">
        <v>450</v>
      </c>
      <c r="V1196" s="68">
        <v>288</v>
      </c>
      <c r="W1196" s="68">
        <v>221</v>
      </c>
      <c r="X1196" s="68">
        <v>234</v>
      </c>
      <c r="Y1196" s="68">
        <v>197</v>
      </c>
      <c r="Z1196" s="68">
        <v>121</v>
      </c>
      <c r="AA1196" s="68">
        <v>42</v>
      </c>
      <c r="AB1196" s="68">
        <v>12</v>
      </c>
      <c r="AC1196" s="68">
        <v>1</v>
      </c>
      <c r="AD1196">
        <v>2802</v>
      </c>
    </row>
    <row r="1197" spans="1:37" ht="16.5">
      <c r="B1197" t="s">
        <v>518</v>
      </c>
      <c r="C1197">
        <v>6760</v>
      </c>
      <c r="D1197" s="68">
        <v>56</v>
      </c>
      <c r="E1197">
        <v>233</v>
      </c>
      <c r="F1197" s="68">
        <v>72</v>
      </c>
      <c r="G1197" s="68">
        <v>63</v>
      </c>
      <c r="H1197" s="68">
        <v>54</v>
      </c>
      <c r="I1197" s="68">
        <v>44</v>
      </c>
      <c r="J1197" s="68">
        <v>202</v>
      </c>
      <c r="K1197" s="68">
        <v>244</v>
      </c>
      <c r="L1197" s="68">
        <v>383</v>
      </c>
      <c r="M1197" s="68">
        <v>478</v>
      </c>
      <c r="N1197" s="68">
        <v>439</v>
      </c>
      <c r="O1197" s="68">
        <v>566</v>
      </c>
      <c r="P1197" s="68">
        <v>569</v>
      </c>
      <c r="Q1197" s="68">
        <v>505</v>
      </c>
      <c r="R1197" s="68">
        <v>517</v>
      </c>
      <c r="S1197" s="68">
        <v>485</v>
      </c>
      <c r="T1197" s="68">
        <v>418</v>
      </c>
      <c r="U1197" s="68">
        <v>379</v>
      </c>
      <c r="V1197" s="68">
        <v>259</v>
      </c>
      <c r="W1197" s="68">
        <v>227</v>
      </c>
      <c r="X1197" s="68">
        <v>250</v>
      </c>
      <c r="Y1197" s="68">
        <v>270</v>
      </c>
      <c r="Z1197" s="68">
        <v>179</v>
      </c>
      <c r="AA1197" s="68">
        <v>82</v>
      </c>
      <c r="AB1197" s="68">
        <v>17</v>
      </c>
      <c r="AC1197" s="68">
        <v>2</v>
      </c>
      <c r="AD1197">
        <v>2568</v>
      </c>
      <c r="AI1197" t="s">
        <v>743</v>
      </c>
      <c r="AJ1197">
        <v>3457</v>
      </c>
      <c r="AK1197">
        <v>6025</v>
      </c>
    </row>
    <row r="1198" spans="1:37" ht="16.5">
      <c r="B1198" t="s">
        <v>516</v>
      </c>
      <c r="C1198">
        <v>9755</v>
      </c>
      <c r="D1198" s="68">
        <v>109</v>
      </c>
      <c r="E1198">
        <v>325</v>
      </c>
      <c r="F1198" s="68">
        <v>101</v>
      </c>
      <c r="G1198" s="68">
        <v>94</v>
      </c>
      <c r="H1198" s="68">
        <v>81</v>
      </c>
      <c r="I1198" s="68">
        <v>49</v>
      </c>
      <c r="J1198" s="68">
        <v>270</v>
      </c>
      <c r="K1198" s="68">
        <v>348</v>
      </c>
      <c r="L1198" s="68">
        <v>530</v>
      </c>
      <c r="M1198" s="68">
        <v>651</v>
      </c>
      <c r="N1198" s="68">
        <v>679</v>
      </c>
      <c r="O1198" s="68">
        <v>729</v>
      </c>
      <c r="P1198" s="68">
        <v>782</v>
      </c>
      <c r="Q1198" s="68">
        <v>793</v>
      </c>
      <c r="R1198" s="68">
        <v>794</v>
      </c>
      <c r="S1198" s="68">
        <v>831</v>
      </c>
      <c r="T1198" s="68">
        <v>718</v>
      </c>
      <c r="U1198" s="68">
        <v>542</v>
      </c>
      <c r="V1198" s="68">
        <v>367</v>
      </c>
      <c r="W1198" s="68">
        <v>354</v>
      </c>
      <c r="X1198" s="68">
        <v>380</v>
      </c>
      <c r="Y1198" s="68">
        <v>335</v>
      </c>
      <c r="Z1198" s="68">
        <v>152</v>
      </c>
      <c r="AA1198" s="68">
        <v>53</v>
      </c>
      <c r="AB1198" s="68">
        <v>12</v>
      </c>
      <c r="AC1198" s="68">
        <v>1</v>
      </c>
      <c r="AD1198">
        <v>3745</v>
      </c>
      <c r="AE1198">
        <v>1052</v>
      </c>
      <c r="AF1198">
        <v>7049</v>
      </c>
      <c r="AG1198">
        <v>1654</v>
      </c>
      <c r="AH1198" t="s">
        <v>744</v>
      </c>
    </row>
    <row r="1199" spans="1:37" ht="16.5">
      <c r="A1199" t="s">
        <v>744</v>
      </c>
      <c r="B1199" t="s">
        <v>517</v>
      </c>
      <c r="C1199">
        <v>5110</v>
      </c>
      <c r="D1199" s="68">
        <v>59</v>
      </c>
      <c r="E1199">
        <v>158</v>
      </c>
      <c r="F1199" s="68">
        <v>49</v>
      </c>
      <c r="G1199" s="68">
        <v>43</v>
      </c>
      <c r="H1199" s="68">
        <v>43</v>
      </c>
      <c r="I1199" s="68">
        <v>23</v>
      </c>
      <c r="J1199" s="68">
        <v>145</v>
      </c>
      <c r="K1199" s="68">
        <v>195</v>
      </c>
      <c r="L1199" s="68">
        <v>278</v>
      </c>
      <c r="M1199" s="68">
        <v>354</v>
      </c>
      <c r="N1199" s="68">
        <v>328</v>
      </c>
      <c r="O1199" s="68">
        <v>369</v>
      </c>
      <c r="P1199" s="68">
        <v>398</v>
      </c>
      <c r="Q1199" s="68">
        <v>431</v>
      </c>
      <c r="R1199" s="68">
        <v>441</v>
      </c>
      <c r="S1199" s="68">
        <v>474</v>
      </c>
      <c r="T1199" s="68">
        <v>418</v>
      </c>
      <c r="U1199" s="68">
        <v>288</v>
      </c>
      <c r="V1199" s="68">
        <v>178</v>
      </c>
      <c r="W1199" s="68">
        <v>178</v>
      </c>
      <c r="X1199" s="68">
        <v>176</v>
      </c>
      <c r="Y1199" s="68">
        <v>147</v>
      </c>
      <c r="Z1199" s="68">
        <v>71</v>
      </c>
      <c r="AA1199" s="68">
        <v>22</v>
      </c>
      <c r="AB1199" s="68">
        <v>2</v>
      </c>
      <c r="AC1199" s="68">
        <v>0</v>
      </c>
      <c r="AD1199">
        <v>1954</v>
      </c>
    </row>
    <row r="1200" spans="1:37" ht="16.5">
      <c r="B1200" t="s">
        <v>518</v>
      </c>
      <c r="C1200">
        <v>4645</v>
      </c>
      <c r="D1200" s="68">
        <v>50</v>
      </c>
      <c r="E1200">
        <v>167</v>
      </c>
      <c r="F1200" s="68">
        <v>52</v>
      </c>
      <c r="G1200" s="68">
        <v>51</v>
      </c>
      <c r="H1200" s="68">
        <v>38</v>
      </c>
      <c r="I1200" s="68">
        <v>26</v>
      </c>
      <c r="J1200" s="68">
        <v>125</v>
      </c>
      <c r="K1200" s="68">
        <v>153</v>
      </c>
      <c r="L1200" s="68">
        <v>252</v>
      </c>
      <c r="M1200" s="68">
        <v>297</v>
      </c>
      <c r="N1200" s="68">
        <v>351</v>
      </c>
      <c r="O1200" s="68">
        <v>360</v>
      </c>
      <c r="P1200" s="68">
        <v>384</v>
      </c>
      <c r="Q1200" s="68">
        <v>362</v>
      </c>
      <c r="R1200" s="68">
        <v>353</v>
      </c>
      <c r="S1200" s="68">
        <v>357</v>
      </c>
      <c r="T1200" s="68">
        <v>300</v>
      </c>
      <c r="U1200" s="68">
        <v>254</v>
      </c>
      <c r="V1200" s="68">
        <v>189</v>
      </c>
      <c r="W1200" s="68">
        <v>176</v>
      </c>
      <c r="X1200" s="68">
        <v>204</v>
      </c>
      <c r="Y1200" s="68">
        <v>188</v>
      </c>
      <c r="Z1200" s="68">
        <v>81</v>
      </c>
      <c r="AA1200" s="68">
        <v>31</v>
      </c>
      <c r="AB1200" s="68">
        <v>10</v>
      </c>
      <c r="AC1200" s="68">
        <v>1</v>
      </c>
      <c r="AD1200">
        <v>1791</v>
      </c>
      <c r="AI1200" t="s">
        <v>744</v>
      </c>
      <c r="AJ1200">
        <v>2359</v>
      </c>
      <c r="AK1200">
        <v>4150</v>
      </c>
    </row>
    <row r="1201" spans="1:37" ht="16.5">
      <c r="B1201" t="s">
        <v>516</v>
      </c>
      <c r="C1201">
        <v>8427</v>
      </c>
      <c r="D1201" s="68">
        <v>73</v>
      </c>
      <c r="E1201">
        <v>305</v>
      </c>
      <c r="F1201" s="68">
        <v>81</v>
      </c>
      <c r="G1201" s="68">
        <v>89</v>
      </c>
      <c r="H1201" s="68">
        <v>80</v>
      </c>
      <c r="I1201" s="68">
        <v>55</v>
      </c>
      <c r="J1201" s="68">
        <v>246</v>
      </c>
      <c r="K1201" s="68">
        <v>315</v>
      </c>
      <c r="L1201" s="68">
        <v>398</v>
      </c>
      <c r="M1201" s="68">
        <v>519</v>
      </c>
      <c r="N1201" s="68">
        <v>493</v>
      </c>
      <c r="O1201" s="68">
        <v>712</v>
      </c>
      <c r="P1201" s="68">
        <v>637</v>
      </c>
      <c r="Q1201" s="68">
        <v>593</v>
      </c>
      <c r="R1201" s="68">
        <v>646</v>
      </c>
      <c r="S1201" s="68">
        <v>670</v>
      </c>
      <c r="T1201" s="68">
        <v>632</v>
      </c>
      <c r="U1201" s="68">
        <v>589</v>
      </c>
      <c r="V1201" s="68">
        <v>456</v>
      </c>
      <c r="W1201" s="68">
        <v>303</v>
      </c>
      <c r="X1201" s="68">
        <v>323</v>
      </c>
      <c r="Y1201" s="68">
        <v>293</v>
      </c>
      <c r="Z1201" s="68">
        <v>163</v>
      </c>
      <c r="AA1201" s="68">
        <v>55</v>
      </c>
      <c r="AB1201" s="68">
        <v>6</v>
      </c>
      <c r="AC1201" s="68">
        <v>0</v>
      </c>
      <c r="AD1201">
        <v>3490</v>
      </c>
      <c r="AE1201">
        <v>939</v>
      </c>
      <c r="AF1201">
        <v>5889</v>
      </c>
      <c r="AG1201">
        <v>1599</v>
      </c>
      <c r="AH1201" t="s">
        <v>745</v>
      </c>
    </row>
    <row r="1202" spans="1:37" ht="16.5">
      <c r="A1202" t="s">
        <v>745</v>
      </c>
      <c r="B1202" t="s">
        <v>517</v>
      </c>
      <c r="C1202">
        <v>4328</v>
      </c>
      <c r="D1202" s="68">
        <v>39</v>
      </c>
      <c r="E1202">
        <v>140</v>
      </c>
      <c r="F1202" s="68">
        <v>38</v>
      </c>
      <c r="G1202" s="68">
        <v>42</v>
      </c>
      <c r="H1202" s="68">
        <v>36</v>
      </c>
      <c r="I1202" s="68">
        <v>24</v>
      </c>
      <c r="J1202" s="68">
        <v>136</v>
      </c>
      <c r="K1202" s="68">
        <v>170</v>
      </c>
      <c r="L1202" s="68">
        <v>209</v>
      </c>
      <c r="M1202" s="68">
        <v>284</v>
      </c>
      <c r="N1202" s="68">
        <v>232</v>
      </c>
      <c r="O1202" s="68">
        <v>332</v>
      </c>
      <c r="P1202" s="68">
        <v>328</v>
      </c>
      <c r="Q1202" s="68">
        <v>341</v>
      </c>
      <c r="R1202" s="68">
        <v>364</v>
      </c>
      <c r="S1202" s="68">
        <v>392</v>
      </c>
      <c r="T1202" s="68">
        <v>363</v>
      </c>
      <c r="U1202" s="68">
        <v>301</v>
      </c>
      <c r="V1202" s="68">
        <v>214</v>
      </c>
      <c r="W1202" s="68">
        <v>147</v>
      </c>
      <c r="X1202" s="68">
        <v>149</v>
      </c>
      <c r="Y1202" s="68">
        <v>127</v>
      </c>
      <c r="Z1202" s="68">
        <v>47</v>
      </c>
      <c r="AA1202" s="68">
        <v>12</v>
      </c>
      <c r="AB1202" s="68">
        <v>1</v>
      </c>
      <c r="AC1202" s="68">
        <v>0</v>
      </c>
      <c r="AD1202">
        <v>1753</v>
      </c>
    </row>
    <row r="1203" spans="1:37" ht="16.5">
      <c r="B1203" t="s">
        <v>518</v>
      </c>
      <c r="C1203">
        <v>4099</v>
      </c>
      <c r="D1203" s="68">
        <v>34</v>
      </c>
      <c r="E1203">
        <v>165</v>
      </c>
      <c r="F1203" s="68">
        <v>43</v>
      </c>
      <c r="G1203" s="68">
        <v>47</v>
      </c>
      <c r="H1203" s="68">
        <v>44</v>
      </c>
      <c r="I1203" s="68">
        <v>31</v>
      </c>
      <c r="J1203" s="68">
        <v>110</v>
      </c>
      <c r="K1203" s="68">
        <v>145</v>
      </c>
      <c r="L1203" s="68">
        <v>189</v>
      </c>
      <c r="M1203" s="68">
        <v>235</v>
      </c>
      <c r="N1203" s="68">
        <v>261</v>
      </c>
      <c r="O1203" s="68">
        <v>380</v>
      </c>
      <c r="P1203" s="68">
        <v>309</v>
      </c>
      <c r="Q1203" s="68">
        <v>252</v>
      </c>
      <c r="R1203" s="68">
        <v>282</v>
      </c>
      <c r="S1203" s="68">
        <v>278</v>
      </c>
      <c r="T1203" s="68">
        <v>269</v>
      </c>
      <c r="U1203" s="68">
        <v>288</v>
      </c>
      <c r="V1203" s="68">
        <v>242</v>
      </c>
      <c r="W1203" s="68">
        <v>156</v>
      </c>
      <c r="X1203" s="68">
        <v>174</v>
      </c>
      <c r="Y1203" s="68">
        <v>166</v>
      </c>
      <c r="Z1203" s="68">
        <v>116</v>
      </c>
      <c r="AA1203" s="68">
        <v>43</v>
      </c>
      <c r="AB1203" s="68">
        <v>5</v>
      </c>
      <c r="AC1203" s="68">
        <v>0</v>
      </c>
      <c r="AD1203">
        <v>1737</v>
      </c>
      <c r="AI1203" t="s">
        <v>745</v>
      </c>
      <c r="AJ1203">
        <v>1908</v>
      </c>
      <c r="AK1203">
        <v>3645</v>
      </c>
    </row>
    <row r="1204" spans="1:37" ht="16.5">
      <c r="B1204" t="s">
        <v>516</v>
      </c>
      <c r="C1204">
        <v>5104</v>
      </c>
      <c r="D1204" s="68">
        <v>42</v>
      </c>
      <c r="E1204">
        <v>146</v>
      </c>
      <c r="F1204" s="68">
        <v>38</v>
      </c>
      <c r="G1204" s="68">
        <v>40</v>
      </c>
      <c r="H1204" s="68">
        <v>39</v>
      </c>
      <c r="I1204" s="68">
        <v>29</v>
      </c>
      <c r="J1204" s="68">
        <v>130</v>
      </c>
      <c r="K1204" s="68">
        <v>195</v>
      </c>
      <c r="L1204" s="68">
        <v>229</v>
      </c>
      <c r="M1204" s="68">
        <v>302</v>
      </c>
      <c r="N1204" s="68">
        <v>311</v>
      </c>
      <c r="O1204" s="68">
        <v>396</v>
      </c>
      <c r="P1204" s="68">
        <v>409</v>
      </c>
      <c r="Q1204" s="68">
        <v>392</v>
      </c>
      <c r="R1204" s="68">
        <v>431</v>
      </c>
      <c r="S1204" s="68">
        <v>448</v>
      </c>
      <c r="T1204" s="68">
        <v>416</v>
      </c>
      <c r="U1204" s="68">
        <v>348</v>
      </c>
      <c r="V1204" s="68">
        <v>219</v>
      </c>
      <c r="W1204" s="68">
        <v>220</v>
      </c>
      <c r="X1204" s="68">
        <v>221</v>
      </c>
      <c r="Y1204" s="68">
        <v>149</v>
      </c>
      <c r="Z1204" s="68">
        <v>64</v>
      </c>
      <c r="AA1204" s="68">
        <v>29</v>
      </c>
      <c r="AB1204" s="68">
        <v>6</v>
      </c>
      <c r="AC1204" s="68">
        <v>1</v>
      </c>
      <c r="AD1204">
        <v>2121</v>
      </c>
      <c r="AE1204">
        <v>513</v>
      </c>
      <c r="AF1204">
        <v>3682</v>
      </c>
      <c r="AG1204">
        <v>909</v>
      </c>
      <c r="AH1204" t="s">
        <v>746</v>
      </c>
    </row>
    <row r="1205" spans="1:37" ht="16.5">
      <c r="A1205" t="s">
        <v>746</v>
      </c>
      <c r="B1205" t="s">
        <v>517</v>
      </c>
      <c r="C1205">
        <v>2741</v>
      </c>
      <c r="D1205" s="68">
        <v>28</v>
      </c>
      <c r="E1205">
        <v>75</v>
      </c>
      <c r="F1205" s="68">
        <v>23</v>
      </c>
      <c r="G1205" s="68">
        <v>19</v>
      </c>
      <c r="H1205" s="68">
        <v>19</v>
      </c>
      <c r="I1205" s="68">
        <v>14</v>
      </c>
      <c r="J1205" s="68">
        <v>75</v>
      </c>
      <c r="K1205" s="68">
        <v>95</v>
      </c>
      <c r="L1205" s="68">
        <v>108</v>
      </c>
      <c r="M1205" s="68">
        <v>150</v>
      </c>
      <c r="N1205" s="68">
        <v>142</v>
      </c>
      <c r="O1205" s="68">
        <v>196</v>
      </c>
      <c r="P1205" s="68">
        <v>217</v>
      </c>
      <c r="Q1205" s="68">
        <v>235</v>
      </c>
      <c r="R1205" s="68">
        <v>271</v>
      </c>
      <c r="S1205" s="68">
        <v>260</v>
      </c>
      <c r="T1205" s="68">
        <v>248</v>
      </c>
      <c r="U1205" s="68">
        <v>197</v>
      </c>
      <c r="V1205" s="68">
        <v>115</v>
      </c>
      <c r="W1205" s="68">
        <v>112</v>
      </c>
      <c r="X1205" s="68">
        <v>118</v>
      </c>
      <c r="Y1205" s="68">
        <v>63</v>
      </c>
      <c r="Z1205" s="68">
        <v>25</v>
      </c>
      <c r="AA1205" s="68">
        <v>9</v>
      </c>
      <c r="AB1205" s="68">
        <v>2</v>
      </c>
      <c r="AC1205" s="68">
        <v>0</v>
      </c>
      <c r="AD1205">
        <v>1149</v>
      </c>
    </row>
    <row r="1206" spans="1:37" ht="16.5">
      <c r="B1206" t="s">
        <v>518</v>
      </c>
      <c r="C1206">
        <v>2363</v>
      </c>
      <c r="D1206" s="68">
        <v>14</v>
      </c>
      <c r="E1206">
        <v>71</v>
      </c>
      <c r="F1206" s="68">
        <v>15</v>
      </c>
      <c r="G1206" s="68">
        <v>21</v>
      </c>
      <c r="H1206" s="68">
        <v>20</v>
      </c>
      <c r="I1206" s="68">
        <v>15</v>
      </c>
      <c r="J1206" s="68">
        <v>55</v>
      </c>
      <c r="K1206" s="68">
        <v>100</v>
      </c>
      <c r="L1206" s="68">
        <v>121</v>
      </c>
      <c r="M1206" s="68">
        <v>152</v>
      </c>
      <c r="N1206" s="68">
        <v>169</v>
      </c>
      <c r="O1206" s="68">
        <v>200</v>
      </c>
      <c r="P1206" s="68">
        <v>192</v>
      </c>
      <c r="Q1206" s="68">
        <v>157</v>
      </c>
      <c r="R1206" s="68">
        <v>160</v>
      </c>
      <c r="S1206" s="68">
        <v>188</v>
      </c>
      <c r="T1206" s="68">
        <v>168</v>
      </c>
      <c r="U1206" s="68">
        <v>151</v>
      </c>
      <c r="V1206" s="68">
        <v>104</v>
      </c>
      <c r="W1206" s="68">
        <v>108</v>
      </c>
      <c r="X1206" s="68">
        <v>103</v>
      </c>
      <c r="Y1206" s="68">
        <v>86</v>
      </c>
      <c r="Z1206" s="68">
        <v>39</v>
      </c>
      <c r="AA1206" s="68">
        <v>20</v>
      </c>
      <c r="AB1206" s="68">
        <v>4</v>
      </c>
      <c r="AC1206" s="68">
        <v>1</v>
      </c>
      <c r="AD1206">
        <v>972</v>
      </c>
      <c r="AI1206" t="s">
        <v>746</v>
      </c>
      <c r="AJ1206">
        <v>1151</v>
      </c>
      <c r="AK1206">
        <v>2123</v>
      </c>
    </row>
    <row r="1207" spans="1:37" ht="16.5">
      <c r="B1207" t="s">
        <v>516</v>
      </c>
      <c r="C1207">
        <v>3751</v>
      </c>
      <c r="D1207" s="68">
        <v>42</v>
      </c>
      <c r="E1207">
        <v>147</v>
      </c>
      <c r="F1207" s="68">
        <v>40</v>
      </c>
      <c r="G1207" s="68">
        <v>42</v>
      </c>
      <c r="H1207" s="68">
        <v>39</v>
      </c>
      <c r="I1207" s="68">
        <v>26</v>
      </c>
      <c r="J1207" s="68">
        <v>106</v>
      </c>
      <c r="K1207" s="68">
        <v>128</v>
      </c>
      <c r="L1207" s="68">
        <v>179</v>
      </c>
      <c r="M1207" s="68">
        <v>280</v>
      </c>
      <c r="N1207" s="68">
        <v>277</v>
      </c>
      <c r="O1207" s="68">
        <v>351</v>
      </c>
      <c r="P1207" s="68">
        <v>337</v>
      </c>
      <c r="Q1207" s="68">
        <v>290</v>
      </c>
      <c r="R1207" s="68">
        <v>294</v>
      </c>
      <c r="S1207" s="68">
        <v>295</v>
      </c>
      <c r="T1207" s="68">
        <v>240</v>
      </c>
      <c r="U1207" s="68">
        <v>200</v>
      </c>
      <c r="V1207" s="68">
        <v>144</v>
      </c>
      <c r="W1207" s="68">
        <v>127</v>
      </c>
      <c r="X1207" s="68">
        <v>119</v>
      </c>
      <c r="Y1207" s="68">
        <v>119</v>
      </c>
      <c r="Z1207" s="68">
        <v>54</v>
      </c>
      <c r="AA1207" s="68">
        <v>16</v>
      </c>
      <c r="AB1207" s="68">
        <v>6</v>
      </c>
      <c r="AC1207" s="68">
        <v>0</v>
      </c>
      <c r="AD1207">
        <v>1320</v>
      </c>
      <c r="AE1207">
        <v>423</v>
      </c>
      <c r="AF1207">
        <v>2743</v>
      </c>
      <c r="AG1207">
        <v>585</v>
      </c>
      <c r="AH1207" t="s">
        <v>747</v>
      </c>
    </row>
    <row r="1208" spans="1:37" ht="16.5">
      <c r="A1208" t="s">
        <v>747</v>
      </c>
      <c r="B1208" t="s">
        <v>517</v>
      </c>
      <c r="C1208">
        <v>1952</v>
      </c>
      <c r="D1208" s="68">
        <v>18</v>
      </c>
      <c r="E1208">
        <v>72</v>
      </c>
      <c r="F1208" s="68">
        <v>19</v>
      </c>
      <c r="G1208" s="68">
        <v>20</v>
      </c>
      <c r="H1208" s="68">
        <v>21</v>
      </c>
      <c r="I1208" s="68">
        <v>12</v>
      </c>
      <c r="J1208" s="68">
        <v>47</v>
      </c>
      <c r="K1208" s="68">
        <v>75</v>
      </c>
      <c r="L1208" s="68">
        <v>97</v>
      </c>
      <c r="M1208" s="68">
        <v>162</v>
      </c>
      <c r="N1208" s="68">
        <v>142</v>
      </c>
      <c r="O1208" s="68">
        <v>165</v>
      </c>
      <c r="P1208" s="68">
        <v>172</v>
      </c>
      <c r="Q1208" s="68">
        <v>164</v>
      </c>
      <c r="R1208" s="68">
        <v>177</v>
      </c>
      <c r="S1208" s="68">
        <v>170</v>
      </c>
      <c r="T1208" s="68">
        <v>136</v>
      </c>
      <c r="U1208" s="68">
        <v>101</v>
      </c>
      <c r="V1208" s="68">
        <v>69</v>
      </c>
      <c r="W1208" s="68">
        <v>69</v>
      </c>
      <c r="X1208" s="68">
        <v>45</v>
      </c>
      <c r="Y1208" s="68">
        <v>49</v>
      </c>
      <c r="Z1208" s="68">
        <v>17</v>
      </c>
      <c r="AA1208" s="68">
        <v>4</v>
      </c>
      <c r="AB1208" s="68">
        <v>1</v>
      </c>
      <c r="AC1208" s="68">
        <v>0</v>
      </c>
      <c r="AD1208">
        <v>661</v>
      </c>
    </row>
    <row r="1209" spans="1:37" ht="16.5">
      <c r="B1209" t="s">
        <v>518</v>
      </c>
      <c r="C1209">
        <v>1799</v>
      </c>
      <c r="D1209" s="68">
        <v>24</v>
      </c>
      <c r="E1209">
        <v>75</v>
      </c>
      <c r="F1209" s="68">
        <v>21</v>
      </c>
      <c r="G1209" s="68">
        <v>22</v>
      </c>
      <c r="H1209" s="68">
        <v>18</v>
      </c>
      <c r="I1209" s="68">
        <v>14</v>
      </c>
      <c r="J1209" s="68">
        <v>59</v>
      </c>
      <c r="K1209" s="68">
        <v>53</v>
      </c>
      <c r="L1209" s="68">
        <v>82</v>
      </c>
      <c r="M1209" s="68">
        <v>118</v>
      </c>
      <c r="N1209" s="68">
        <v>135</v>
      </c>
      <c r="O1209" s="68">
        <v>186</v>
      </c>
      <c r="P1209" s="68">
        <v>165</v>
      </c>
      <c r="Q1209" s="68">
        <v>126</v>
      </c>
      <c r="R1209" s="68">
        <v>117</v>
      </c>
      <c r="S1209" s="68">
        <v>125</v>
      </c>
      <c r="T1209" s="68">
        <v>104</v>
      </c>
      <c r="U1209" s="68">
        <v>99</v>
      </c>
      <c r="V1209" s="68">
        <v>75</v>
      </c>
      <c r="W1209" s="68">
        <v>58</v>
      </c>
      <c r="X1209" s="68">
        <v>74</v>
      </c>
      <c r="Y1209" s="68">
        <v>70</v>
      </c>
      <c r="Z1209" s="68">
        <v>37</v>
      </c>
      <c r="AA1209" s="68">
        <v>12</v>
      </c>
      <c r="AB1209" s="68">
        <v>5</v>
      </c>
      <c r="AC1209" s="68">
        <v>0</v>
      </c>
      <c r="AD1209">
        <v>659</v>
      </c>
      <c r="AI1209" t="s">
        <v>747</v>
      </c>
      <c r="AJ1209">
        <v>929</v>
      </c>
      <c r="AK1209">
        <v>1588</v>
      </c>
    </row>
    <row r="1210" spans="1:37">
      <c r="B1210" t="s">
        <v>516</v>
      </c>
      <c r="C1210">
        <v>372591</v>
      </c>
      <c r="D1210">
        <v>2100</v>
      </c>
      <c r="E1210">
        <v>8810</v>
      </c>
      <c r="F1210">
        <v>2088</v>
      </c>
      <c r="G1210">
        <v>2285</v>
      </c>
      <c r="H1210">
        <v>2337</v>
      </c>
      <c r="I1210">
        <v>2100</v>
      </c>
      <c r="J1210">
        <v>13622</v>
      </c>
      <c r="K1210">
        <v>17764</v>
      </c>
      <c r="L1210">
        <v>24356</v>
      </c>
      <c r="M1210">
        <v>27094</v>
      </c>
      <c r="N1210">
        <v>25181</v>
      </c>
      <c r="O1210">
        <v>27157</v>
      </c>
      <c r="P1210">
        <v>28537</v>
      </c>
      <c r="Q1210">
        <v>28502</v>
      </c>
      <c r="R1210">
        <v>31346</v>
      </c>
      <c r="S1210">
        <v>32950</v>
      </c>
      <c r="T1210">
        <v>30999</v>
      </c>
      <c r="U1210">
        <v>26198</v>
      </c>
      <c r="V1210">
        <v>15191</v>
      </c>
      <c r="W1210">
        <v>11393</v>
      </c>
      <c r="X1210">
        <v>9459</v>
      </c>
      <c r="Y1210">
        <v>6232</v>
      </c>
      <c r="Z1210">
        <v>3887</v>
      </c>
      <c r="AA1210">
        <v>1449</v>
      </c>
      <c r="AB1210">
        <v>292</v>
      </c>
      <c r="AC1210">
        <v>72</v>
      </c>
      <c r="AD1210">
        <v>138122</v>
      </c>
      <c r="AE1210">
        <v>42296</v>
      </c>
      <c r="AF1210">
        <v>282320</v>
      </c>
      <c r="AG1210">
        <v>47975</v>
      </c>
      <c r="AH1210" t="s">
        <v>748</v>
      </c>
    </row>
    <row r="1211" spans="1:37">
      <c r="A1211" t="s">
        <v>748</v>
      </c>
      <c r="B1211" t="s">
        <v>517</v>
      </c>
      <c r="C1211">
        <v>187274</v>
      </c>
      <c r="D1211">
        <v>1109</v>
      </c>
      <c r="E1211">
        <v>4536</v>
      </c>
      <c r="F1211">
        <v>1094</v>
      </c>
      <c r="G1211">
        <v>1182</v>
      </c>
      <c r="H1211">
        <v>1183</v>
      </c>
      <c r="I1211">
        <v>1077</v>
      </c>
      <c r="J1211">
        <v>7069</v>
      </c>
      <c r="K1211">
        <v>9348</v>
      </c>
      <c r="L1211">
        <v>12693</v>
      </c>
      <c r="M1211">
        <v>14139</v>
      </c>
      <c r="N1211">
        <v>13224</v>
      </c>
      <c r="O1211">
        <v>14118</v>
      </c>
      <c r="P1211">
        <v>14366</v>
      </c>
      <c r="Q1211">
        <v>14313</v>
      </c>
      <c r="R1211">
        <v>15750</v>
      </c>
      <c r="S1211">
        <v>16596</v>
      </c>
      <c r="T1211">
        <v>15320</v>
      </c>
      <c r="U1211">
        <v>12691</v>
      </c>
      <c r="V1211">
        <v>7276</v>
      </c>
      <c r="W1211">
        <v>5183</v>
      </c>
      <c r="X1211">
        <v>3999</v>
      </c>
      <c r="Y1211">
        <v>2757</v>
      </c>
      <c r="Z1211">
        <v>1898</v>
      </c>
      <c r="AA1211">
        <v>704</v>
      </c>
      <c r="AB1211">
        <v>146</v>
      </c>
      <c r="AC1211">
        <v>39</v>
      </c>
      <c r="AD1211">
        <v>66609</v>
      </c>
    </row>
    <row r="1212" spans="1:37">
      <c r="B1212" t="s">
        <v>518</v>
      </c>
      <c r="C1212">
        <v>185317</v>
      </c>
      <c r="D1212">
        <v>991</v>
      </c>
      <c r="E1212">
        <v>4274</v>
      </c>
      <c r="F1212">
        <v>994</v>
      </c>
      <c r="G1212">
        <v>1103</v>
      </c>
      <c r="H1212">
        <v>1154</v>
      </c>
      <c r="I1212">
        <v>1023</v>
      </c>
      <c r="J1212">
        <v>6553</v>
      </c>
      <c r="K1212">
        <v>8416</v>
      </c>
      <c r="L1212">
        <v>11663</v>
      </c>
      <c r="M1212">
        <v>12955</v>
      </c>
      <c r="N1212">
        <v>11957</v>
      </c>
      <c r="O1212">
        <v>13039</v>
      </c>
      <c r="P1212">
        <v>14171</v>
      </c>
      <c r="Q1212">
        <v>14189</v>
      </c>
      <c r="R1212">
        <v>15596</v>
      </c>
      <c r="S1212">
        <v>16354</v>
      </c>
      <c r="T1212">
        <v>15679</v>
      </c>
      <c r="U1212">
        <v>13507</v>
      </c>
      <c r="V1212">
        <v>7915</v>
      </c>
      <c r="W1212">
        <v>6210</v>
      </c>
      <c r="X1212">
        <v>5460</v>
      </c>
      <c r="Y1212">
        <v>3475</v>
      </c>
      <c r="Z1212">
        <v>1989</v>
      </c>
      <c r="AA1212">
        <v>745</v>
      </c>
      <c r="AB1212">
        <v>146</v>
      </c>
      <c r="AC1212">
        <v>33</v>
      </c>
      <c r="AD1212">
        <v>71513</v>
      </c>
      <c r="AI1212" t="s">
        <v>748</v>
      </c>
      <c r="AJ1212">
        <v>93570</v>
      </c>
      <c r="AK1212">
        <v>165083</v>
      </c>
    </row>
    <row r="1213" spans="1:37" ht="16.5">
      <c r="B1213" t="s">
        <v>516</v>
      </c>
      <c r="C1213">
        <v>52902</v>
      </c>
      <c r="D1213" s="68">
        <v>289</v>
      </c>
      <c r="E1213">
        <v>1147</v>
      </c>
      <c r="F1213" s="68">
        <v>281</v>
      </c>
      <c r="G1213" s="68">
        <v>312</v>
      </c>
      <c r="H1213" s="68">
        <v>306</v>
      </c>
      <c r="I1213" s="68">
        <v>248</v>
      </c>
      <c r="J1213" s="68">
        <v>1514</v>
      </c>
      <c r="K1213" s="68">
        <v>2367</v>
      </c>
      <c r="L1213" s="68">
        <v>3235</v>
      </c>
      <c r="M1213" s="68">
        <v>3661</v>
      </c>
      <c r="N1213" s="68">
        <v>3529</v>
      </c>
      <c r="O1213" s="68">
        <v>4020</v>
      </c>
      <c r="P1213" s="68">
        <v>4149</v>
      </c>
      <c r="Q1213" s="68">
        <v>3955</v>
      </c>
      <c r="R1213" s="68">
        <v>4360</v>
      </c>
      <c r="S1213" s="68">
        <v>4704</v>
      </c>
      <c r="T1213" s="68">
        <v>4495</v>
      </c>
      <c r="U1213" s="68">
        <v>3944</v>
      </c>
      <c r="V1213" s="68">
        <v>2430</v>
      </c>
      <c r="W1213" s="68">
        <v>1747</v>
      </c>
      <c r="X1213" s="68">
        <v>1489</v>
      </c>
      <c r="Y1213" s="68">
        <v>969</v>
      </c>
      <c r="Z1213" s="68">
        <v>619</v>
      </c>
      <c r="AA1213" s="68">
        <v>216</v>
      </c>
      <c r="AB1213" s="68">
        <v>50</v>
      </c>
      <c r="AC1213" s="68">
        <v>13</v>
      </c>
      <c r="AD1213">
        <v>20676</v>
      </c>
      <c r="AE1213">
        <v>5317</v>
      </c>
      <c r="AF1213">
        <v>40052</v>
      </c>
      <c r="AG1213">
        <v>7533</v>
      </c>
      <c r="AH1213" t="s">
        <v>749</v>
      </c>
    </row>
    <row r="1214" spans="1:37" ht="16.5">
      <c r="A1214" t="s">
        <v>749</v>
      </c>
      <c r="B1214" t="s">
        <v>517</v>
      </c>
      <c r="C1214">
        <v>27110</v>
      </c>
      <c r="D1214" s="68">
        <v>152</v>
      </c>
      <c r="E1214">
        <v>596</v>
      </c>
      <c r="F1214" s="68">
        <v>146</v>
      </c>
      <c r="G1214" s="68">
        <v>161</v>
      </c>
      <c r="H1214" s="68">
        <v>158</v>
      </c>
      <c r="I1214" s="68">
        <v>131</v>
      </c>
      <c r="J1214" s="68">
        <v>804</v>
      </c>
      <c r="K1214" s="68">
        <v>1254</v>
      </c>
      <c r="L1214" s="68">
        <v>1732</v>
      </c>
      <c r="M1214" s="68">
        <v>1949</v>
      </c>
      <c r="N1214" s="68">
        <v>1887</v>
      </c>
      <c r="O1214" s="68">
        <v>2084</v>
      </c>
      <c r="P1214" s="68">
        <v>2147</v>
      </c>
      <c r="Q1214" s="68">
        <v>2075</v>
      </c>
      <c r="R1214" s="68">
        <v>2278</v>
      </c>
      <c r="S1214" s="68">
        <v>2447</v>
      </c>
      <c r="T1214" s="68">
        <v>2239</v>
      </c>
      <c r="U1214" s="68">
        <v>1964</v>
      </c>
      <c r="V1214" s="68">
        <v>1159</v>
      </c>
      <c r="W1214" s="68">
        <v>773</v>
      </c>
      <c r="X1214" s="68">
        <v>650</v>
      </c>
      <c r="Y1214" s="68">
        <v>452</v>
      </c>
      <c r="Z1214" s="68">
        <v>321</v>
      </c>
      <c r="AA1214" s="68">
        <v>114</v>
      </c>
      <c r="AB1214" s="68">
        <v>25</v>
      </c>
      <c r="AC1214" s="68">
        <v>8</v>
      </c>
      <c r="AD1214">
        <v>10152</v>
      </c>
    </row>
    <row r="1215" spans="1:37" ht="16.5">
      <c r="B1215" t="s">
        <v>518</v>
      </c>
      <c r="C1215">
        <v>25792</v>
      </c>
      <c r="D1215" s="68">
        <v>137</v>
      </c>
      <c r="E1215">
        <v>551</v>
      </c>
      <c r="F1215" s="68">
        <v>135</v>
      </c>
      <c r="G1215" s="68">
        <v>151</v>
      </c>
      <c r="H1215" s="68">
        <v>148</v>
      </c>
      <c r="I1215" s="68">
        <v>117</v>
      </c>
      <c r="J1215" s="68">
        <v>710</v>
      </c>
      <c r="K1215" s="68">
        <v>1113</v>
      </c>
      <c r="L1215" s="68">
        <v>1503</v>
      </c>
      <c r="M1215" s="68">
        <v>1712</v>
      </c>
      <c r="N1215" s="68">
        <v>1642</v>
      </c>
      <c r="O1215" s="68">
        <v>1936</v>
      </c>
      <c r="P1215" s="68">
        <v>2002</v>
      </c>
      <c r="Q1215" s="68">
        <v>1880</v>
      </c>
      <c r="R1215" s="68">
        <v>2082</v>
      </c>
      <c r="S1215" s="68">
        <v>2257</v>
      </c>
      <c r="T1215" s="68">
        <v>2256</v>
      </c>
      <c r="U1215" s="68">
        <v>1980</v>
      </c>
      <c r="V1215" s="68">
        <v>1271</v>
      </c>
      <c r="W1215" s="68">
        <v>974</v>
      </c>
      <c r="X1215" s="68">
        <v>839</v>
      </c>
      <c r="Y1215" s="68">
        <v>517</v>
      </c>
      <c r="Z1215" s="68">
        <v>298</v>
      </c>
      <c r="AA1215" s="68">
        <v>102</v>
      </c>
      <c r="AB1215" s="68">
        <v>25</v>
      </c>
      <c r="AC1215" s="68">
        <v>5</v>
      </c>
      <c r="AD1215">
        <v>10524</v>
      </c>
      <c r="AI1215" t="s">
        <v>749</v>
      </c>
      <c r="AJ1215">
        <v>12757</v>
      </c>
      <c r="AK1215">
        <v>23281</v>
      </c>
    </row>
    <row r="1216" spans="1:37" ht="16.5">
      <c r="B1216" t="s">
        <v>516</v>
      </c>
      <c r="C1216">
        <v>54017</v>
      </c>
      <c r="D1216" s="68">
        <v>307</v>
      </c>
      <c r="E1216">
        <v>1358</v>
      </c>
      <c r="F1216" s="68">
        <v>309</v>
      </c>
      <c r="G1216" s="68">
        <v>352</v>
      </c>
      <c r="H1216" s="68">
        <v>368</v>
      </c>
      <c r="I1216" s="68">
        <v>329</v>
      </c>
      <c r="J1216" s="68">
        <v>2131</v>
      </c>
      <c r="K1216" s="68">
        <v>2562</v>
      </c>
      <c r="L1216" s="68">
        <v>3566</v>
      </c>
      <c r="M1216" s="68">
        <v>4047</v>
      </c>
      <c r="N1216" s="68">
        <v>3830</v>
      </c>
      <c r="O1216" s="68">
        <v>4249</v>
      </c>
      <c r="P1216" s="68">
        <v>4232</v>
      </c>
      <c r="Q1216" s="68">
        <v>3992</v>
      </c>
      <c r="R1216" s="68">
        <v>4413</v>
      </c>
      <c r="S1216" s="68">
        <v>4714</v>
      </c>
      <c r="T1216" s="68">
        <v>4498</v>
      </c>
      <c r="U1216" s="68">
        <v>3711</v>
      </c>
      <c r="V1216" s="68">
        <v>2073</v>
      </c>
      <c r="W1216" s="68">
        <v>1555</v>
      </c>
      <c r="X1216" s="68">
        <v>1296</v>
      </c>
      <c r="Y1216" s="68">
        <v>838</v>
      </c>
      <c r="Z1216" s="68">
        <v>452</v>
      </c>
      <c r="AA1216" s="68">
        <v>151</v>
      </c>
      <c r="AB1216" s="68">
        <v>35</v>
      </c>
      <c r="AC1216" s="68">
        <v>7</v>
      </c>
      <c r="AD1216">
        <v>19330</v>
      </c>
      <c r="AE1216">
        <v>6358</v>
      </c>
      <c r="AF1216">
        <v>41252</v>
      </c>
      <c r="AG1216">
        <v>6407</v>
      </c>
      <c r="AH1216" t="s">
        <v>750</v>
      </c>
    </row>
    <row r="1217" spans="1:37" ht="16.5">
      <c r="A1217" t="s">
        <v>750</v>
      </c>
      <c r="B1217" t="s">
        <v>517</v>
      </c>
      <c r="C1217">
        <v>27298</v>
      </c>
      <c r="D1217" s="68">
        <v>157</v>
      </c>
      <c r="E1217">
        <v>707</v>
      </c>
      <c r="F1217" s="68">
        <v>164</v>
      </c>
      <c r="G1217" s="68">
        <v>185</v>
      </c>
      <c r="H1217" s="68">
        <v>189</v>
      </c>
      <c r="I1217" s="68">
        <v>169</v>
      </c>
      <c r="J1217" s="68">
        <v>1060</v>
      </c>
      <c r="K1217" s="68">
        <v>1331</v>
      </c>
      <c r="L1217" s="68">
        <v>1821</v>
      </c>
      <c r="M1217" s="68">
        <v>2108</v>
      </c>
      <c r="N1217" s="68">
        <v>2032</v>
      </c>
      <c r="O1217" s="68">
        <v>2225</v>
      </c>
      <c r="P1217" s="68">
        <v>2138</v>
      </c>
      <c r="Q1217" s="68">
        <v>2072</v>
      </c>
      <c r="R1217" s="68">
        <v>2263</v>
      </c>
      <c r="S1217" s="68">
        <v>2355</v>
      </c>
      <c r="T1217" s="68">
        <v>2266</v>
      </c>
      <c r="U1217" s="68">
        <v>1789</v>
      </c>
      <c r="V1217" s="68">
        <v>990</v>
      </c>
      <c r="W1217" s="68">
        <v>767</v>
      </c>
      <c r="X1217" s="68">
        <v>561</v>
      </c>
      <c r="Y1217" s="68">
        <v>358</v>
      </c>
      <c r="Z1217" s="68">
        <v>210</v>
      </c>
      <c r="AA1217" s="68">
        <v>69</v>
      </c>
      <c r="AB1217" s="68">
        <v>15</v>
      </c>
      <c r="AC1217" s="68">
        <v>4</v>
      </c>
      <c r="AD1217">
        <v>9384</v>
      </c>
    </row>
    <row r="1218" spans="1:37" ht="16.5">
      <c r="B1218" t="s">
        <v>518</v>
      </c>
      <c r="C1218">
        <v>26719</v>
      </c>
      <c r="D1218" s="68">
        <v>150</v>
      </c>
      <c r="E1218">
        <v>651</v>
      </c>
      <c r="F1218" s="68">
        <v>145</v>
      </c>
      <c r="G1218" s="68">
        <v>167</v>
      </c>
      <c r="H1218" s="68">
        <v>179</v>
      </c>
      <c r="I1218" s="68">
        <v>160</v>
      </c>
      <c r="J1218" s="68">
        <v>1071</v>
      </c>
      <c r="K1218" s="68">
        <v>1231</v>
      </c>
      <c r="L1218" s="68">
        <v>1745</v>
      </c>
      <c r="M1218" s="68">
        <v>1939</v>
      </c>
      <c r="N1218" s="68">
        <v>1798</v>
      </c>
      <c r="O1218" s="68">
        <v>2024</v>
      </c>
      <c r="P1218" s="68">
        <v>2094</v>
      </c>
      <c r="Q1218" s="68">
        <v>1920</v>
      </c>
      <c r="R1218" s="68">
        <v>2150</v>
      </c>
      <c r="S1218" s="68">
        <v>2359</v>
      </c>
      <c r="T1218" s="68">
        <v>2232</v>
      </c>
      <c r="U1218" s="68">
        <v>1922</v>
      </c>
      <c r="V1218" s="68">
        <v>1083</v>
      </c>
      <c r="W1218" s="68">
        <v>788</v>
      </c>
      <c r="X1218" s="68">
        <v>735</v>
      </c>
      <c r="Y1218" s="68">
        <v>480</v>
      </c>
      <c r="Z1218" s="68">
        <v>242</v>
      </c>
      <c r="AA1218" s="68">
        <v>82</v>
      </c>
      <c r="AB1218" s="68">
        <v>20</v>
      </c>
      <c r="AC1218" s="68">
        <v>3</v>
      </c>
      <c r="AD1218">
        <v>9946</v>
      </c>
      <c r="AI1218" t="s">
        <v>750</v>
      </c>
      <c r="AJ1218">
        <v>13670</v>
      </c>
      <c r="AK1218">
        <v>23616</v>
      </c>
    </row>
    <row r="1219" spans="1:37" ht="16.5">
      <c r="B1219" t="s">
        <v>516</v>
      </c>
      <c r="C1219">
        <v>38284</v>
      </c>
      <c r="D1219" s="68">
        <v>214</v>
      </c>
      <c r="E1219">
        <v>897</v>
      </c>
      <c r="F1219" s="68">
        <v>215</v>
      </c>
      <c r="G1219" s="68">
        <v>216</v>
      </c>
      <c r="H1219" s="68">
        <v>238</v>
      </c>
      <c r="I1219" s="68">
        <v>228</v>
      </c>
      <c r="J1219" s="68">
        <v>1323</v>
      </c>
      <c r="K1219" s="68">
        <v>1919</v>
      </c>
      <c r="L1219" s="68">
        <v>2712</v>
      </c>
      <c r="M1219" s="68">
        <v>3075</v>
      </c>
      <c r="N1219" s="68">
        <v>2654</v>
      </c>
      <c r="O1219" s="68">
        <v>2701</v>
      </c>
      <c r="P1219" s="68">
        <v>2831</v>
      </c>
      <c r="Q1219" s="68">
        <v>2953</v>
      </c>
      <c r="R1219" s="68">
        <v>3492</v>
      </c>
      <c r="S1219" s="68">
        <v>3741</v>
      </c>
      <c r="T1219" s="68">
        <v>3166</v>
      </c>
      <c r="U1219" s="68">
        <v>2378</v>
      </c>
      <c r="V1219" s="68">
        <v>1309</v>
      </c>
      <c r="W1219" s="68">
        <v>950</v>
      </c>
      <c r="X1219" s="68">
        <v>821</v>
      </c>
      <c r="Y1219" s="68">
        <v>572</v>
      </c>
      <c r="Z1219" s="68">
        <v>396</v>
      </c>
      <c r="AA1219" s="68">
        <v>144</v>
      </c>
      <c r="AB1219" s="68">
        <v>30</v>
      </c>
      <c r="AC1219" s="68">
        <v>6</v>
      </c>
      <c r="AD1219">
        <v>13513</v>
      </c>
      <c r="AE1219">
        <v>4353</v>
      </c>
      <c r="AF1219">
        <v>29703</v>
      </c>
      <c r="AG1219">
        <v>4228</v>
      </c>
      <c r="AH1219" t="s">
        <v>751</v>
      </c>
    </row>
    <row r="1220" spans="1:37" ht="16.5">
      <c r="A1220" t="s">
        <v>751</v>
      </c>
      <c r="B1220" t="s">
        <v>517</v>
      </c>
      <c r="C1220">
        <v>19309</v>
      </c>
      <c r="D1220" s="68">
        <v>103</v>
      </c>
      <c r="E1220">
        <v>464</v>
      </c>
      <c r="F1220" s="68">
        <v>116</v>
      </c>
      <c r="G1220" s="68">
        <v>115</v>
      </c>
      <c r="H1220" s="68">
        <v>120</v>
      </c>
      <c r="I1220" s="68">
        <v>113</v>
      </c>
      <c r="J1220" s="68">
        <v>697</v>
      </c>
      <c r="K1220" s="68">
        <v>1020</v>
      </c>
      <c r="L1220" s="68">
        <v>1446</v>
      </c>
      <c r="M1220" s="68">
        <v>1563</v>
      </c>
      <c r="N1220" s="68">
        <v>1337</v>
      </c>
      <c r="O1220" s="68">
        <v>1424</v>
      </c>
      <c r="P1220" s="68">
        <v>1428</v>
      </c>
      <c r="Q1220" s="68">
        <v>1462</v>
      </c>
      <c r="R1220" s="68">
        <v>1722</v>
      </c>
      <c r="S1220" s="68">
        <v>1898</v>
      </c>
      <c r="T1220" s="68">
        <v>1552</v>
      </c>
      <c r="U1220" s="68">
        <v>1184</v>
      </c>
      <c r="V1220" s="68">
        <v>645</v>
      </c>
      <c r="W1220" s="68">
        <v>411</v>
      </c>
      <c r="X1220" s="68">
        <v>333</v>
      </c>
      <c r="Y1220" s="68">
        <v>293</v>
      </c>
      <c r="Z1220" s="68">
        <v>237</v>
      </c>
      <c r="AA1220" s="68">
        <v>75</v>
      </c>
      <c r="AB1220" s="68">
        <v>11</v>
      </c>
      <c r="AC1220" s="68">
        <v>4</v>
      </c>
      <c r="AD1220">
        <v>6643</v>
      </c>
    </row>
    <row r="1221" spans="1:37" ht="16.5">
      <c r="B1221" t="s">
        <v>518</v>
      </c>
      <c r="C1221">
        <v>18975</v>
      </c>
      <c r="D1221" s="68">
        <v>111</v>
      </c>
      <c r="E1221">
        <v>433</v>
      </c>
      <c r="F1221" s="68">
        <v>99</v>
      </c>
      <c r="G1221" s="68">
        <v>101</v>
      </c>
      <c r="H1221" s="68">
        <v>118</v>
      </c>
      <c r="I1221" s="68">
        <v>115</v>
      </c>
      <c r="J1221" s="68">
        <v>626</v>
      </c>
      <c r="K1221" s="68">
        <v>899</v>
      </c>
      <c r="L1221" s="68">
        <v>1266</v>
      </c>
      <c r="M1221" s="68">
        <v>1512</v>
      </c>
      <c r="N1221" s="68">
        <v>1317</v>
      </c>
      <c r="O1221" s="68">
        <v>1277</v>
      </c>
      <c r="P1221" s="68">
        <v>1403</v>
      </c>
      <c r="Q1221" s="68">
        <v>1491</v>
      </c>
      <c r="R1221" s="68">
        <v>1770</v>
      </c>
      <c r="S1221" s="68">
        <v>1843</v>
      </c>
      <c r="T1221" s="68">
        <v>1614</v>
      </c>
      <c r="U1221" s="68">
        <v>1194</v>
      </c>
      <c r="V1221" s="68">
        <v>664</v>
      </c>
      <c r="W1221" s="68">
        <v>539</v>
      </c>
      <c r="X1221" s="68">
        <v>488</v>
      </c>
      <c r="Y1221" s="68">
        <v>279</v>
      </c>
      <c r="Z1221" s="68">
        <v>159</v>
      </c>
      <c r="AA1221" s="68">
        <v>69</v>
      </c>
      <c r="AB1221" s="68">
        <v>19</v>
      </c>
      <c r="AC1221" s="68">
        <v>2</v>
      </c>
      <c r="AD1221">
        <v>6870</v>
      </c>
      <c r="AI1221" t="s">
        <v>751</v>
      </c>
      <c r="AJ1221">
        <v>10036</v>
      </c>
      <c r="AK1221">
        <v>16906</v>
      </c>
    </row>
    <row r="1222" spans="1:37" ht="16.5">
      <c r="B1222" t="s">
        <v>516</v>
      </c>
      <c r="C1222">
        <v>45935</v>
      </c>
      <c r="D1222" s="68">
        <v>216</v>
      </c>
      <c r="E1222">
        <v>1159</v>
      </c>
      <c r="F1222" s="68">
        <v>224</v>
      </c>
      <c r="G1222" s="68">
        <v>295</v>
      </c>
      <c r="H1222" s="68">
        <v>322</v>
      </c>
      <c r="I1222" s="68">
        <v>318</v>
      </c>
      <c r="J1222" s="68">
        <v>2473</v>
      </c>
      <c r="K1222" s="68">
        <v>2831</v>
      </c>
      <c r="L1222" s="68">
        <v>2413</v>
      </c>
      <c r="M1222" s="68">
        <v>2536</v>
      </c>
      <c r="N1222" s="68">
        <v>2607</v>
      </c>
      <c r="O1222" s="68">
        <v>3059</v>
      </c>
      <c r="P1222" s="68">
        <v>3570</v>
      </c>
      <c r="Q1222" s="68">
        <v>3489</v>
      </c>
      <c r="R1222" s="68">
        <v>3575</v>
      </c>
      <c r="S1222" s="68">
        <v>3540</v>
      </c>
      <c r="T1222" s="68">
        <v>3613</v>
      </c>
      <c r="U1222" s="68">
        <v>3367</v>
      </c>
      <c r="V1222" s="68">
        <v>2103</v>
      </c>
      <c r="W1222" s="68">
        <v>1797</v>
      </c>
      <c r="X1222" s="68">
        <v>1539</v>
      </c>
      <c r="Y1222" s="68">
        <v>1096</v>
      </c>
      <c r="Z1222" s="68">
        <v>631</v>
      </c>
      <c r="AA1222" s="68">
        <v>264</v>
      </c>
      <c r="AB1222" s="68">
        <v>46</v>
      </c>
      <c r="AC1222" s="68">
        <v>11</v>
      </c>
      <c r="AD1222">
        <v>18007</v>
      </c>
      <c r="AE1222">
        <v>6679</v>
      </c>
      <c r="AF1222">
        <v>31769</v>
      </c>
      <c r="AG1222">
        <v>7487</v>
      </c>
      <c r="AH1222" t="s">
        <v>752</v>
      </c>
    </row>
    <row r="1223" spans="1:37" ht="16.5">
      <c r="A1223" t="s">
        <v>752</v>
      </c>
      <c r="B1223" t="s">
        <v>517</v>
      </c>
      <c r="C1223">
        <v>22664</v>
      </c>
      <c r="D1223" s="68">
        <v>120</v>
      </c>
      <c r="E1223">
        <v>598</v>
      </c>
      <c r="F1223" s="68">
        <v>119</v>
      </c>
      <c r="G1223" s="68">
        <v>151</v>
      </c>
      <c r="H1223" s="68">
        <v>163</v>
      </c>
      <c r="I1223" s="68">
        <v>165</v>
      </c>
      <c r="J1223" s="68">
        <v>1304</v>
      </c>
      <c r="K1223" s="68">
        <v>1459</v>
      </c>
      <c r="L1223" s="68">
        <v>1208</v>
      </c>
      <c r="M1223" s="68">
        <v>1351</v>
      </c>
      <c r="N1223" s="68">
        <v>1368</v>
      </c>
      <c r="O1223" s="68">
        <v>1541</v>
      </c>
      <c r="P1223" s="68">
        <v>1674</v>
      </c>
      <c r="Q1223" s="68">
        <v>1631</v>
      </c>
      <c r="R1223" s="68">
        <v>1841</v>
      </c>
      <c r="S1223" s="68">
        <v>1835</v>
      </c>
      <c r="T1223" s="68">
        <v>1831</v>
      </c>
      <c r="U1223" s="68">
        <v>1615</v>
      </c>
      <c r="V1223" s="68">
        <v>985</v>
      </c>
      <c r="W1223" s="68">
        <v>795</v>
      </c>
      <c r="X1223" s="68">
        <v>647</v>
      </c>
      <c r="Y1223" s="68">
        <v>449</v>
      </c>
      <c r="Z1223" s="68">
        <v>268</v>
      </c>
      <c r="AA1223" s="68">
        <v>116</v>
      </c>
      <c r="AB1223" s="68">
        <v>24</v>
      </c>
      <c r="AC1223" s="68">
        <v>4</v>
      </c>
      <c r="AD1223">
        <v>8569</v>
      </c>
    </row>
    <row r="1224" spans="1:37" ht="16.5">
      <c r="B1224" t="s">
        <v>518</v>
      </c>
      <c r="C1224">
        <v>23271</v>
      </c>
      <c r="D1224" s="68">
        <v>96</v>
      </c>
      <c r="E1224">
        <v>561</v>
      </c>
      <c r="F1224" s="68">
        <v>105</v>
      </c>
      <c r="G1224" s="68">
        <v>144</v>
      </c>
      <c r="H1224" s="68">
        <v>159</v>
      </c>
      <c r="I1224" s="68">
        <v>153</v>
      </c>
      <c r="J1224" s="68">
        <v>1169</v>
      </c>
      <c r="K1224" s="68">
        <v>1372</v>
      </c>
      <c r="L1224" s="68">
        <v>1205</v>
      </c>
      <c r="M1224" s="68">
        <v>1185</v>
      </c>
      <c r="N1224" s="68">
        <v>1239</v>
      </c>
      <c r="O1224" s="68">
        <v>1518</v>
      </c>
      <c r="P1224" s="68">
        <v>1896</v>
      </c>
      <c r="Q1224" s="68">
        <v>1858</v>
      </c>
      <c r="R1224" s="68">
        <v>1734</v>
      </c>
      <c r="S1224" s="68">
        <v>1705</v>
      </c>
      <c r="T1224" s="68">
        <v>1782</v>
      </c>
      <c r="U1224" s="68">
        <v>1752</v>
      </c>
      <c r="V1224" s="68">
        <v>1118</v>
      </c>
      <c r="W1224" s="68">
        <v>1002</v>
      </c>
      <c r="X1224" s="68">
        <v>892</v>
      </c>
      <c r="Y1224" s="68">
        <v>647</v>
      </c>
      <c r="Z1224" s="68">
        <v>363</v>
      </c>
      <c r="AA1224" s="68">
        <v>148</v>
      </c>
      <c r="AB1224" s="68">
        <v>22</v>
      </c>
      <c r="AC1224" s="68">
        <v>7</v>
      </c>
      <c r="AD1224">
        <v>9438</v>
      </c>
      <c r="AI1224" t="s">
        <v>752</v>
      </c>
      <c r="AJ1224">
        <v>10635</v>
      </c>
      <c r="AK1224">
        <v>20073</v>
      </c>
    </row>
    <row r="1225" spans="1:37" ht="16.5">
      <c r="B1225" t="s">
        <v>516</v>
      </c>
      <c r="C1225">
        <v>48565</v>
      </c>
      <c r="D1225" s="68">
        <v>279</v>
      </c>
      <c r="E1225">
        <v>1020</v>
      </c>
      <c r="F1225" s="68">
        <v>267</v>
      </c>
      <c r="G1225" s="68">
        <v>268</v>
      </c>
      <c r="H1225" s="68">
        <v>256</v>
      </c>
      <c r="I1225" s="68">
        <v>229</v>
      </c>
      <c r="J1225" s="68">
        <v>1393</v>
      </c>
      <c r="K1225" s="68">
        <v>1961</v>
      </c>
      <c r="L1225" s="68">
        <v>3211</v>
      </c>
      <c r="M1225" s="68">
        <v>3838</v>
      </c>
      <c r="N1225" s="68">
        <v>3386</v>
      </c>
      <c r="O1225" s="68">
        <v>3433</v>
      </c>
      <c r="P1225" s="68">
        <v>3549</v>
      </c>
      <c r="Q1225" s="68">
        <v>3826</v>
      </c>
      <c r="R1225" s="68">
        <v>4244</v>
      </c>
      <c r="S1225" s="68">
        <v>4364</v>
      </c>
      <c r="T1225" s="68">
        <v>4039</v>
      </c>
      <c r="U1225" s="68">
        <v>3398</v>
      </c>
      <c r="V1225" s="68">
        <v>2009</v>
      </c>
      <c r="W1225" s="68">
        <v>1557</v>
      </c>
      <c r="X1225" s="68">
        <v>1354</v>
      </c>
      <c r="Y1225" s="68">
        <v>920</v>
      </c>
      <c r="Z1225" s="68">
        <v>556</v>
      </c>
      <c r="AA1225" s="68">
        <v>190</v>
      </c>
      <c r="AB1225" s="68">
        <v>30</v>
      </c>
      <c r="AC1225" s="68">
        <v>8</v>
      </c>
      <c r="AD1225">
        <v>18425</v>
      </c>
      <c r="AE1225">
        <v>4653</v>
      </c>
      <c r="AF1225">
        <v>37288</v>
      </c>
      <c r="AG1225">
        <v>6624</v>
      </c>
      <c r="AH1225" t="s">
        <v>753</v>
      </c>
    </row>
    <row r="1226" spans="1:37" ht="16.5">
      <c r="A1226" t="s">
        <v>753</v>
      </c>
      <c r="B1226" t="s">
        <v>517</v>
      </c>
      <c r="C1226">
        <v>24715</v>
      </c>
      <c r="D1226" s="68">
        <v>146</v>
      </c>
      <c r="E1226">
        <v>510</v>
      </c>
      <c r="F1226" s="68">
        <v>134</v>
      </c>
      <c r="G1226" s="68">
        <v>133</v>
      </c>
      <c r="H1226" s="68">
        <v>126</v>
      </c>
      <c r="I1226" s="68">
        <v>117</v>
      </c>
      <c r="J1226" s="68">
        <v>707</v>
      </c>
      <c r="K1226" s="68">
        <v>1037</v>
      </c>
      <c r="L1226" s="68">
        <v>1674</v>
      </c>
      <c r="M1226" s="68">
        <v>2021</v>
      </c>
      <c r="N1226" s="68">
        <v>1794</v>
      </c>
      <c r="O1226" s="68">
        <v>1787</v>
      </c>
      <c r="P1226" s="68">
        <v>1844</v>
      </c>
      <c r="Q1226" s="68">
        <v>2018</v>
      </c>
      <c r="R1226" s="68">
        <v>2207</v>
      </c>
      <c r="S1226" s="68">
        <v>2253</v>
      </c>
      <c r="T1226" s="68">
        <v>2040</v>
      </c>
      <c r="U1226" s="68">
        <v>1668</v>
      </c>
      <c r="V1226" s="68">
        <v>985</v>
      </c>
      <c r="W1226" s="68">
        <v>695</v>
      </c>
      <c r="X1226" s="68">
        <v>571</v>
      </c>
      <c r="Y1226" s="68">
        <v>395</v>
      </c>
      <c r="Z1226" s="68">
        <v>262</v>
      </c>
      <c r="AA1226" s="68">
        <v>82</v>
      </c>
      <c r="AB1226" s="68">
        <v>15</v>
      </c>
      <c r="AC1226" s="68">
        <v>4</v>
      </c>
      <c r="AD1226">
        <v>8970</v>
      </c>
    </row>
    <row r="1227" spans="1:37" ht="16.5">
      <c r="B1227" t="s">
        <v>518</v>
      </c>
      <c r="C1227">
        <v>23850</v>
      </c>
      <c r="D1227" s="68">
        <v>133</v>
      </c>
      <c r="E1227">
        <v>510</v>
      </c>
      <c r="F1227" s="68">
        <v>133</v>
      </c>
      <c r="G1227" s="68">
        <v>135</v>
      </c>
      <c r="H1227" s="68">
        <v>130</v>
      </c>
      <c r="I1227" s="68">
        <v>112</v>
      </c>
      <c r="J1227" s="68">
        <v>686</v>
      </c>
      <c r="K1227" s="68">
        <v>924</v>
      </c>
      <c r="L1227" s="68">
        <v>1537</v>
      </c>
      <c r="M1227" s="68">
        <v>1817</v>
      </c>
      <c r="N1227" s="68">
        <v>1592</v>
      </c>
      <c r="O1227" s="68">
        <v>1646</v>
      </c>
      <c r="P1227" s="68">
        <v>1705</v>
      </c>
      <c r="Q1227" s="68">
        <v>1808</v>
      </c>
      <c r="R1227" s="68">
        <v>2037</v>
      </c>
      <c r="S1227" s="68">
        <v>2111</v>
      </c>
      <c r="T1227" s="68">
        <v>1999</v>
      </c>
      <c r="U1227" s="68">
        <v>1730</v>
      </c>
      <c r="V1227" s="68">
        <v>1024</v>
      </c>
      <c r="W1227" s="68">
        <v>862</v>
      </c>
      <c r="X1227" s="68">
        <v>783</v>
      </c>
      <c r="Y1227" s="68">
        <v>525</v>
      </c>
      <c r="Z1227" s="68">
        <v>294</v>
      </c>
      <c r="AA1227" s="68">
        <v>108</v>
      </c>
      <c r="AB1227" s="68">
        <v>15</v>
      </c>
      <c r="AC1227" s="68">
        <v>4</v>
      </c>
      <c r="AD1227">
        <v>9455</v>
      </c>
      <c r="AI1227" t="s">
        <v>753</v>
      </c>
      <c r="AJ1227">
        <v>12142</v>
      </c>
      <c r="AK1227">
        <v>21597</v>
      </c>
    </row>
    <row r="1228" spans="1:37" ht="16.5">
      <c r="B1228" t="s">
        <v>516</v>
      </c>
      <c r="C1228">
        <v>81455</v>
      </c>
      <c r="D1228" s="68">
        <v>491</v>
      </c>
      <c r="E1228">
        <v>2025</v>
      </c>
      <c r="F1228" s="68">
        <v>491</v>
      </c>
      <c r="G1228" s="68">
        <v>521</v>
      </c>
      <c r="H1228" s="68">
        <v>530</v>
      </c>
      <c r="I1228" s="68">
        <v>483</v>
      </c>
      <c r="J1228" s="68">
        <v>3236</v>
      </c>
      <c r="K1228" s="68">
        <v>4315</v>
      </c>
      <c r="L1228" s="68">
        <v>5693</v>
      </c>
      <c r="M1228" s="68">
        <v>5966</v>
      </c>
      <c r="N1228" s="68">
        <v>5356</v>
      </c>
      <c r="O1228" s="68">
        <v>5820</v>
      </c>
      <c r="P1228" s="68">
        <v>6574</v>
      </c>
      <c r="Q1228" s="68">
        <v>6567</v>
      </c>
      <c r="R1228" s="68">
        <v>6978</v>
      </c>
      <c r="S1228" s="68">
        <v>7228</v>
      </c>
      <c r="T1228" s="68">
        <v>6562</v>
      </c>
      <c r="U1228" s="68">
        <v>5628</v>
      </c>
      <c r="V1228" s="68">
        <v>3111</v>
      </c>
      <c r="W1228" s="68">
        <v>2232</v>
      </c>
      <c r="X1228" s="68">
        <v>1703</v>
      </c>
      <c r="Y1228" s="68">
        <v>1024</v>
      </c>
      <c r="Z1228" s="68">
        <v>644</v>
      </c>
      <c r="AA1228" s="68">
        <v>250</v>
      </c>
      <c r="AB1228" s="68">
        <v>46</v>
      </c>
      <c r="AC1228" s="68">
        <v>6</v>
      </c>
      <c r="AD1228">
        <v>28434</v>
      </c>
      <c r="AE1228">
        <v>10067</v>
      </c>
      <c r="AF1228">
        <v>62372</v>
      </c>
      <c r="AG1228">
        <v>9016</v>
      </c>
      <c r="AH1228" t="s">
        <v>754</v>
      </c>
    </row>
    <row r="1229" spans="1:37" ht="16.5">
      <c r="A1229" t="s">
        <v>754</v>
      </c>
      <c r="B1229" t="s">
        <v>517</v>
      </c>
      <c r="C1229">
        <v>40547</v>
      </c>
      <c r="D1229" s="68">
        <v>268</v>
      </c>
      <c r="E1229">
        <v>1026</v>
      </c>
      <c r="F1229" s="68">
        <v>252</v>
      </c>
      <c r="G1229" s="68">
        <v>265</v>
      </c>
      <c r="H1229" s="68">
        <v>265</v>
      </c>
      <c r="I1229" s="68">
        <v>244</v>
      </c>
      <c r="J1229" s="68">
        <v>1672</v>
      </c>
      <c r="K1229" s="68">
        <v>2289</v>
      </c>
      <c r="L1229" s="68">
        <v>3033</v>
      </c>
      <c r="M1229" s="68">
        <v>3074</v>
      </c>
      <c r="N1229" s="68">
        <v>2775</v>
      </c>
      <c r="O1229" s="68">
        <v>3040</v>
      </c>
      <c r="P1229" s="68">
        <v>3282</v>
      </c>
      <c r="Q1229" s="68">
        <v>3217</v>
      </c>
      <c r="R1229" s="68">
        <v>3351</v>
      </c>
      <c r="S1229" s="68">
        <v>3500</v>
      </c>
      <c r="T1229" s="68">
        <v>3177</v>
      </c>
      <c r="U1229" s="68">
        <v>2636</v>
      </c>
      <c r="V1229" s="68">
        <v>1502</v>
      </c>
      <c r="W1229" s="68">
        <v>1056</v>
      </c>
      <c r="X1229" s="68">
        <v>734</v>
      </c>
      <c r="Y1229" s="68">
        <v>451</v>
      </c>
      <c r="Z1229" s="68">
        <v>320</v>
      </c>
      <c r="AA1229" s="68">
        <v>122</v>
      </c>
      <c r="AB1229" s="68">
        <v>20</v>
      </c>
      <c r="AC1229" s="68">
        <v>2</v>
      </c>
      <c r="AD1229">
        <v>13520</v>
      </c>
    </row>
    <row r="1230" spans="1:37" ht="16.5">
      <c r="B1230" t="s">
        <v>518</v>
      </c>
      <c r="C1230">
        <v>40908</v>
      </c>
      <c r="D1230" s="68">
        <v>223</v>
      </c>
      <c r="E1230">
        <v>999</v>
      </c>
      <c r="F1230" s="68">
        <v>239</v>
      </c>
      <c r="G1230" s="68">
        <v>256</v>
      </c>
      <c r="H1230" s="68">
        <v>265</v>
      </c>
      <c r="I1230" s="68">
        <v>239</v>
      </c>
      <c r="J1230" s="68">
        <v>1564</v>
      </c>
      <c r="K1230" s="68">
        <v>2026</v>
      </c>
      <c r="L1230" s="68">
        <v>2660</v>
      </c>
      <c r="M1230" s="68">
        <v>2892</v>
      </c>
      <c r="N1230" s="68">
        <v>2581</v>
      </c>
      <c r="O1230" s="68">
        <v>2780</v>
      </c>
      <c r="P1230" s="68">
        <v>3292</v>
      </c>
      <c r="Q1230" s="68">
        <v>3350</v>
      </c>
      <c r="R1230" s="68">
        <v>3627</v>
      </c>
      <c r="S1230" s="68">
        <v>3728</v>
      </c>
      <c r="T1230" s="68">
        <v>3385</v>
      </c>
      <c r="U1230" s="68">
        <v>2992</v>
      </c>
      <c r="V1230" s="68">
        <v>1609</v>
      </c>
      <c r="W1230" s="68">
        <v>1176</v>
      </c>
      <c r="X1230" s="68">
        <v>969</v>
      </c>
      <c r="Y1230" s="68">
        <v>573</v>
      </c>
      <c r="Z1230" s="68">
        <v>324</v>
      </c>
      <c r="AA1230" s="68">
        <v>128</v>
      </c>
      <c r="AB1230" s="68">
        <v>26</v>
      </c>
      <c r="AC1230" s="68">
        <v>4</v>
      </c>
      <c r="AD1230">
        <v>14914</v>
      </c>
      <c r="AI1230" t="s">
        <v>754</v>
      </c>
      <c r="AJ1230">
        <v>21182</v>
      </c>
      <c r="AK1230">
        <v>36096</v>
      </c>
    </row>
    <row r="1231" spans="1:37" ht="16.5">
      <c r="B1231" t="s">
        <v>516</v>
      </c>
      <c r="C1231">
        <v>51433</v>
      </c>
      <c r="D1231" s="68">
        <v>304</v>
      </c>
      <c r="E1231">
        <v>1204</v>
      </c>
      <c r="F1231" s="68">
        <v>301</v>
      </c>
      <c r="G1231" s="68">
        <v>321</v>
      </c>
      <c r="H1231" s="68">
        <v>317</v>
      </c>
      <c r="I1231" s="68">
        <v>265</v>
      </c>
      <c r="J1231" s="68">
        <v>1552</v>
      </c>
      <c r="K1231" s="68">
        <v>1809</v>
      </c>
      <c r="L1231" s="68">
        <v>3526</v>
      </c>
      <c r="M1231" s="68">
        <v>3971</v>
      </c>
      <c r="N1231" s="68">
        <v>3819</v>
      </c>
      <c r="O1231" s="68">
        <v>3875</v>
      </c>
      <c r="P1231" s="68">
        <v>3632</v>
      </c>
      <c r="Q1231" s="68">
        <v>3720</v>
      </c>
      <c r="R1231" s="68">
        <v>4284</v>
      </c>
      <c r="S1231" s="68">
        <v>4659</v>
      </c>
      <c r="T1231" s="68">
        <v>4626</v>
      </c>
      <c r="U1231" s="68">
        <v>3772</v>
      </c>
      <c r="V1231" s="68">
        <v>2156</v>
      </c>
      <c r="W1231" s="68">
        <v>1555</v>
      </c>
      <c r="X1231" s="68">
        <v>1257</v>
      </c>
      <c r="Y1231" s="68">
        <v>813</v>
      </c>
      <c r="Z1231" s="68">
        <v>589</v>
      </c>
      <c r="AA1231" s="68">
        <v>234</v>
      </c>
      <c r="AB1231" s="68">
        <v>55</v>
      </c>
      <c r="AC1231" s="68">
        <v>21</v>
      </c>
      <c r="AD1231">
        <v>19737</v>
      </c>
      <c r="AE1231">
        <v>4869</v>
      </c>
      <c r="AF1231">
        <v>39884</v>
      </c>
      <c r="AG1231">
        <v>6680</v>
      </c>
      <c r="AH1231" t="s">
        <v>755</v>
      </c>
    </row>
    <row r="1232" spans="1:37" ht="16.5">
      <c r="A1232" t="s">
        <v>755</v>
      </c>
      <c r="B1232" t="s">
        <v>517</v>
      </c>
      <c r="C1232">
        <v>25631</v>
      </c>
      <c r="D1232" s="68">
        <v>163</v>
      </c>
      <c r="E1232">
        <v>635</v>
      </c>
      <c r="F1232" s="68">
        <v>163</v>
      </c>
      <c r="G1232" s="68">
        <v>172</v>
      </c>
      <c r="H1232" s="68">
        <v>162</v>
      </c>
      <c r="I1232" s="68">
        <v>138</v>
      </c>
      <c r="J1232" s="68">
        <v>825</v>
      </c>
      <c r="K1232" s="68">
        <v>958</v>
      </c>
      <c r="L1232" s="68">
        <v>1779</v>
      </c>
      <c r="M1232" s="68">
        <v>2073</v>
      </c>
      <c r="N1232" s="68">
        <v>2031</v>
      </c>
      <c r="O1232" s="68">
        <v>2017</v>
      </c>
      <c r="P1232" s="68">
        <v>1853</v>
      </c>
      <c r="Q1232" s="68">
        <v>1838</v>
      </c>
      <c r="R1232" s="68">
        <v>2088</v>
      </c>
      <c r="S1232" s="68">
        <v>2308</v>
      </c>
      <c r="T1232" s="68">
        <v>2215</v>
      </c>
      <c r="U1232" s="68">
        <v>1835</v>
      </c>
      <c r="V1232" s="68">
        <v>1010</v>
      </c>
      <c r="W1232" s="68">
        <v>686</v>
      </c>
      <c r="X1232" s="68">
        <v>503</v>
      </c>
      <c r="Y1232" s="68">
        <v>359</v>
      </c>
      <c r="Z1232" s="68">
        <v>280</v>
      </c>
      <c r="AA1232" s="68">
        <v>126</v>
      </c>
      <c r="AB1232" s="68">
        <v>36</v>
      </c>
      <c r="AC1232" s="68">
        <v>13</v>
      </c>
      <c r="AD1232">
        <v>9371</v>
      </c>
    </row>
    <row r="1233" spans="1:37" ht="16.5">
      <c r="B1233" t="s">
        <v>518</v>
      </c>
      <c r="C1233">
        <v>25802</v>
      </c>
      <c r="D1233" s="68">
        <v>141</v>
      </c>
      <c r="E1233">
        <v>569</v>
      </c>
      <c r="F1233" s="68">
        <v>138</v>
      </c>
      <c r="G1233" s="68">
        <v>149</v>
      </c>
      <c r="H1233" s="68">
        <v>155</v>
      </c>
      <c r="I1233" s="68">
        <v>127</v>
      </c>
      <c r="J1233" s="68">
        <v>727</v>
      </c>
      <c r="K1233" s="68">
        <v>851</v>
      </c>
      <c r="L1233" s="68">
        <v>1747</v>
      </c>
      <c r="M1233" s="68">
        <v>1898</v>
      </c>
      <c r="N1233" s="68">
        <v>1788</v>
      </c>
      <c r="O1233" s="68">
        <v>1858</v>
      </c>
      <c r="P1233" s="68">
        <v>1779</v>
      </c>
      <c r="Q1233" s="68">
        <v>1882</v>
      </c>
      <c r="R1233" s="68">
        <v>2196</v>
      </c>
      <c r="S1233" s="68">
        <v>2351</v>
      </c>
      <c r="T1233" s="68">
        <v>2411</v>
      </c>
      <c r="U1233" s="68">
        <v>1937</v>
      </c>
      <c r="V1233" s="68">
        <v>1146</v>
      </c>
      <c r="W1233" s="68">
        <v>869</v>
      </c>
      <c r="X1233" s="68">
        <v>754</v>
      </c>
      <c r="Y1233" s="68">
        <v>454</v>
      </c>
      <c r="Z1233" s="68">
        <v>309</v>
      </c>
      <c r="AA1233" s="68">
        <v>108</v>
      </c>
      <c r="AB1233" s="68">
        <v>19</v>
      </c>
      <c r="AC1233" s="68">
        <v>8</v>
      </c>
      <c r="AD1233">
        <v>10366</v>
      </c>
      <c r="AI1233" t="s">
        <v>755</v>
      </c>
      <c r="AJ1233">
        <v>13148</v>
      </c>
      <c r="AK1233">
        <v>23514</v>
      </c>
    </row>
    <row r="1234" spans="1:37">
      <c r="B1234" t="s">
        <v>516</v>
      </c>
      <c r="C1234">
        <v>433024</v>
      </c>
      <c r="D1234">
        <v>4852</v>
      </c>
      <c r="E1234">
        <v>21049</v>
      </c>
      <c r="F1234">
        <v>5140</v>
      </c>
      <c r="G1234">
        <v>5499</v>
      </c>
      <c r="H1234">
        <v>5603</v>
      </c>
      <c r="I1234">
        <v>4807</v>
      </c>
      <c r="J1234">
        <v>24927</v>
      </c>
      <c r="K1234">
        <v>26594</v>
      </c>
      <c r="L1234">
        <v>28301</v>
      </c>
      <c r="M1234">
        <v>27630</v>
      </c>
      <c r="N1234">
        <v>26877</v>
      </c>
      <c r="O1234">
        <v>36812</v>
      </c>
      <c r="P1234">
        <v>41903</v>
      </c>
      <c r="Q1234">
        <v>35652</v>
      </c>
      <c r="R1234">
        <v>33584</v>
      </c>
      <c r="S1234">
        <v>30850</v>
      </c>
      <c r="T1234">
        <v>26632</v>
      </c>
      <c r="U1234">
        <v>22715</v>
      </c>
      <c r="V1234">
        <v>14072</v>
      </c>
      <c r="W1234">
        <v>10570</v>
      </c>
      <c r="X1234">
        <v>8232</v>
      </c>
      <c r="Y1234">
        <v>5820</v>
      </c>
      <c r="Z1234">
        <v>4014</v>
      </c>
      <c r="AA1234">
        <v>1561</v>
      </c>
      <c r="AB1234">
        <v>316</v>
      </c>
      <c r="AC1234">
        <v>61</v>
      </c>
      <c r="AD1234">
        <v>124843</v>
      </c>
      <c r="AE1234">
        <v>77422</v>
      </c>
      <c r="AF1234">
        <v>310956</v>
      </c>
      <c r="AG1234">
        <v>44646</v>
      </c>
      <c r="AH1234" t="s">
        <v>756</v>
      </c>
    </row>
    <row r="1235" spans="1:37">
      <c r="A1235" t="s">
        <v>756</v>
      </c>
      <c r="B1235" t="s">
        <v>517</v>
      </c>
      <c r="C1235">
        <v>214315</v>
      </c>
      <c r="D1235">
        <v>2499</v>
      </c>
      <c r="E1235">
        <v>10946</v>
      </c>
      <c r="F1235">
        <v>2655</v>
      </c>
      <c r="G1235">
        <v>2852</v>
      </c>
      <c r="H1235">
        <v>2911</v>
      </c>
      <c r="I1235">
        <v>2528</v>
      </c>
      <c r="J1235">
        <v>13067</v>
      </c>
      <c r="K1235">
        <v>13929</v>
      </c>
      <c r="L1235">
        <v>14678</v>
      </c>
      <c r="M1235">
        <v>14205</v>
      </c>
      <c r="N1235">
        <v>13622</v>
      </c>
      <c r="O1235">
        <v>17667</v>
      </c>
      <c r="P1235">
        <v>20155</v>
      </c>
      <c r="Q1235">
        <v>17497</v>
      </c>
      <c r="R1235">
        <v>16653</v>
      </c>
      <c r="S1235">
        <v>15435</v>
      </c>
      <c r="T1235">
        <v>12928</v>
      </c>
      <c r="U1235">
        <v>10831</v>
      </c>
      <c r="V1235">
        <v>6559</v>
      </c>
      <c r="W1235">
        <v>4575</v>
      </c>
      <c r="X1235">
        <v>3452</v>
      </c>
      <c r="Y1235">
        <v>2582</v>
      </c>
      <c r="Z1235">
        <v>2048</v>
      </c>
      <c r="AA1235">
        <v>811</v>
      </c>
      <c r="AB1235">
        <v>141</v>
      </c>
      <c r="AC1235">
        <v>35</v>
      </c>
      <c r="AD1235">
        <v>59397</v>
      </c>
    </row>
    <row r="1236" spans="1:37">
      <c r="B1236" t="s">
        <v>518</v>
      </c>
      <c r="C1236">
        <v>218709</v>
      </c>
      <c r="D1236">
        <v>2353</v>
      </c>
      <c r="E1236">
        <v>10103</v>
      </c>
      <c r="F1236">
        <v>2485</v>
      </c>
      <c r="G1236">
        <v>2647</v>
      </c>
      <c r="H1236">
        <v>2692</v>
      </c>
      <c r="I1236">
        <v>2279</v>
      </c>
      <c r="J1236">
        <v>11860</v>
      </c>
      <c r="K1236">
        <v>12665</v>
      </c>
      <c r="L1236">
        <v>13623</v>
      </c>
      <c r="M1236">
        <v>13425</v>
      </c>
      <c r="N1236">
        <v>13255</v>
      </c>
      <c r="O1236">
        <v>19145</v>
      </c>
      <c r="P1236">
        <v>21748</v>
      </c>
      <c r="Q1236">
        <v>18155</v>
      </c>
      <c r="R1236">
        <v>16931</v>
      </c>
      <c r="S1236">
        <v>15415</v>
      </c>
      <c r="T1236">
        <v>13704</v>
      </c>
      <c r="U1236">
        <v>11884</v>
      </c>
      <c r="V1236">
        <v>7513</v>
      </c>
      <c r="W1236">
        <v>5995</v>
      </c>
      <c r="X1236">
        <v>4780</v>
      </c>
      <c r="Y1236">
        <v>3238</v>
      </c>
      <c r="Z1236">
        <v>1966</v>
      </c>
      <c r="AA1236">
        <v>750</v>
      </c>
      <c r="AB1236">
        <v>175</v>
      </c>
      <c r="AC1236">
        <v>26</v>
      </c>
      <c r="AD1236">
        <v>65446</v>
      </c>
      <c r="AI1236" t="s">
        <v>756</v>
      </c>
      <c r="AJ1236">
        <v>116282</v>
      </c>
      <c r="AK1236">
        <v>181728</v>
      </c>
    </row>
    <row r="1237" spans="1:37" ht="16.5">
      <c r="B1237" t="s">
        <v>516</v>
      </c>
      <c r="C1237">
        <v>207492</v>
      </c>
      <c r="D1237" s="68">
        <v>2323</v>
      </c>
      <c r="E1237">
        <v>10772</v>
      </c>
      <c r="F1237" s="68">
        <v>2538</v>
      </c>
      <c r="G1237" s="68">
        <v>2754</v>
      </c>
      <c r="H1237" s="68">
        <v>2903</v>
      </c>
      <c r="I1237" s="68">
        <v>2577</v>
      </c>
      <c r="J1237" s="68">
        <v>14097</v>
      </c>
      <c r="K1237" s="68">
        <v>15176</v>
      </c>
      <c r="L1237" s="68">
        <v>13752</v>
      </c>
      <c r="M1237" s="68">
        <v>12397</v>
      </c>
      <c r="N1237" s="68">
        <v>11566</v>
      </c>
      <c r="O1237" s="68">
        <v>16510</v>
      </c>
      <c r="P1237" s="68">
        <v>20196</v>
      </c>
      <c r="Q1237" s="68">
        <v>17742</v>
      </c>
      <c r="R1237" s="68">
        <v>16135</v>
      </c>
      <c r="S1237" s="68">
        <v>14067</v>
      </c>
      <c r="T1237" s="68">
        <v>11983</v>
      </c>
      <c r="U1237" s="68">
        <v>10087</v>
      </c>
      <c r="V1237" s="68">
        <v>6400</v>
      </c>
      <c r="W1237" s="68">
        <v>4783</v>
      </c>
      <c r="X1237" s="68">
        <v>3911</v>
      </c>
      <c r="Y1237" s="68">
        <v>2740</v>
      </c>
      <c r="Z1237" s="68">
        <v>1889</v>
      </c>
      <c r="AA1237" s="68">
        <v>778</v>
      </c>
      <c r="AB1237" s="68">
        <v>149</v>
      </c>
      <c r="AC1237" s="68">
        <v>39</v>
      </c>
      <c r="AD1237">
        <v>56826</v>
      </c>
      <c r="AE1237">
        <v>42368</v>
      </c>
      <c r="AF1237">
        <v>144435</v>
      </c>
      <c r="AG1237">
        <v>20689</v>
      </c>
      <c r="AH1237" t="s">
        <v>757</v>
      </c>
    </row>
    <row r="1238" spans="1:37" ht="16.5">
      <c r="A1238" t="s">
        <v>757</v>
      </c>
      <c r="B1238" t="s">
        <v>517</v>
      </c>
      <c r="C1238">
        <v>102239</v>
      </c>
      <c r="D1238" s="68">
        <v>1208</v>
      </c>
      <c r="E1238">
        <v>5616</v>
      </c>
      <c r="F1238" s="68">
        <v>1314</v>
      </c>
      <c r="G1238" s="68">
        <v>1427</v>
      </c>
      <c r="H1238" s="68">
        <v>1518</v>
      </c>
      <c r="I1238" s="68">
        <v>1357</v>
      </c>
      <c r="J1238" s="68">
        <v>7404</v>
      </c>
      <c r="K1238" s="68">
        <v>7926</v>
      </c>
      <c r="L1238" s="68">
        <v>7126</v>
      </c>
      <c r="M1238" s="68">
        <v>6327</v>
      </c>
      <c r="N1238" s="68">
        <v>5864</v>
      </c>
      <c r="O1238" s="68">
        <v>7849</v>
      </c>
      <c r="P1238" s="68">
        <v>9405</v>
      </c>
      <c r="Q1238" s="68">
        <v>8458</v>
      </c>
      <c r="R1238" s="68">
        <v>7960</v>
      </c>
      <c r="S1238" s="68">
        <v>7087</v>
      </c>
      <c r="T1238" s="68">
        <v>5904</v>
      </c>
      <c r="U1238" s="68">
        <v>4855</v>
      </c>
      <c r="V1238" s="68">
        <v>2939</v>
      </c>
      <c r="W1238" s="68">
        <v>2036</v>
      </c>
      <c r="X1238" s="68">
        <v>1622</v>
      </c>
      <c r="Y1238" s="68">
        <v>1206</v>
      </c>
      <c r="Z1238" s="68">
        <v>952</v>
      </c>
      <c r="AA1238" s="68">
        <v>406</v>
      </c>
      <c r="AB1238" s="68">
        <v>67</v>
      </c>
      <c r="AC1238" s="68">
        <v>22</v>
      </c>
      <c r="AD1238">
        <v>27096</v>
      </c>
    </row>
    <row r="1239" spans="1:37" ht="16.5">
      <c r="B1239" t="s">
        <v>518</v>
      </c>
      <c r="C1239">
        <v>105253</v>
      </c>
      <c r="D1239" s="68">
        <v>1115</v>
      </c>
      <c r="E1239">
        <v>5156</v>
      </c>
      <c r="F1239" s="68">
        <v>1224</v>
      </c>
      <c r="G1239" s="68">
        <v>1327</v>
      </c>
      <c r="H1239" s="68">
        <v>1385</v>
      </c>
      <c r="I1239" s="68">
        <v>1220</v>
      </c>
      <c r="J1239" s="68">
        <v>6693</v>
      </c>
      <c r="K1239" s="68">
        <v>7250</v>
      </c>
      <c r="L1239" s="68">
        <v>6626</v>
      </c>
      <c r="M1239" s="68">
        <v>6070</v>
      </c>
      <c r="N1239" s="68">
        <v>5702</v>
      </c>
      <c r="O1239" s="68">
        <v>8661</v>
      </c>
      <c r="P1239" s="68">
        <v>10791</v>
      </c>
      <c r="Q1239" s="68">
        <v>9284</v>
      </c>
      <c r="R1239" s="68">
        <v>8175</v>
      </c>
      <c r="S1239" s="68">
        <v>6980</v>
      </c>
      <c r="T1239" s="68">
        <v>6079</v>
      </c>
      <c r="U1239" s="68">
        <v>5232</v>
      </c>
      <c r="V1239" s="68">
        <v>3461</v>
      </c>
      <c r="W1239" s="68">
        <v>2747</v>
      </c>
      <c r="X1239" s="68">
        <v>2289</v>
      </c>
      <c r="Y1239" s="68">
        <v>1534</v>
      </c>
      <c r="Z1239" s="68">
        <v>937</v>
      </c>
      <c r="AA1239" s="68">
        <v>372</v>
      </c>
      <c r="AB1239" s="68">
        <v>82</v>
      </c>
      <c r="AC1239" s="68">
        <v>17</v>
      </c>
      <c r="AD1239">
        <v>29730</v>
      </c>
      <c r="AI1239" t="s">
        <v>757</v>
      </c>
      <c r="AJ1239">
        <v>55309</v>
      </c>
      <c r="AK1239">
        <v>85039</v>
      </c>
    </row>
    <row r="1240" spans="1:37" ht="16.5">
      <c r="B1240" t="s">
        <v>516</v>
      </c>
      <c r="C1240">
        <v>148955</v>
      </c>
      <c r="D1240" s="68">
        <v>1617</v>
      </c>
      <c r="E1240">
        <v>6746</v>
      </c>
      <c r="F1240" s="68">
        <v>1663</v>
      </c>
      <c r="G1240" s="68">
        <v>1770</v>
      </c>
      <c r="H1240" s="68">
        <v>1786</v>
      </c>
      <c r="I1240" s="68">
        <v>1527</v>
      </c>
      <c r="J1240" s="68">
        <v>7642</v>
      </c>
      <c r="K1240" s="68">
        <v>7896</v>
      </c>
      <c r="L1240" s="68">
        <v>9474</v>
      </c>
      <c r="M1240" s="68">
        <v>9600</v>
      </c>
      <c r="N1240" s="68">
        <v>9747</v>
      </c>
      <c r="O1240" s="68">
        <v>12772</v>
      </c>
      <c r="P1240" s="68">
        <v>14148</v>
      </c>
      <c r="Q1240" s="68">
        <v>11814</v>
      </c>
      <c r="R1240" s="68">
        <v>11610</v>
      </c>
      <c r="S1240" s="68">
        <v>10897</v>
      </c>
      <c r="T1240" s="68">
        <v>9739</v>
      </c>
      <c r="U1240" s="68">
        <v>8475</v>
      </c>
      <c r="V1240" s="68">
        <v>5296</v>
      </c>
      <c r="W1240" s="68">
        <v>4007</v>
      </c>
      <c r="X1240" s="68">
        <v>3001</v>
      </c>
      <c r="Y1240" s="68">
        <v>2160</v>
      </c>
      <c r="Z1240" s="68">
        <v>1576</v>
      </c>
      <c r="AA1240" s="68">
        <v>599</v>
      </c>
      <c r="AB1240" s="68">
        <v>123</v>
      </c>
      <c r="AC1240" s="68">
        <v>16</v>
      </c>
      <c r="AD1240">
        <v>45889</v>
      </c>
      <c r="AE1240">
        <v>23901</v>
      </c>
      <c r="AF1240">
        <v>108276</v>
      </c>
      <c r="AG1240">
        <v>16778</v>
      </c>
      <c r="AH1240" t="s">
        <v>758</v>
      </c>
    </row>
    <row r="1241" spans="1:37" ht="16.5">
      <c r="A1241" t="s">
        <v>758</v>
      </c>
      <c r="B1241" t="s">
        <v>517</v>
      </c>
      <c r="C1241">
        <v>73066</v>
      </c>
      <c r="D1241" s="68">
        <v>813</v>
      </c>
      <c r="E1241">
        <v>3506</v>
      </c>
      <c r="F1241" s="68">
        <v>854</v>
      </c>
      <c r="G1241" s="68">
        <v>923</v>
      </c>
      <c r="H1241" s="68">
        <v>929</v>
      </c>
      <c r="I1241" s="68">
        <v>800</v>
      </c>
      <c r="J1241" s="68">
        <v>4011</v>
      </c>
      <c r="K1241" s="68">
        <v>4111</v>
      </c>
      <c r="L1241" s="68">
        <v>4870</v>
      </c>
      <c r="M1241" s="68">
        <v>4994</v>
      </c>
      <c r="N1241" s="68">
        <v>4923</v>
      </c>
      <c r="O1241" s="68">
        <v>6077</v>
      </c>
      <c r="P1241" s="68">
        <v>6811</v>
      </c>
      <c r="Q1241" s="68">
        <v>5776</v>
      </c>
      <c r="R1241" s="68">
        <v>5685</v>
      </c>
      <c r="S1241" s="68">
        <v>5367</v>
      </c>
      <c r="T1241" s="68">
        <v>4581</v>
      </c>
      <c r="U1241" s="68">
        <v>3960</v>
      </c>
      <c r="V1241" s="68">
        <v>2457</v>
      </c>
      <c r="W1241" s="68">
        <v>1691</v>
      </c>
      <c r="X1241" s="68">
        <v>1246</v>
      </c>
      <c r="Y1241" s="68">
        <v>956</v>
      </c>
      <c r="Z1241" s="68">
        <v>831</v>
      </c>
      <c r="AA1241" s="68">
        <v>327</v>
      </c>
      <c r="AB1241" s="68">
        <v>64</v>
      </c>
      <c r="AC1241" s="68">
        <v>9</v>
      </c>
      <c r="AD1241">
        <v>21489</v>
      </c>
    </row>
    <row r="1242" spans="1:37" ht="16.5">
      <c r="B1242" t="s">
        <v>518</v>
      </c>
      <c r="C1242">
        <v>75889</v>
      </c>
      <c r="D1242" s="68">
        <v>804</v>
      </c>
      <c r="E1242">
        <v>3240</v>
      </c>
      <c r="F1242" s="68">
        <v>809</v>
      </c>
      <c r="G1242" s="68">
        <v>847</v>
      </c>
      <c r="H1242" s="68">
        <v>857</v>
      </c>
      <c r="I1242" s="68">
        <v>727</v>
      </c>
      <c r="J1242" s="68">
        <v>3631</v>
      </c>
      <c r="K1242" s="68">
        <v>3785</v>
      </c>
      <c r="L1242" s="68">
        <v>4604</v>
      </c>
      <c r="M1242" s="68">
        <v>4606</v>
      </c>
      <c r="N1242" s="68">
        <v>4824</v>
      </c>
      <c r="O1242" s="68">
        <v>6695</v>
      </c>
      <c r="P1242" s="68">
        <v>7337</v>
      </c>
      <c r="Q1242" s="68">
        <v>6038</v>
      </c>
      <c r="R1242" s="68">
        <v>5925</v>
      </c>
      <c r="S1242" s="68">
        <v>5530</v>
      </c>
      <c r="T1242" s="68">
        <v>5158</v>
      </c>
      <c r="U1242" s="68">
        <v>4515</v>
      </c>
      <c r="V1242" s="68">
        <v>2839</v>
      </c>
      <c r="W1242" s="68">
        <v>2316</v>
      </c>
      <c r="X1242" s="68">
        <v>1755</v>
      </c>
      <c r="Y1242" s="68">
        <v>1204</v>
      </c>
      <c r="Z1242" s="68">
        <v>745</v>
      </c>
      <c r="AA1242" s="68">
        <v>272</v>
      </c>
      <c r="AB1242" s="68">
        <v>59</v>
      </c>
      <c r="AC1242" s="68">
        <v>7</v>
      </c>
      <c r="AD1242">
        <v>24400</v>
      </c>
      <c r="AI1242" t="s">
        <v>758</v>
      </c>
      <c r="AJ1242">
        <v>40029</v>
      </c>
      <c r="AK1242">
        <v>64429</v>
      </c>
    </row>
    <row r="1243" spans="1:37" ht="16.5">
      <c r="B1243" t="s">
        <v>516</v>
      </c>
      <c r="C1243">
        <v>76577</v>
      </c>
      <c r="D1243" s="68">
        <v>912</v>
      </c>
      <c r="E1243">
        <v>3531</v>
      </c>
      <c r="F1243" s="68">
        <v>939</v>
      </c>
      <c r="G1243" s="68">
        <v>975</v>
      </c>
      <c r="H1243" s="68">
        <v>914</v>
      </c>
      <c r="I1243" s="68">
        <v>703</v>
      </c>
      <c r="J1243" s="68">
        <v>3188</v>
      </c>
      <c r="K1243" s="68">
        <v>3522</v>
      </c>
      <c r="L1243" s="68">
        <v>5075</v>
      </c>
      <c r="M1243" s="68">
        <v>5633</v>
      </c>
      <c r="N1243" s="68">
        <v>5564</v>
      </c>
      <c r="O1243" s="68">
        <v>7530</v>
      </c>
      <c r="P1243" s="68">
        <v>7559</v>
      </c>
      <c r="Q1243" s="68">
        <v>6096</v>
      </c>
      <c r="R1243" s="68">
        <v>5839</v>
      </c>
      <c r="S1243" s="68">
        <v>5886</v>
      </c>
      <c r="T1243" s="68">
        <v>4910</v>
      </c>
      <c r="U1243" s="68">
        <v>4153</v>
      </c>
      <c r="V1243" s="68">
        <v>2376</v>
      </c>
      <c r="W1243" s="68">
        <v>1780</v>
      </c>
      <c r="X1243" s="68">
        <v>1320</v>
      </c>
      <c r="Y1243" s="68">
        <v>920</v>
      </c>
      <c r="Z1243" s="68">
        <v>549</v>
      </c>
      <c r="AA1243" s="68">
        <v>184</v>
      </c>
      <c r="AB1243" s="68">
        <v>44</v>
      </c>
      <c r="AC1243" s="68">
        <v>6</v>
      </c>
      <c r="AD1243">
        <v>22128</v>
      </c>
      <c r="AE1243">
        <v>11153</v>
      </c>
      <c r="AF1243">
        <v>58245</v>
      </c>
      <c r="AG1243">
        <v>7179</v>
      </c>
      <c r="AH1243" t="s">
        <v>759</v>
      </c>
    </row>
    <row r="1244" spans="1:37" ht="16.5">
      <c r="A1244" t="s">
        <v>759</v>
      </c>
      <c r="B1244" t="s">
        <v>517</v>
      </c>
      <c r="C1244">
        <v>39010</v>
      </c>
      <c r="D1244" s="68">
        <v>478</v>
      </c>
      <c r="E1244">
        <v>1824</v>
      </c>
      <c r="F1244" s="68">
        <v>487</v>
      </c>
      <c r="G1244" s="68">
        <v>502</v>
      </c>
      <c r="H1244" s="68">
        <v>464</v>
      </c>
      <c r="I1244" s="68">
        <v>371</v>
      </c>
      <c r="J1244" s="68">
        <v>1652</v>
      </c>
      <c r="K1244" s="68">
        <v>1892</v>
      </c>
      <c r="L1244" s="68">
        <v>2682</v>
      </c>
      <c r="M1244" s="68">
        <v>2884</v>
      </c>
      <c r="N1244" s="68">
        <v>2835</v>
      </c>
      <c r="O1244" s="68">
        <v>3741</v>
      </c>
      <c r="P1244" s="68">
        <v>3939</v>
      </c>
      <c r="Q1244" s="68">
        <v>3263</v>
      </c>
      <c r="R1244" s="68">
        <v>3008</v>
      </c>
      <c r="S1244" s="68">
        <v>2981</v>
      </c>
      <c r="T1244" s="68">
        <v>2443</v>
      </c>
      <c r="U1244" s="68">
        <v>2016</v>
      </c>
      <c r="V1244" s="68">
        <v>1163</v>
      </c>
      <c r="W1244" s="68">
        <v>848</v>
      </c>
      <c r="X1244" s="68">
        <v>584</v>
      </c>
      <c r="Y1244" s="68">
        <v>420</v>
      </c>
      <c r="Z1244" s="68">
        <v>265</v>
      </c>
      <c r="AA1244" s="68">
        <v>78</v>
      </c>
      <c r="AB1244" s="68">
        <v>10</v>
      </c>
      <c r="AC1244" s="68">
        <v>4</v>
      </c>
      <c r="AD1244">
        <v>10812</v>
      </c>
    </row>
    <row r="1245" spans="1:37" ht="16.5">
      <c r="B1245" t="s">
        <v>518</v>
      </c>
      <c r="C1245">
        <v>37567</v>
      </c>
      <c r="D1245" s="68">
        <v>434</v>
      </c>
      <c r="E1245">
        <v>1707</v>
      </c>
      <c r="F1245" s="68">
        <v>452</v>
      </c>
      <c r="G1245" s="68">
        <v>473</v>
      </c>
      <c r="H1245" s="68">
        <v>450</v>
      </c>
      <c r="I1245" s="68">
        <v>332</v>
      </c>
      <c r="J1245" s="68">
        <v>1536</v>
      </c>
      <c r="K1245" s="68">
        <v>1630</v>
      </c>
      <c r="L1245" s="68">
        <v>2393</v>
      </c>
      <c r="M1245" s="68">
        <v>2749</v>
      </c>
      <c r="N1245" s="68">
        <v>2729</v>
      </c>
      <c r="O1245" s="68">
        <v>3789</v>
      </c>
      <c r="P1245" s="68">
        <v>3620</v>
      </c>
      <c r="Q1245" s="68">
        <v>2833</v>
      </c>
      <c r="R1245" s="68">
        <v>2831</v>
      </c>
      <c r="S1245" s="68">
        <v>2905</v>
      </c>
      <c r="T1245" s="68">
        <v>2467</v>
      </c>
      <c r="U1245" s="68">
        <v>2137</v>
      </c>
      <c r="V1245" s="68">
        <v>1213</v>
      </c>
      <c r="W1245" s="68">
        <v>932</v>
      </c>
      <c r="X1245" s="68">
        <v>736</v>
      </c>
      <c r="Y1245" s="68">
        <v>500</v>
      </c>
      <c r="Z1245" s="68">
        <v>284</v>
      </c>
      <c r="AA1245" s="68">
        <v>106</v>
      </c>
      <c r="AB1245" s="68">
        <v>34</v>
      </c>
      <c r="AC1245" s="68">
        <v>2</v>
      </c>
      <c r="AD1245">
        <v>11316</v>
      </c>
      <c r="AI1245" t="s">
        <v>759</v>
      </c>
      <c r="AJ1245">
        <v>20944</v>
      </c>
      <c r="AK1245">
        <v>32260</v>
      </c>
    </row>
    <row r="1246" spans="1:37">
      <c r="B1246" t="s">
        <v>516</v>
      </c>
      <c r="C1246">
        <v>270624</v>
      </c>
      <c r="D1246">
        <v>2017</v>
      </c>
      <c r="E1246">
        <v>8692</v>
      </c>
      <c r="F1246">
        <v>2069</v>
      </c>
      <c r="G1246">
        <v>2181</v>
      </c>
      <c r="H1246">
        <v>2329</v>
      </c>
      <c r="I1246">
        <v>2113</v>
      </c>
      <c r="J1246">
        <v>12726</v>
      </c>
      <c r="K1246">
        <v>16989</v>
      </c>
      <c r="L1246">
        <v>19793</v>
      </c>
      <c r="M1246">
        <v>18890</v>
      </c>
      <c r="N1246">
        <v>17590</v>
      </c>
      <c r="O1246">
        <v>20482</v>
      </c>
      <c r="P1246">
        <v>21830</v>
      </c>
      <c r="Q1246">
        <v>20328</v>
      </c>
      <c r="R1246">
        <v>21462</v>
      </c>
      <c r="S1246">
        <v>20934</v>
      </c>
      <c r="T1246">
        <v>18698</v>
      </c>
      <c r="U1246">
        <v>16308</v>
      </c>
      <c r="V1246">
        <v>10458</v>
      </c>
      <c r="W1246">
        <v>8100</v>
      </c>
      <c r="X1246">
        <v>6760</v>
      </c>
      <c r="Y1246">
        <v>4713</v>
      </c>
      <c r="Z1246">
        <v>2726</v>
      </c>
      <c r="AA1246">
        <v>931</v>
      </c>
      <c r="AB1246">
        <v>167</v>
      </c>
      <c r="AC1246">
        <v>30</v>
      </c>
      <c r="AD1246">
        <v>89825</v>
      </c>
      <c r="AE1246">
        <v>40424</v>
      </c>
      <c r="AF1246">
        <v>196315</v>
      </c>
      <c r="AG1246">
        <v>33885</v>
      </c>
      <c r="AH1246" t="s">
        <v>767</v>
      </c>
    </row>
    <row r="1247" spans="1:37">
      <c r="A1247" t="s">
        <v>767</v>
      </c>
      <c r="B1247" t="s">
        <v>517</v>
      </c>
      <c r="C1247">
        <v>132160</v>
      </c>
      <c r="D1247">
        <v>1040</v>
      </c>
      <c r="E1247">
        <v>4567</v>
      </c>
      <c r="F1247">
        <v>1079</v>
      </c>
      <c r="G1247">
        <v>1144</v>
      </c>
      <c r="H1247">
        <v>1226</v>
      </c>
      <c r="I1247">
        <v>1118</v>
      </c>
      <c r="J1247">
        <v>6653</v>
      </c>
      <c r="K1247">
        <v>8915</v>
      </c>
      <c r="L1247">
        <v>10222</v>
      </c>
      <c r="M1247">
        <v>9856</v>
      </c>
      <c r="N1247">
        <v>8967</v>
      </c>
      <c r="O1247">
        <v>10046</v>
      </c>
      <c r="P1247">
        <v>10237</v>
      </c>
      <c r="Q1247">
        <v>9295</v>
      </c>
      <c r="R1247">
        <v>10231</v>
      </c>
      <c r="S1247">
        <v>10171</v>
      </c>
      <c r="T1247">
        <v>9044</v>
      </c>
      <c r="U1247">
        <v>7769</v>
      </c>
      <c r="V1247">
        <v>4837</v>
      </c>
      <c r="W1247">
        <v>3611</v>
      </c>
      <c r="X1247">
        <v>2864</v>
      </c>
      <c r="Y1247">
        <v>2051</v>
      </c>
      <c r="Z1247">
        <v>1269</v>
      </c>
      <c r="AA1247">
        <v>428</v>
      </c>
      <c r="AB1247">
        <v>72</v>
      </c>
      <c r="AC1247">
        <v>15</v>
      </c>
      <c r="AD1247">
        <v>42131</v>
      </c>
    </row>
    <row r="1248" spans="1:37">
      <c r="B1248" t="s">
        <v>518</v>
      </c>
      <c r="C1248">
        <v>138464</v>
      </c>
      <c r="D1248">
        <v>977</v>
      </c>
      <c r="E1248">
        <v>4125</v>
      </c>
      <c r="F1248">
        <v>990</v>
      </c>
      <c r="G1248">
        <v>1037</v>
      </c>
      <c r="H1248">
        <v>1103</v>
      </c>
      <c r="I1248">
        <v>995</v>
      </c>
      <c r="J1248">
        <v>6073</v>
      </c>
      <c r="K1248">
        <v>8074</v>
      </c>
      <c r="L1248">
        <v>9571</v>
      </c>
      <c r="M1248">
        <v>9034</v>
      </c>
      <c r="N1248">
        <v>8623</v>
      </c>
      <c r="O1248">
        <v>10436</v>
      </c>
      <c r="P1248">
        <v>11593</v>
      </c>
      <c r="Q1248">
        <v>11033</v>
      </c>
      <c r="R1248">
        <v>11231</v>
      </c>
      <c r="S1248">
        <v>10763</v>
      </c>
      <c r="T1248">
        <v>9654</v>
      </c>
      <c r="U1248">
        <v>8539</v>
      </c>
      <c r="V1248">
        <v>5621</v>
      </c>
      <c r="W1248">
        <v>4489</v>
      </c>
      <c r="X1248">
        <v>3896</v>
      </c>
      <c r="Y1248">
        <v>2662</v>
      </c>
      <c r="Z1248">
        <v>1457</v>
      </c>
      <c r="AA1248">
        <v>503</v>
      </c>
      <c r="AB1248">
        <v>95</v>
      </c>
      <c r="AC1248">
        <v>15</v>
      </c>
      <c r="AD1248">
        <v>47694</v>
      </c>
      <c r="AI1248" t="s">
        <v>767</v>
      </c>
      <c r="AJ1248">
        <v>71521</v>
      </c>
      <c r="AK1248">
        <v>119215</v>
      </c>
    </row>
    <row r="1249" spans="1:37" ht="16.5">
      <c r="B1249" t="s">
        <v>516</v>
      </c>
      <c r="C1249">
        <v>123135</v>
      </c>
      <c r="D1249" s="68">
        <v>859</v>
      </c>
      <c r="E1249">
        <v>3858</v>
      </c>
      <c r="F1249" s="68">
        <v>901</v>
      </c>
      <c r="G1249" s="68">
        <v>980</v>
      </c>
      <c r="H1249" s="68">
        <v>1040</v>
      </c>
      <c r="I1249" s="68">
        <v>937</v>
      </c>
      <c r="J1249" s="68">
        <v>5477</v>
      </c>
      <c r="K1249" s="68">
        <v>7641</v>
      </c>
      <c r="L1249" s="68">
        <v>9024</v>
      </c>
      <c r="M1249" s="68">
        <v>8642</v>
      </c>
      <c r="N1249" s="68">
        <v>8071</v>
      </c>
      <c r="O1249" s="68">
        <v>9030</v>
      </c>
      <c r="P1249" s="68">
        <v>9353</v>
      </c>
      <c r="Q1249" s="68">
        <v>9021</v>
      </c>
      <c r="R1249" s="68">
        <v>9817</v>
      </c>
      <c r="S1249" s="68">
        <v>9641</v>
      </c>
      <c r="T1249" s="68">
        <v>8695</v>
      </c>
      <c r="U1249" s="68">
        <v>7587</v>
      </c>
      <c r="V1249" s="68">
        <v>4929</v>
      </c>
      <c r="W1249" s="68">
        <v>3972</v>
      </c>
      <c r="X1249" s="68">
        <v>3306</v>
      </c>
      <c r="Y1249" s="68">
        <v>2291</v>
      </c>
      <c r="Z1249" s="68">
        <v>1365</v>
      </c>
      <c r="AA1249" s="68">
        <v>460</v>
      </c>
      <c r="AB1249" s="68">
        <v>81</v>
      </c>
      <c r="AC1249" s="68">
        <v>15</v>
      </c>
      <c r="AD1249">
        <v>42342</v>
      </c>
      <c r="AE1249">
        <v>17835</v>
      </c>
      <c r="AF1249">
        <v>88881</v>
      </c>
      <c r="AG1249">
        <v>16419</v>
      </c>
      <c r="AH1249" t="s">
        <v>757</v>
      </c>
    </row>
    <row r="1250" spans="1:37" ht="16.5">
      <c r="A1250" t="s">
        <v>757</v>
      </c>
      <c r="B1250" t="s">
        <v>517</v>
      </c>
      <c r="C1250">
        <v>59670</v>
      </c>
      <c r="D1250" s="68">
        <v>439</v>
      </c>
      <c r="E1250">
        <v>2041</v>
      </c>
      <c r="F1250" s="68">
        <v>472</v>
      </c>
      <c r="G1250" s="68">
        <v>520</v>
      </c>
      <c r="H1250" s="68">
        <v>549</v>
      </c>
      <c r="I1250" s="68">
        <v>500</v>
      </c>
      <c r="J1250" s="68">
        <v>2831</v>
      </c>
      <c r="K1250" s="68">
        <v>3865</v>
      </c>
      <c r="L1250" s="68">
        <v>4634</v>
      </c>
      <c r="M1250" s="68">
        <v>4521</v>
      </c>
      <c r="N1250" s="68">
        <v>4101</v>
      </c>
      <c r="O1250" s="68">
        <v>4451</v>
      </c>
      <c r="P1250" s="68">
        <v>4373</v>
      </c>
      <c r="Q1250" s="68">
        <v>4065</v>
      </c>
      <c r="R1250" s="68">
        <v>4618</v>
      </c>
      <c r="S1250" s="68">
        <v>4627</v>
      </c>
      <c r="T1250" s="68">
        <v>4209</v>
      </c>
      <c r="U1250" s="68">
        <v>3562</v>
      </c>
      <c r="V1250" s="68">
        <v>2227</v>
      </c>
      <c r="W1250" s="68">
        <v>1725</v>
      </c>
      <c r="X1250" s="68">
        <v>1409</v>
      </c>
      <c r="Y1250" s="68">
        <v>1025</v>
      </c>
      <c r="Z1250" s="68">
        <v>689</v>
      </c>
      <c r="AA1250" s="68">
        <v>217</v>
      </c>
      <c r="AB1250" s="68">
        <v>33</v>
      </c>
      <c r="AC1250" s="68">
        <v>8</v>
      </c>
      <c r="AD1250">
        <v>19731</v>
      </c>
    </row>
    <row r="1251" spans="1:37" ht="16.5">
      <c r="B1251" t="s">
        <v>518</v>
      </c>
      <c r="C1251">
        <v>63465</v>
      </c>
      <c r="D1251" s="68">
        <v>420</v>
      </c>
      <c r="E1251">
        <v>1817</v>
      </c>
      <c r="F1251" s="68">
        <v>429</v>
      </c>
      <c r="G1251" s="68">
        <v>460</v>
      </c>
      <c r="H1251" s="68">
        <v>491</v>
      </c>
      <c r="I1251" s="68">
        <v>437</v>
      </c>
      <c r="J1251" s="68">
        <v>2646</v>
      </c>
      <c r="K1251" s="68">
        <v>3776</v>
      </c>
      <c r="L1251" s="68">
        <v>4390</v>
      </c>
      <c r="M1251" s="68">
        <v>4121</v>
      </c>
      <c r="N1251" s="68">
        <v>3970</v>
      </c>
      <c r="O1251" s="68">
        <v>4579</v>
      </c>
      <c r="P1251" s="68">
        <v>4980</v>
      </c>
      <c r="Q1251" s="68">
        <v>4956</v>
      </c>
      <c r="R1251" s="68">
        <v>5199</v>
      </c>
      <c r="S1251" s="68">
        <v>5014</v>
      </c>
      <c r="T1251" s="68">
        <v>4486</v>
      </c>
      <c r="U1251" s="68">
        <v>4025</v>
      </c>
      <c r="V1251" s="68">
        <v>2702</v>
      </c>
      <c r="W1251" s="68">
        <v>2247</v>
      </c>
      <c r="X1251" s="68">
        <v>1897</v>
      </c>
      <c r="Y1251" s="68">
        <v>1266</v>
      </c>
      <c r="Z1251" s="68">
        <v>676</v>
      </c>
      <c r="AA1251" s="68">
        <v>243</v>
      </c>
      <c r="AB1251" s="68">
        <v>48</v>
      </c>
      <c r="AC1251" s="68">
        <v>7</v>
      </c>
      <c r="AD1251">
        <v>22611</v>
      </c>
      <c r="AI1251" t="s">
        <v>757</v>
      </c>
      <c r="AJ1251">
        <v>32195</v>
      </c>
      <c r="AK1251">
        <v>54806</v>
      </c>
    </row>
    <row r="1252" spans="1:37" ht="16.5">
      <c r="B1252" t="s">
        <v>516</v>
      </c>
      <c r="C1252">
        <v>147489</v>
      </c>
      <c r="D1252" s="68">
        <v>1158</v>
      </c>
      <c r="E1252">
        <v>4834</v>
      </c>
      <c r="F1252" s="68">
        <v>1168</v>
      </c>
      <c r="G1252" s="68">
        <v>1201</v>
      </c>
      <c r="H1252" s="68">
        <v>1289</v>
      </c>
      <c r="I1252" s="68">
        <v>1176</v>
      </c>
      <c r="J1252" s="68">
        <v>7249</v>
      </c>
      <c r="K1252" s="68">
        <v>9348</v>
      </c>
      <c r="L1252" s="68">
        <v>10769</v>
      </c>
      <c r="M1252" s="68">
        <v>10248</v>
      </c>
      <c r="N1252" s="68">
        <v>9519</v>
      </c>
      <c r="O1252" s="68">
        <v>11452</v>
      </c>
      <c r="P1252" s="68">
        <v>12477</v>
      </c>
      <c r="Q1252" s="68">
        <v>11307</v>
      </c>
      <c r="R1252" s="68">
        <v>11645</v>
      </c>
      <c r="S1252" s="68">
        <v>11293</v>
      </c>
      <c r="T1252" s="68">
        <v>10003</v>
      </c>
      <c r="U1252" s="68">
        <v>8721</v>
      </c>
      <c r="V1252" s="68">
        <v>5529</v>
      </c>
      <c r="W1252" s="68">
        <v>4128</v>
      </c>
      <c r="X1252" s="68">
        <v>3454</v>
      </c>
      <c r="Y1252" s="68">
        <v>2422</v>
      </c>
      <c r="Z1252" s="68">
        <v>1361</v>
      </c>
      <c r="AA1252" s="68">
        <v>471</v>
      </c>
      <c r="AB1252" s="68">
        <v>86</v>
      </c>
      <c r="AC1252" s="68">
        <v>15</v>
      </c>
      <c r="AD1252">
        <v>47483</v>
      </c>
      <c r="AE1252">
        <v>22589</v>
      </c>
      <c r="AF1252">
        <v>107434</v>
      </c>
      <c r="AG1252">
        <v>17466</v>
      </c>
      <c r="AH1252" t="s">
        <v>762</v>
      </c>
    </row>
    <row r="1253" spans="1:37" ht="16.5">
      <c r="A1253" t="s">
        <v>762</v>
      </c>
      <c r="B1253" t="s">
        <v>517</v>
      </c>
      <c r="C1253">
        <v>72490</v>
      </c>
      <c r="D1253" s="68">
        <v>601</v>
      </c>
      <c r="E1253">
        <v>2526</v>
      </c>
      <c r="F1253" s="68">
        <v>607</v>
      </c>
      <c r="G1253" s="68">
        <v>624</v>
      </c>
      <c r="H1253" s="68">
        <v>677</v>
      </c>
      <c r="I1253" s="68">
        <v>618</v>
      </c>
      <c r="J1253" s="68">
        <v>3822</v>
      </c>
      <c r="K1253" s="68">
        <v>5050</v>
      </c>
      <c r="L1253" s="68">
        <v>5588</v>
      </c>
      <c r="M1253" s="68">
        <v>5335</v>
      </c>
      <c r="N1253" s="68">
        <v>4866</v>
      </c>
      <c r="O1253" s="68">
        <v>5595</v>
      </c>
      <c r="P1253" s="68">
        <v>5864</v>
      </c>
      <c r="Q1253" s="68">
        <v>5230</v>
      </c>
      <c r="R1253" s="68">
        <v>5613</v>
      </c>
      <c r="S1253" s="68">
        <v>5544</v>
      </c>
      <c r="T1253" s="68">
        <v>4835</v>
      </c>
      <c r="U1253" s="68">
        <v>4207</v>
      </c>
      <c r="V1253" s="68">
        <v>2610</v>
      </c>
      <c r="W1253" s="68">
        <v>1886</v>
      </c>
      <c r="X1253" s="68">
        <v>1455</v>
      </c>
      <c r="Y1253" s="68">
        <v>1026</v>
      </c>
      <c r="Z1253" s="68">
        <v>580</v>
      </c>
      <c r="AA1253" s="68">
        <v>211</v>
      </c>
      <c r="AB1253" s="68">
        <v>39</v>
      </c>
      <c r="AC1253" s="68">
        <v>7</v>
      </c>
      <c r="AD1253">
        <v>22400</v>
      </c>
    </row>
    <row r="1254" spans="1:37" ht="16.5">
      <c r="B1254" t="s">
        <v>518</v>
      </c>
      <c r="C1254">
        <v>74999</v>
      </c>
      <c r="D1254" s="68">
        <v>557</v>
      </c>
      <c r="E1254">
        <v>2308</v>
      </c>
      <c r="F1254" s="68">
        <v>561</v>
      </c>
      <c r="G1254" s="68">
        <v>577</v>
      </c>
      <c r="H1254" s="68">
        <v>612</v>
      </c>
      <c r="I1254" s="68">
        <v>558</v>
      </c>
      <c r="J1254" s="68">
        <v>3427</v>
      </c>
      <c r="K1254" s="68">
        <v>4298</v>
      </c>
      <c r="L1254" s="68">
        <v>5181</v>
      </c>
      <c r="M1254" s="68">
        <v>4913</v>
      </c>
      <c r="N1254" s="68">
        <v>4653</v>
      </c>
      <c r="O1254" s="68">
        <v>5857</v>
      </c>
      <c r="P1254" s="68">
        <v>6613</v>
      </c>
      <c r="Q1254" s="68">
        <v>6077</v>
      </c>
      <c r="R1254" s="68">
        <v>6032</v>
      </c>
      <c r="S1254" s="68">
        <v>5749</v>
      </c>
      <c r="T1254" s="68">
        <v>5168</v>
      </c>
      <c r="U1254" s="68">
        <v>4514</v>
      </c>
      <c r="V1254" s="68">
        <v>2919</v>
      </c>
      <c r="W1254" s="68">
        <v>2242</v>
      </c>
      <c r="X1254" s="68">
        <v>1999</v>
      </c>
      <c r="Y1254" s="68">
        <v>1396</v>
      </c>
      <c r="Z1254" s="68">
        <v>781</v>
      </c>
      <c r="AA1254" s="68">
        <v>260</v>
      </c>
      <c r="AB1254" s="68">
        <v>47</v>
      </c>
      <c r="AC1254" s="68">
        <v>8</v>
      </c>
      <c r="AD1254">
        <v>25083</v>
      </c>
      <c r="AI1254" t="s">
        <v>762</v>
      </c>
      <c r="AJ1254">
        <v>39326</v>
      </c>
      <c r="AK1254">
        <v>64409</v>
      </c>
    </row>
    <row r="1255" spans="1:37">
      <c r="B1255" t="s">
        <v>516</v>
      </c>
      <c r="C1255">
        <v>142788</v>
      </c>
      <c r="D1255">
        <v>1479</v>
      </c>
      <c r="E1255">
        <v>5301</v>
      </c>
      <c r="F1255">
        <v>1494</v>
      </c>
      <c r="G1255">
        <v>1461</v>
      </c>
      <c r="H1255">
        <v>1324</v>
      </c>
      <c r="I1255">
        <v>1022</v>
      </c>
      <c r="J1255">
        <v>4198</v>
      </c>
      <c r="K1255">
        <v>4503</v>
      </c>
      <c r="L1255">
        <v>8314</v>
      </c>
      <c r="M1255">
        <v>12379</v>
      </c>
      <c r="N1255">
        <v>11121</v>
      </c>
      <c r="O1255">
        <v>11620</v>
      </c>
      <c r="P1255">
        <v>11032</v>
      </c>
      <c r="Q1255">
        <v>10675</v>
      </c>
      <c r="R1255">
        <v>11945</v>
      </c>
      <c r="S1255">
        <v>12783</v>
      </c>
      <c r="T1255">
        <v>12470</v>
      </c>
      <c r="U1255">
        <v>9194</v>
      </c>
      <c r="V1255">
        <v>4878</v>
      </c>
      <c r="W1255">
        <v>3630</v>
      </c>
      <c r="X1255">
        <v>3115</v>
      </c>
      <c r="Y1255">
        <v>2203</v>
      </c>
      <c r="Z1255">
        <v>1164</v>
      </c>
      <c r="AA1255">
        <v>571</v>
      </c>
      <c r="AB1255">
        <v>162</v>
      </c>
      <c r="AC1255">
        <v>51</v>
      </c>
      <c r="AD1255">
        <v>50221</v>
      </c>
      <c r="AE1255">
        <v>15481</v>
      </c>
      <c r="AF1255">
        <v>111533</v>
      </c>
      <c r="AG1255">
        <v>15774</v>
      </c>
      <c r="AH1255" t="s">
        <v>790</v>
      </c>
    </row>
    <row r="1256" spans="1:37">
      <c r="A1256" t="s">
        <v>790</v>
      </c>
      <c r="B1256" t="s">
        <v>517</v>
      </c>
      <c r="C1256">
        <v>72475</v>
      </c>
      <c r="D1256">
        <v>777</v>
      </c>
      <c r="E1256">
        <v>2756</v>
      </c>
      <c r="F1256">
        <v>772</v>
      </c>
      <c r="G1256">
        <v>748</v>
      </c>
      <c r="H1256">
        <v>698</v>
      </c>
      <c r="I1256">
        <v>538</v>
      </c>
      <c r="J1256">
        <v>2182</v>
      </c>
      <c r="K1256">
        <v>2350</v>
      </c>
      <c r="L1256">
        <v>4192</v>
      </c>
      <c r="M1256">
        <v>6143</v>
      </c>
      <c r="N1256">
        <v>5676</v>
      </c>
      <c r="O1256">
        <v>5728</v>
      </c>
      <c r="P1256">
        <v>5357</v>
      </c>
      <c r="Q1256">
        <v>5495</v>
      </c>
      <c r="R1256">
        <v>6238</v>
      </c>
      <c r="S1256">
        <v>6614</v>
      </c>
      <c r="T1256">
        <v>6578</v>
      </c>
      <c r="U1256">
        <v>4780</v>
      </c>
      <c r="V1256">
        <v>2511</v>
      </c>
      <c r="W1256">
        <v>1897</v>
      </c>
      <c r="X1256">
        <v>1571</v>
      </c>
      <c r="Y1256">
        <v>1019</v>
      </c>
      <c r="Z1256">
        <v>372</v>
      </c>
      <c r="AA1256">
        <v>171</v>
      </c>
      <c r="AB1256">
        <v>53</v>
      </c>
      <c r="AC1256">
        <v>15</v>
      </c>
      <c r="AD1256">
        <v>25581</v>
      </c>
    </row>
    <row r="1257" spans="1:37">
      <c r="B1257" t="s">
        <v>518</v>
      </c>
      <c r="C1257">
        <v>70313</v>
      </c>
      <c r="D1257">
        <v>702</v>
      </c>
      <c r="E1257">
        <v>2545</v>
      </c>
      <c r="F1257">
        <v>722</v>
      </c>
      <c r="G1257">
        <v>713</v>
      </c>
      <c r="H1257">
        <v>626</v>
      </c>
      <c r="I1257">
        <v>484</v>
      </c>
      <c r="J1257">
        <v>2016</v>
      </c>
      <c r="K1257">
        <v>2153</v>
      </c>
      <c r="L1257">
        <v>4122</v>
      </c>
      <c r="M1257">
        <v>6236</v>
      </c>
      <c r="N1257">
        <v>5445</v>
      </c>
      <c r="O1257">
        <v>5892</v>
      </c>
      <c r="P1257">
        <v>5675</v>
      </c>
      <c r="Q1257">
        <v>5180</v>
      </c>
      <c r="R1257">
        <v>5707</v>
      </c>
      <c r="S1257">
        <v>6169</v>
      </c>
      <c r="T1257">
        <v>5892</v>
      </c>
      <c r="U1257">
        <v>4414</v>
      </c>
      <c r="V1257">
        <v>2367</v>
      </c>
      <c r="W1257">
        <v>1733</v>
      </c>
      <c r="X1257">
        <v>1544</v>
      </c>
      <c r="Y1257">
        <v>1184</v>
      </c>
      <c r="Z1257">
        <v>792</v>
      </c>
      <c r="AA1257">
        <v>400</v>
      </c>
      <c r="AB1257">
        <v>109</v>
      </c>
      <c r="AC1257">
        <v>36</v>
      </c>
      <c r="AD1257">
        <v>24640</v>
      </c>
      <c r="AI1257" t="s">
        <v>790</v>
      </c>
      <c r="AJ1257">
        <v>38257</v>
      </c>
      <c r="AK1257">
        <v>62897</v>
      </c>
    </row>
    <row r="1258" spans="1:37">
      <c r="B1258" t="s">
        <v>516</v>
      </c>
      <c r="C1258">
        <v>89310</v>
      </c>
      <c r="D1258">
        <v>924</v>
      </c>
      <c r="E1258">
        <v>3388</v>
      </c>
      <c r="F1258">
        <v>932</v>
      </c>
      <c r="G1258">
        <v>936</v>
      </c>
      <c r="H1258">
        <v>856</v>
      </c>
      <c r="I1258">
        <v>664</v>
      </c>
      <c r="J1258">
        <v>2765</v>
      </c>
      <c r="K1258">
        <v>2993</v>
      </c>
      <c r="L1258">
        <v>4643</v>
      </c>
      <c r="M1258">
        <v>6797</v>
      </c>
      <c r="N1258">
        <v>7174</v>
      </c>
      <c r="O1258">
        <v>7527</v>
      </c>
      <c r="P1258">
        <v>6908</v>
      </c>
      <c r="Q1258">
        <v>6584</v>
      </c>
      <c r="R1258">
        <v>7476</v>
      </c>
      <c r="S1258">
        <v>8013</v>
      </c>
      <c r="T1258">
        <v>8036</v>
      </c>
      <c r="U1258">
        <v>5988</v>
      </c>
      <c r="V1258">
        <v>3130</v>
      </c>
      <c r="W1258">
        <v>2384</v>
      </c>
      <c r="X1258">
        <v>1994</v>
      </c>
      <c r="Y1258">
        <v>1378</v>
      </c>
      <c r="Z1258">
        <v>721</v>
      </c>
      <c r="AA1258">
        <v>358</v>
      </c>
      <c r="AB1258">
        <v>92</v>
      </c>
      <c r="AC1258">
        <v>37</v>
      </c>
      <c r="AD1258">
        <v>32131</v>
      </c>
      <c r="AE1258">
        <v>10070</v>
      </c>
      <c r="AF1258">
        <v>69146</v>
      </c>
      <c r="AG1258">
        <v>10094</v>
      </c>
      <c r="AH1258" t="s">
        <v>791</v>
      </c>
    </row>
    <row r="1259" spans="1:37">
      <c r="A1259" t="s">
        <v>791</v>
      </c>
      <c r="B1259" t="s">
        <v>517</v>
      </c>
      <c r="C1259">
        <v>44759</v>
      </c>
      <c r="D1259">
        <v>495</v>
      </c>
      <c r="E1259">
        <v>1756</v>
      </c>
      <c r="F1259">
        <v>480</v>
      </c>
      <c r="G1259">
        <v>471</v>
      </c>
      <c r="H1259">
        <v>451</v>
      </c>
      <c r="I1259">
        <v>354</v>
      </c>
      <c r="J1259">
        <v>1439</v>
      </c>
      <c r="K1259">
        <v>1579</v>
      </c>
      <c r="L1259">
        <v>2309</v>
      </c>
      <c r="M1259">
        <v>3317</v>
      </c>
      <c r="N1259">
        <v>3633</v>
      </c>
      <c r="O1259">
        <v>3674</v>
      </c>
      <c r="P1259">
        <v>3325</v>
      </c>
      <c r="Q1259">
        <v>3306</v>
      </c>
      <c r="R1259">
        <v>3827</v>
      </c>
      <c r="S1259">
        <v>4039</v>
      </c>
      <c r="T1259">
        <v>4161</v>
      </c>
      <c r="U1259">
        <v>3075</v>
      </c>
      <c r="V1259">
        <v>1609</v>
      </c>
      <c r="W1259">
        <v>1226</v>
      </c>
      <c r="X1259">
        <v>992</v>
      </c>
      <c r="Y1259">
        <v>627</v>
      </c>
      <c r="Z1259">
        <v>240</v>
      </c>
      <c r="AA1259">
        <v>94</v>
      </c>
      <c r="AB1259">
        <v>27</v>
      </c>
      <c r="AC1259">
        <v>9</v>
      </c>
      <c r="AD1259">
        <v>16099</v>
      </c>
    </row>
    <row r="1260" spans="1:37">
      <c r="B1260" t="s">
        <v>518</v>
      </c>
      <c r="C1260">
        <v>44551</v>
      </c>
      <c r="D1260">
        <v>429</v>
      </c>
      <c r="E1260">
        <v>1632</v>
      </c>
      <c r="F1260">
        <v>452</v>
      </c>
      <c r="G1260">
        <v>465</v>
      </c>
      <c r="H1260">
        <v>405</v>
      </c>
      <c r="I1260">
        <v>310</v>
      </c>
      <c r="J1260">
        <v>1326</v>
      </c>
      <c r="K1260">
        <v>1414</v>
      </c>
      <c r="L1260">
        <v>2334</v>
      </c>
      <c r="M1260">
        <v>3480</v>
      </c>
      <c r="N1260">
        <v>3541</v>
      </c>
      <c r="O1260">
        <v>3853</v>
      </c>
      <c r="P1260">
        <v>3583</v>
      </c>
      <c r="Q1260">
        <v>3278</v>
      </c>
      <c r="R1260">
        <v>3649</v>
      </c>
      <c r="S1260">
        <v>3974</v>
      </c>
      <c r="T1260">
        <v>3875</v>
      </c>
      <c r="U1260">
        <v>2913</v>
      </c>
      <c r="V1260">
        <v>1521</v>
      </c>
      <c r="W1260">
        <v>1158</v>
      </c>
      <c r="X1260">
        <v>1002</v>
      </c>
      <c r="Y1260">
        <v>751</v>
      </c>
      <c r="Z1260">
        <v>481</v>
      </c>
      <c r="AA1260">
        <v>264</v>
      </c>
      <c r="AB1260">
        <v>65</v>
      </c>
      <c r="AC1260">
        <v>28</v>
      </c>
      <c r="AD1260">
        <v>16032</v>
      </c>
      <c r="AI1260" t="s">
        <v>791</v>
      </c>
      <c r="AJ1260">
        <v>23718</v>
      </c>
      <c r="AK1260">
        <v>39750</v>
      </c>
    </row>
    <row r="1261" spans="1:37">
      <c r="B1261" t="s">
        <v>516</v>
      </c>
      <c r="C1261">
        <v>40951</v>
      </c>
      <c r="D1261">
        <v>401</v>
      </c>
      <c r="E1261">
        <v>1385</v>
      </c>
      <c r="F1261">
        <v>407</v>
      </c>
      <c r="G1261">
        <v>386</v>
      </c>
      <c r="H1261">
        <v>335</v>
      </c>
      <c r="I1261">
        <v>257</v>
      </c>
      <c r="J1261">
        <v>987</v>
      </c>
      <c r="K1261">
        <v>1054</v>
      </c>
      <c r="L1261">
        <v>2950</v>
      </c>
      <c r="M1261">
        <v>4666</v>
      </c>
      <c r="N1261">
        <v>3029</v>
      </c>
      <c r="O1261">
        <v>3020</v>
      </c>
      <c r="P1261">
        <v>3047</v>
      </c>
      <c r="Q1261">
        <v>3066</v>
      </c>
      <c r="R1261">
        <v>3446</v>
      </c>
      <c r="S1261">
        <v>3666</v>
      </c>
      <c r="T1261">
        <v>3332</v>
      </c>
      <c r="U1261">
        <v>2429</v>
      </c>
      <c r="V1261">
        <v>1287</v>
      </c>
      <c r="W1261">
        <v>1018</v>
      </c>
      <c r="X1261">
        <v>918</v>
      </c>
      <c r="Y1261">
        <v>670</v>
      </c>
      <c r="Z1261">
        <v>353</v>
      </c>
      <c r="AA1261">
        <v>164</v>
      </c>
      <c r="AB1261">
        <v>51</v>
      </c>
      <c r="AC1261">
        <v>12</v>
      </c>
      <c r="AD1261">
        <v>13900</v>
      </c>
      <c r="AE1261">
        <v>3827</v>
      </c>
      <c r="AF1261">
        <v>32651</v>
      </c>
      <c r="AG1261">
        <v>4473</v>
      </c>
      <c r="AH1261" t="s">
        <v>792</v>
      </c>
    </row>
    <row r="1262" spans="1:37">
      <c r="A1262" t="s">
        <v>792</v>
      </c>
      <c r="B1262" t="s">
        <v>517</v>
      </c>
      <c r="C1262">
        <v>20554</v>
      </c>
      <c r="D1262">
        <v>208</v>
      </c>
      <c r="E1262">
        <v>736</v>
      </c>
      <c r="F1262">
        <v>219</v>
      </c>
      <c r="G1262">
        <v>208</v>
      </c>
      <c r="H1262">
        <v>177</v>
      </c>
      <c r="I1262">
        <v>132</v>
      </c>
      <c r="J1262">
        <v>494</v>
      </c>
      <c r="K1262">
        <v>517</v>
      </c>
      <c r="L1262">
        <v>1486</v>
      </c>
      <c r="M1262">
        <v>2284</v>
      </c>
      <c r="N1262">
        <v>1512</v>
      </c>
      <c r="O1262">
        <v>1453</v>
      </c>
      <c r="P1262">
        <v>1454</v>
      </c>
      <c r="Q1262">
        <v>1588</v>
      </c>
      <c r="R1262">
        <v>1777</v>
      </c>
      <c r="S1262">
        <v>1909</v>
      </c>
      <c r="T1262">
        <v>1752</v>
      </c>
      <c r="U1262">
        <v>1226</v>
      </c>
      <c r="V1262">
        <v>653</v>
      </c>
      <c r="W1262">
        <v>527</v>
      </c>
      <c r="X1262">
        <v>471</v>
      </c>
      <c r="Y1262">
        <v>330</v>
      </c>
      <c r="Z1262">
        <v>96</v>
      </c>
      <c r="AA1262">
        <v>59</v>
      </c>
      <c r="AB1262">
        <v>18</v>
      </c>
      <c r="AC1262">
        <v>4</v>
      </c>
      <c r="AD1262">
        <v>7045</v>
      </c>
    </row>
    <row r="1263" spans="1:37">
      <c r="B1263" t="s">
        <v>518</v>
      </c>
      <c r="C1263">
        <v>20397</v>
      </c>
      <c r="D1263">
        <v>193</v>
      </c>
      <c r="E1263">
        <v>649</v>
      </c>
      <c r="F1263">
        <v>188</v>
      </c>
      <c r="G1263">
        <v>178</v>
      </c>
      <c r="H1263">
        <v>158</v>
      </c>
      <c r="I1263">
        <v>125</v>
      </c>
      <c r="J1263">
        <v>493</v>
      </c>
      <c r="K1263">
        <v>537</v>
      </c>
      <c r="L1263">
        <v>1464</v>
      </c>
      <c r="M1263">
        <v>2382</v>
      </c>
      <c r="N1263">
        <v>1517</v>
      </c>
      <c r="O1263">
        <v>1567</v>
      </c>
      <c r="P1263">
        <v>1593</v>
      </c>
      <c r="Q1263">
        <v>1478</v>
      </c>
      <c r="R1263">
        <v>1669</v>
      </c>
      <c r="S1263">
        <v>1757</v>
      </c>
      <c r="T1263">
        <v>1580</v>
      </c>
      <c r="U1263">
        <v>1203</v>
      </c>
      <c r="V1263">
        <v>634</v>
      </c>
      <c r="W1263">
        <v>491</v>
      </c>
      <c r="X1263">
        <v>447</v>
      </c>
      <c r="Y1263">
        <v>340</v>
      </c>
      <c r="Z1263">
        <v>257</v>
      </c>
      <c r="AA1263">
        <v>105</v>
      </c>
      <c r="AB1263">
        <v>33</v>
      </c>
      <c r="AC1263">
        <v>8</v>
      </c>
      <c r="AD1263">
        <v>6855</v>
      </c>
      <c r="AI1263" t="s">
        <v>792</v>
      </c>
      <c r="AJ1263">
        <v>11670</v>
      </c>
      <c r="AK1263">
        <v>18525</v>
      </c>
    </row>
    <row r="1264" spans="1:37">
      <c r="B1264" t="s">
        <v>516</v>
      </c>
      <c r="C1264">
        <v>130261</v>
      </c>
      <c r="D1264">
        <v>1325</v>
      </c>
      <c r="E1264">
        <v>4773</v>
      </c>
      <c r="F1264">
        <v>1339</v>
      </c>
      <c r="G1264">
        <v>1322</v>
      </c>
      <c r="H1264">
        <v>1191</v>
      </c>
      <c r="I1264">
        <v>921</v>
      </c>
      <c r="J1264">
        <v>3752</v>
      </c>
      <c r="K1264">
        <v>4047</v>
      </c>
      <c r="L1264">
        <v>7593</v>
      </c>
      <c r="M1264">
        <v>11463</v>
      </c>
      <c r="N1264">
        <v>10203</v>
      </c>
      <c r="O1264">
        <v>10547</v>
      </c>
      <c r="P1264">
        <v>9955</v>
      </c>
      <c r="Q1264">
        <v>9650</v>
      </c>
      <c r="R1264">
        <v>10922</v>
      </c>
      <c r="S1264">
        <v>11679</v>
      </c>
      <c r="T1264">
        <v>11368</v>
      </c>
      <c r="U1264">
        <v>8417</v>
      </c>
      <c r="V1264">
        <v>4417</v>
      </c>
      <c r="W1264">
        <v>3402</v>
      </c>
      <c r="X1264">
        <v>2912</v>
      </c>
      <c r="Y1264">
        <v>2048</v>
      </c>
      <c r="Z1264">
        <v>1074</v>
      </c>
      <c r="AA1264">
        <v>522</v>
      </c>
      <c r="AB1264">
        <v>143</v>
      </c>
      <c r="AC1264">
        <v>49</v>
      </c>
      <c r="AD1264">
        <v>46031</v>
      </c>
      <c r="AE1264">
        <v>13897</v>
      </c>
      <c r="AF1264">
        <v>101797</v>
      </c>
      <c r="AG1264">
        <v>14567</v>
      </c>
      <c r="AH1264" t="s">
        <v>793</v>
      </c>
    </row>
    <row r="1265" spans="1:37">
      <c r="A1265" t="s">
        <v>793</v>
      </c>
      <c r="B1265" t="s">
        <v>517</v>
      </c>
      <c r="C1265">
        <v>65313</v>
      </c>
      <c r="D1265">
        <v>703</v>
      </c>
      <c r="E1265">
        <v>2492</v>
      </c>
      <c r="F1265">
        <v>699</v>
      </c>
      <c r="G1265">
        <v>679</v>
      </c>
      <c r="H1265">
        <v>628</v>
      </c>
      <c r="I1265">
        <v>486</v>
      </c>
      <c r="J1265">
        <v>1933</v>
      </c>
      <c r="K1265">
        <v>2096</v>
      </c>
      <c r="L1265">
        <v>3795</v>
      </c>
      <c r="M1265">
        <v>5601</v>
      </c>
      <c r="N1265">
        <v>5145</v>
      </c>
      <c r="O1265">
        <v>5127</v>
      </c>
      <c r="P1265">
        <v>4779</v>
      </c>
      <c r="Q1265">
        <v>4894</v>
      </c>
      <c r="R1265">
        <v>5604</v>
      </c>
      <c r="S1265">
        <v>5948</v>
      </c>
      <c r="T1265">
        <v>5913</v>
      </c>
      <c r="U1265">
        <v>4301</v>
      </c>
      <c r="V1265">
        <v>2262</v>
      </c>
      <c r="W1265">
        <v>1753</v>
      </c>
      <c r="X1265">
        <v>1463</v>
      </c>
      <c r="Y1265">
        <v>957</v>
      </c>
      <c r="Z1265">
        <v>336</v>
      </c>
      <c r="AA1265">
        <v>153</v>
      </c>
      <c r="AB1265">
        <v>45</v>
      </c>
      <c r="AC1265">
        <v>13</v>
      </c>
      <c r="AD1265">
        <v>23144</v>
      </c>
    </row>
    <row r="1266" spans="1:37">
      <c r="B1266" t="s">
        <v>518</v>
      </c>
      <c r="C1266">
        <v>64948</v>
      </c>
      <c r="D1266">
        <v>622</v>
      </c>
      <c r="E1266">
        <v>2281</v>
      </c>
      <c r="F1266">
        <v>640</v>
      </c>
      <c r="G1266">
        <v>643</v>
      </c>
      <c r="H1266">
        <v>563</v>
      </c>
      <c r="I1266">
        <v>435</v>
      </c>
      <c r="J1266">
        <v>1819</v>
      </c>
      <c r="K1266">
        <v>1951</v>
      </c>
      <c r="L1266">
        <v>3798</v>
      </c>
      <c r="M1266">
        <v>5862</v>
      </c>
      <c r="N1266">
        <v>5058</v>
      </c>
      <c r="O1266">
        <v>5420</v>
      </c>
      <c r="P1266">
        <v>5176</v>
      </c>
      <c r="Q1266">
        <v>4756</v>
      </c>
      <c r="R1266">
        <v>5318</v>
      </c>
      <c r="S1266">
        <v>5731</v>
      </c>
      <c r="T1266">
        <v>5455</v>
      </c>
      <c r="U1266">
        <v>4116</v>
      </c>
      <c r="V1266">
        <v>2155</v>
      </c>
      <c r="W1266">
        <v>1649</v>
      </c>
      <c r="X1266">
        <v>1449</v>
      </c>
      <c r="Y1266">
        <v>1091</v>
      </c>
      <c r="Z1266">
        <v>738</v>
      </c>
      <c r="AA1266">
        <v>369</v>
      </c>
      <c r="AB1266">
        <v>98</v>
      </c>
      <c r="AC1266">
        <v>36</v>
      </c>
      <c r="AD1266">
        <v>22887</v>
      </c>
      <c r="AI1266" t="s">
        <v>793</v>
      </c>
      <c r="AJ1266">
        <v>35388</v>
      </c>
      <c r="AK1266">
        <v>58275</v>
      </c>
    </row>
    <row r="1267" spans="1:37" ht="16.5">
      <c r="B1267" t="s">
        <v>516</v>
      </c>
      <c r="C1267">
        <v>41639</v>
      </c>
      <c r="D1267" s="68">
        <v>425</v>
      </c>
      <c r="E1267">
        <v>1583</v>
      </c>
      <c r="F1267" s="68">
        <v>431</v>
      </c>
      <c r="G1267" s="68">
        <v>442</v>
      </c>
      <c r="H1267" s="68">
        <v>400</v>
      </c>
      <c r="I1267" s="68">
        <v>310</v>
      </c>
      <c r="J1267" s="68">
        <v>1344</v>
      </c>
      <c r="K1267" s="68">
        <v>1531</v>
      </c>
      <c r="L1267" s="68">
        <v>2218</v>
      </c>
      <c r="M1267" s="68">
        <v>3162</v>
      </c>
      <c r="N1267" s="68">
        <v>3274</v>
      </c>
      <c r="O1267" s="68">
        <v>3366</v>
      </c>
      <c r="P1267" s="68">
        <v>3214</v>
      </c>
      <c r="Q1267" s="68">
        <v>3036</v>
      </c>
      <c r="R1267" s="68">
        <v>3465</v>
      </c>
      <c r="S1267" s="68">
        <v>3752</v>
      </c>
      <c r="T1267" s="68">
        <v>3785</v>
      </c>
      <c r="U1267" s="68">
        <v>2959</v>
      </c>
      <c r="V1267" s="68">
        <v>1417</v>
      </c>
      <c r="W1267" s="68">
        <v>1058</v>
      </c>
      <c r="X1267" s="68">
        <v>907</v>
      </c>
      <c r="Y1267" s="68">
        <v>593</v>
      </c>
      <c r="Z1267" s="68">
        <v>318</v>
      </c>
      <c r="AA1267" s="68">
        <v>175</v>
      </c>
      <c r="AB1267" s="68">
        <v>38</v>
      </c>
      <c r="AC1267" s="68">
        <v>19</v>
      </c>
      <c r="AD1267">
        <v>15021</v>
      </c>
      <c r="AE1267">
        <v>4883</v>
      </c>
      <c r="AF1267">
        <v>32231</v>
      </c>
      <c r="AG1267">
        <v>4525</v>
      </c>
      <c r="AH1267" t="s">
        <v>794</v>
      </c>
    </row>
    <row r="1268" spans="1:37" ht="16.5">
      <c r="A1268" t="s">
        <v>794</v>
      </c>
      <c r="B1268" t="s">
        <v>517</v>
      </c>
      <c r="C1268">
        <v>20905</v>
      </c>
      <c r="D1268" s="68">
        <v>227</v>
      </c>
      <c r="E1268">
        <v>828</v>
      </c>
      <c r="F1268" s="68">
        <v>224</v>
      </c>
      <c r="G1268" s="68">
        <v>231</v>
      </c>
      <c r="H1268" s="68">
        <v>211</v>
      </c>
      <c r="I1268" s="68">
        <v>162</v>
      </c>
      <c r="J1268" s="68">
        <v>699</v>
      </c>
      <c r="K1268" s="68">
        <v>818</v>
      </c>
      <c r="L1268" s="68">
        <v>1103</v>
      </c>
      <c r="M1268" s="68">
        <v>1508</v>
      </c>
      <c r="N1268" s="68">
        <v>1680</v>
      </c>
      <c r="O1268" s="68">
        <v>1612</v>
      </c>
      <c r="P1268" s="68">
        <v>1536</v>
      </c>
      <c r="Q1268" s="68">
        <v>1541</v>
      </c>
      <c r="R1268" s="68">
        <v>1755</v>
      </c>
      <c r="S1268" s="68">
        <v>1915</v>
      </c>
      <c r="T1268" s="68">
        <v>2004</v>
      </c>
      <c r="U1268" s="68">
        <v>1512</v>
      </c>
      <c r="V1268" s="68">
        <v>731</v>
      </c>
      <c r="W1268" s="68">
        <v>549</v>
      </c>
      <c r="X1268" s="68">
        <v>439</v>
      </c>
      <c r="Y1268" s="68">
        <v>276</v>
      </c>
      <c r="Z1268" s="68">
        <v>102</v>
      </c>
      <c r="AA1268" s="68">
        <v>47</v>
      </c>
      <c r="AB1268" s="68">
        <v>16</v>
      </c>
      <c r="AC1268" s="68">
        <v>7</v>
      </c>
      <c r="AD1268">
        <v>7598</v>
      </c>
    </row>
    <row r="1269" spans="1:37" ht="16.5">
      <c r="B1269" t="s">
        <v>518</v>
      </c>
      <c r="C1269">
        <v>20734</v>
      </c>
      <c r="D1269" s="68">
        <v>198</v>
      </c>
      <c r="E1269">
        <v>755</v>
      </c>
      <c r="F1269" s="68">
        <v>207</v>
      </c>
      <c r="G1269" s="68">
        <v>211</v>
      </c>
      <c r="H1269" s="68">
        <v>189</v>
      </c>
      <c r="I1269" s="68">
        <v>148</v>
      </c>
      <c r="J1269" s="68">
        <v>645</v>
      </c>
      <c r="K1269" s="68">
        <v>713</v>
      </c>
      <c r="L1269" s="68">
        <v>1115</v>
      </c>
      <c r="M1269" s="68">
        <v>1654</v>
      </c>
      <c r="N1269" s="68">
        <v>1594</v>
      </c>
      <c r="O1269" s="68">
        <v>1754</v>
      </c>
      <c r="P1269" s="68">
        <v>1678</v>
      </c>
      <c r="Q1269" s="68">
        <v>1495</v>
      </c>
      <c r="R1269" s="68">
        <v>1710</v>
      </c>
      <c r="S1269" s="68">
        <v>1837</v>
      </c>
      <c r="T1269" s="68">
        <v>1781</v>
      </c>
      <c r="U1269" s="68">
        <v>1447</v>
      </c>
      <c r="V1269" s="68">
        <v>686</v>
      </c>
      <c r="W1269" s="68">
        <v>509</v>
      </c>
      <c r="X1269" s="68">
        <v>468</v>
      </c>
      <c r="Y1269" s="68">
        <v>317</v>
      </c>
      <c r="Z1269" s="68">
        <v>216</v>
      </c>
      <c r="AA1269" s="68">
        <v>128</v>
      </c>
      <c r="AB1269" s="68">
        <v>22</v>
      </c>
      <c r="AC1269" s="68">
        <v>12</v>
      </c>
      <c r="AD1269">
        <v>7423</v>
      </c>
      <c r="AI1269" t="s">
        <v>794</v>
      </c>
      <c r="AJ1269">
        <v>11000</v>
      </c>
      <c r="AK1269">
        <v>18423</v>
      </c>
    </row>
    <row r="1270" spans="1:37" ht="16.5">
      <c r="B1270" t="s">
        <v>516</v>
      </c>
      <c r="C1270">
        <v>27885</v>
      </c>
      <c r="D1270" s="68">
        <v>312</v>
      </c>
      <c r="E1270">
        <v>1139</v>
      </c>
      <c r="F1270" s="68">
        <v>310</v>
      </c>
      <c r="G1270" s="68">
        <v>314</v>
      </c>
      <c r="H1270" s="68">
        <v>295</v>
      </c>
      <c r="I1270" s="68">
        <v>220</v>
      </c>
      <c r="J1270" s="68">
        <v>888</v>
      </c>
      <c r="K1270" s="68">
        <v>862</v>
      </c>
      <c r="L1270" s="68">
        <v>1383</v>
      </c>
      <c r="M1270" s="68">
        <v>2081</v>
      </c>
      <c r="N1270" s="68">
        <v>2375</v>
      </c>
      <c r="O1270" s="68">
        <v>2604</v>
      </c>
      <c r="P1270" s="68">
        <v>2275</v>
      </c>
      <c r="Q1270" s="68">
        <v>2089</v>
      </c>
      <c r="R1270" s="68">
        <v>2280</v>
      </c>
      <c r="S1270" s="68">
        <v>2450</v>
      </c>
      <c r="T1270" s="68">
        <v>2416</v>
      </c>
      <c r="U1270" s="68">
        <v>1750</v>
      </c>
      <c r="V1270" s="68">
        <v>971</v>
      </c>
      <c r="W1270" s="68">
        <v>717</v>
      </c>
      <c r="X1270" s="68">
        <v>576</v>
      </c>
      <c r="Y1270" s="68">
        <v>407</v>
      </c>
      <c r="Z1270" s="68">
        <v>193</v>
      </c>
      <c r="AA1270" s="68">
        <v>81</v>
      </c>
      <c r="AB1270" s="68">
        <v>27</v>
      </c>
      <c r="AC1270" s="68">
        <v>9</v>
      </c>
      <c r="AD1270">
        <v>9597</v>
      </c>
      <c r="AE1270">
        <v>3201</v>
      </c>
      <c r="AF1270">
        <v>21703</v>
      </c>
      <c r="AG1270">
        <v>2981</v>
      </c>
      <c r="AH1270" t="s">
        <v>795</v>
      </c>
    </row>
    <row r="1271" spans="1:37" ht="16.5">
      <c r="A1271" t="s">
        <v>795</v>
      </c>
      <c r="B1271" t="s">
        <v>517</v>
      </c>
      <c r="C1271">
        <v>14058</v>
      </c>
      <c r="D1271" s="68">
        <v>169</v>
      </c>
      <c r="E1271">
        <v>582</v>
      </c>
      <c r="F1271" s="68">
        <v>158</v>
      </c>
      <c r="G1271" s="68">
        <v>146</v>
      </c>
      <c r="H1271" s="68">
        <v>153</v>
      </c>
      <c r="I1271" s="68">
        <v>125</v>
      </c>
      <c r="J1271" s="68">
        <v>462</v>
      </c>
      <c r="K1271" s="68">
        <v>450</v>
      </c>
      <c r="L1271" s="68">
        <v>690</v>
      </c>
      <c r="M1271" s="68">
        <v>1056</v>
      </c>
      <c r="N1271" s="68">
        <v>1204</v>
      </c>
      <c r="O1271" s="68">
        <v>1309</v>
      </c>
      <c r="P1271" s="68">
        <v>1134</v>
      </c>
      <c r="Q1271" s="68">
        <v>1052</v>
      </c>
      <c r="R1271" s="68">
        <v>1182</v>
      </c>
      <c r="S1271" s="68">
        <v>1220</v>
      </c>
      <c r="T1271" s="68">
        <v>1241</v>
      </c>
      <c r="U1271" s="68">
        <v>874</v>
      </c>
      <c r="V1271" s="68">
        <v>495</v>
      </c>
      <c r="W1271" s="68">
        <v>369</v>
      </c>
      <c r="X1271" s="68">
        <v>276</v>
      </c>
      <c r="Y1271" s="68">
        <v>187</v>
      </c>
      <c r="Z1271" s="68">
        <v>76</v>
      </c>
      <c r="AA1271" s="68">
        <v>25</v>
      </c>
      <c r="AB1271" s="68">
        <v>5</v>
      </c>
      <c r="AC1271" s="68">
        <v>0</v>
      </c>
      <c r="AD1271">
        <v>4768</v>
      </c>
    </row>
    <row r="1272" spans="1:37" ht="16.5">
      <c r="B1272" t="s">
        <v>518</v>
      </c>
      <c r="C1272">
        <v>13827</v>
      </c>
      <c r="D1272" s="68">
        <v>143</v>
      </c>
      <c r="E1272">
        <v>557</v>
      </c>
      <c r="F1272" s="68">
        <v>152</v>
      </c>
      <c r="G1272" s="68">
        <v>168</v>
      </c>
      <c r="H1272" s="68">
        <v>142</v>
      </c>
      <c r="I1272" s="68">
        <v>95</v>
      </c>
      <c r="J1272" s="68">
        <v>426</v>
      </c>
      <c r="K1272" s="68">
        <v>412</v>
      </c>
      <c r="L1272" s="68">
        <v>693</v>
      </c>
      <c r="M1272" s="68">
        <v>1025</v>
      </c>
      <c r="N1272" s="68">
        <v>1171</v>
      </c>
      <c r="O1272" s="68">
        <v>1295</v>
      </c>
      <c r="P1272" s="68">
        <v>1141</v>
      </c>
      <c r="Q1272" s="68">
        <v>1037</v>
      </c>
      <c r="R1272" s="68">
        <v>1098</v>
      </c>
      <c r="S1272" s="68">
        <v>1230</v>
      </c>
      <c r="T1272" s="68">
        <v>1175</v>
      </c>
      <c r="U1272" s="68">
        <v>876</v>
      </c>
      <c r="V1272" s="68">
        <v>476</v>
      </c>
      <c r="W1272" s="68">
        <v>348</v>
      </c>
      <c r="X1272" s="68">
        <v>300</v>
      </c>
      <c r="Y1272" s="68">
        <v>220</v>
      </c>
      <c r="Z1272" s="68">
        <v>117</v>
      </c>
      <c r="AA1272" s="68">
        <v>56</v>
      </c>
      <c r="AB1272" s="68">
        <v>22</v>
      </c>
      <c r="AC1272" s="68">
        <v>9</v>
      </c>
      <c r="AD1272">
        <v>4829</v>
      </c>
      <c r="AI1272" t="s">
        <v>795</v>
      </c>
      <c r="AJ1272">
        <v>7460</v>
      </c>
      <c r="AK1272">
        <v>12289</v>
      </c>
    </row>
    <row r="1273" spans="1:37" ht="16.5">
      <c r="B1273" t="s">
        <v>516</v>
      </c>
      <c r="C1273">
        <v>19786</v>
      </c>
      <c r="D1273" s="68">
        <v>187</v>
      </c>
      <c r="E1273">
        <v>666</v>
      </c>
      <c r="F1273" s="68">
        <v>191</v>
      </c>
      <c r="G1273" s="68">
        <v>180</v>
      </c>
      <c r="H1273" s="68">
        <v>161</v>
      </c>
      <c r="I1273" s="68">
        <v>134</v>
      </c>
      <c r="J1273" s="68">
        <v>533</v>
      </c>
      <c r="K1273" s="68">
        <v>600</v>
      </c>
      <c r="L1273" s="68">
        <v>1042</v>
      </c>
      <c r="M1273" s="68">
        <v>1554</v>
      </c>
      <c r="N1273" s="68">
        <v>1525</v>
      </c>
      <c r="O1273" s="68">
        <v>1557</v>
      </c>
      <c r="P1273" s="68">
        <v>1419</v>
      </c>
      <c r="Q1273" s="68">
        <v>1459</v>
      </c>
      <c r="R1273" s="68">
        <v>1731</v>
      </c>
      <c r="S1273" s="68">
        <v>1811</v>
      </c>
      <c r="T1273" s="68">
        <v>1835</v>
      </c>
      <c r="U1273" s="68">
        <v>1279</v>
      </c>
      <c r="V1273" s="68">
        <v>742</v>
      </c>
      <c r="W1273" s="68">
        <v>609</v>
      </c>
      <c r="X1273" s="68">
        <v>511</v>
      </c>
      <c r="Y1273" s="68">
        <v>378</v>
      </c>
      <c r="Z1273" s="68">
        <v>210</v>
      </c>
      <c r="AA1273" s="68">
        <v>102</v>
      </c>
      <c r="AB1273" s="68">
        <v>27</v>
      </c>
      <c r="AC1273" s="68">
        <v>9</v>
      </c>
      <c r="AD1273">
        <v>7513</v>
      </c>
      <c r="AE1273">
        <v>1986</v>
      </c>
      <c r="AF1273">
        <v>15212</v>
      </c>
      <c r="AG1273">
        <v>2588</v>
      </c>
      <c r="AH1273" t="s">
        <v>796</v>
      </c>
    </row>
    <row r="1274" spans="1:37" ht="16.5">
      <c r="A1274" t="s">
        <v>796</v>
      </c>
      <c r="B1274" t="s">
        <v>517</v>
      </c>
      <c r="C1274">
        <v>9796</v>
      </c>
      <c r="D1274" s="68">
        <v>99</v>
      </c>
      <c r="E1274">
        <v>346</v>
      </c>
      <c r="F1274" s="68">
        <v>98</v>
      </c>
      <c r="G1274" s="68">
        <v>94</v>
      </c>
      <c r="H1274" s="68">
        <v>87</v>
      </c>
      <c r="I1274" s="68">
        <v>67</v>
      </c>
      <c r="J1274" s="68">
        <v>278</v>
      </c>
      <c r="K1274" s="68">
        <v>311</v>
      </c>
      <c r="L1274" s="68">
        <v>516</v>
      </c>
      <c r="M1274" s="68">
        <v>753</v>
      </c>
      <c r="N1274" s="68">
        <v>749</v>
      </c>
      <c r="O1274" s="68">
        <v>753</v>
      </c>
      <c r="P1274" s="68">
        <v>655</v>
      </c>
      <c r="Q1274" s="68">
        <v>713</v>
      </c>
      <c r="R1274" s="68">
        <v>890</v>
      </c>
      <c r="S1274" s="68">
        <v>904</v>
      </c>
      <c r="T1274" s="68">
        <v>916</v>
      </c>
      <c r="U1274" s="68">
        <v>689</v>
      </c>
      <c r="V1274" s="68">
        <v>383</v>
      </c>
      <c r="W1274" s="68">
        <v>308</v>
      </c>
      <c r="X1274" s="68">
        <v>277</v>
      </c>
      <c r="Y1274" s="68">
        <v>164</v>
      </c>
      <c r="Z1274" s="68">
        <v>62</v>
      </c>
      <c r="AA1274" s="68">
        <v>22</v>
      </c>
      <c r="AB1274" s="68">
        <v>6</v>
      </c>
      <c r="AC1274" s="68">
        <v>2</v>
      </c>
      <c r="AD1274">
        <v>3733</v>
      </c>
    </row>
    <row r="1275" spans="1:37" ht="16.5">
      <c r="B1275" t="s">
        <v>518</v>
      </c>
      <c r="C1275">
        <v>9990</v>
      </c>
      <c r="D1275" s="68">
        <v>88</v>
      </c>
      <c r="E1275">
        <v>320</v>
      </c>
      <c r="F1275" s="68">
        <v>93</v>
      </c>
      <c r="G1275" s="68">
        <v>86</v>
      </c>
      <c r="H1275" s="68">
        <v>74</v>
      </c>
      <c r="I1275" s="68">
        <v>67</v>
      </c>
      <c r="J1275" s="68">
        <v>255</v>
      </c>
      <c r="K1275" s="68">
        <v>289</v>
      </c>
      <c r="L1275" s="68">
        <v>526</v>
      </c>
      <c r="M1275" s="68">
        <v>801</v>
      </c>
      <c r="N1275" s="68">
        <v>776</v>
      </c>
      <c r="O1275" s="68">
        <v>804</v>
      </c>
      <c r="P1275" s="68">
        <v>764</v>
      </c>
      <c r="Q1275" s="68">
        <v>746</v>
      </c>
      <c r="R1275" s="68">
        <v>841</v>
      </c>
      <c r="S1275" s="68">
        <v>907</v>
      </c>
      <c r="T1275" s="68">
        <v>919</v>
      </c>
      <c r="U1275" s="68">
        <v>590</v>
      </c>
      <c r="V1275" s="68">
        <v>359</v>
      </c>
      <c r="W1275" s="68">
        <v>301</v>
      </c>
      <c r="X1275" s="68">
        <v>234</v>
      </c>
      <c r="Y1275" s="68">
        <v>214</v>
      </c>
      <c r="Z1275" s="68">
        <v>148</v>
      </c>
      <c r="AA1275" s="68">
        <v>80</v>
      </c>
      <c r="AB1275" s="68">
        <v>21</v>
      </c>
      <c r="AC1275" s="68">
        <v>7</v>
      </c>
      <c r="AD1275">
        <v>3780</v>
      </c>
      <c r="AI1275" t="s">
        <v>796</v>
      </c>
      <c r="AJ1275">
        <v>5258</v>
      </c>
      <c r="AK1275">
        <v>9038</v>
      </c>
    </row>
    <row r="1276" spans="1:37" ht="16.5">
      <c r="B1276" t="s">
        <v>516</v>
      </c>
      <c r="C1276">
        <v>28070</v>
      </c>
      <c r="D1276" s="68">
        <v>270</v>
      </c>
      <c r="E1276">
        <v>899</v>
      </c>
      <c r="F1276" s="68">
        <v>255</v>
      </c>
      <c r="G1276" s="68">
        <v>243</v>
      </c>
      <c r="H1276" s="68">
        <v>224</v>
      </c>
      <c r="I1276" s="68">
        <v>177</v>
      </c>
      <c r="J1276" s="68">
        <v>694</v>
      </c>
      <c r="K1276" s="68">
        <v>755</v>
      </c>
      <c r="L1276" s="68">
        <v>2281</v>
      </c>
      <c r="M1276" s="68">
        <v>3658</v>
      </c>
      <c r="N1276" s="68">
        <v>2043</v>
      </c>
      <c r="O1276" s="68">
        <v>2019</v>
      </c>
      <c r="P1276" s="68">
        <v>2045</v>
      </c>
      <c r="Q1276" s="68">
        <v>2077</v>
      </c>
      <c r="R1276" s="68">
        <v>2268</v>
      </c>
      <c r="S1276" s="68">
        <v>2445</v>
      </c>
      <c r="T1276" s="68">
        <v>2131</v>
      </c>
      <c r="U1276" s="68">
        <v>1678</v>
      </c>
      <c r="V1276" s="68">
        <v>831</v>
      </c>
      <c r="W1276" s="68">
        <v>668</v>
      </c>
      <c r="X1276" s="68">
        <v>563</v>
      </c>
      <c r="Y1276" s="68">
        <v>393</v>
      </c>
      <c r="Z1276" s="68">
        <v>213</v>
      </c>
      <c r="AA1276" s="68">
        <v>95</v>
      </c>
      <c r="AB1276" s="68">
        <v>35</v>
      </c>
      <c r="AC1276" s="68">
        <v>9</v>
      </c>
      <c r="AD1276">
        <v>9061</v>
      </c>
      <c r="AE1276">
        <v>2618</v>
      </c>
      <c r="AF1276">
        <v>22645</v>
      </c>
      <c r="AG1276">
        <v>2807</v>
      </c>
      <c r="AH1276" t="s">
        <v>797</v>
      </c>
    </row>
    <row r="1277" spans="1:37" ht="16.5">
      <c r="A1277" t="s">
        <v>797</v>
      </c>
      <c r="B1277" t="s">
        <v>517</v>
      </c>
      <c r="C1277">
        <v>14172</v>
      </c>
      <c r="D1277" s="68">
        <v>138</v>
      </c>
      <c r="E1277">
        <v>484</v>
      </c>
      <c r="F1277" s="68">
        <v>138</v>
      </c>
      <c r="G1277" s="68">
        <v>132</v>
      </c>
      <c r="H1277" s="68">
        <v>121</v>
      </c>
      <c r="I1277" s="68">
        <v>93</v>
      </c>
      <c r="J1277" s="68">
        <v>356</v>
      </c>
      <c r="K1277" s="68">
        <v>365</v>
      </c>
      <c r="L1277" s="68">
        <v>1138</v>
      </c>
      <c r="M1277" s="68">
        <v>1797</v>
      </c>
      <c r="N1277" s="68">
        <v>1028</v>
      </c>
      <c r="O1277" s="68">
        <v>961</v>
      </c>
      <c r="P1277" s="68">
        <v>988</v>
      </c>
      <c r="Q1277" s="68">
        <v>1089</v>
      </c>
      <c r="R1277" s="68">
        <v>1160</v>
      </c>
      <c r="S1277" s="68">
        <v>1281</v>
      </c>
      <c r="T1277" s="68">
        <v>1124</v>
      </c>
      <c r="U1277" s="68">
        <v>868</v>
      </c>
      <c r="V1277" s="68">
        <v>437</v>
      </c>
      <c r="W1277" s="68">
        <v>363</v>
      </c>
      <c r="X1277" s="68">
        <v>287</v>
      </c>
      <c r="Y1277" s="68">
        <v>201</v>
      </c>
      <c r="Z1277" s="68">
        <v>62</v>
      </c>
      <c r="AA1277" s="68">
        <v>30</v>
      </c>
      <c r="AB1277" s="68">
        <v>12</v>
      </c>
      <c r="AC1277" s="68">
        <v>3</v>
      </c>
      <c r="AD1277">
        <v>4668</v>
      </c>
    </row>
    <row r="1278" spans="1:37" ht="16.5">
      <c r="B1278" t="s">
        <v>518</v>
      </c>
      <c r="C1278">
        <v>13898</v>
      </c>
      <c r="D1278" s="68">
        <v>132</v>
      </c>
      <c r="E1278">
        <v>415</v>
      </c>
      <c r="F1278" s="68">
        <v>117</v>
      </c>
      <c r="G1278" s="68">
        <v>111</v>
      </c>
      <c r="H1278" s="68">
        <v>103</v>
      </c>
      <c r="I1278" s="68">
        <v>84</v>
      </c>
      <c r="J1278" s="68">
        <v>338</v>
      </c>
      <c r="K1278" s="68">
        <v>390</v>
      </c>
      <c r="L1278" s="68">
        <v>1143</v>
      </c>
      <c r="M1278" s="68">
        <v>1861</v>
      </c>
      <c r="N1278" s="68">
        <v>1015</v>
      </c>
      <c r="O1278" s="68">
        <v>1058</v>
      </c>
      <c r="P1278" s="68">
        <v>1057</v>
      </c>
      <c r="Q1278" s="68">
        <v>988</v>
      </c>
      <c r="R1278" s="68">
        <v>1108</v>
      </c>
      <c r="S1278" s="68">
        <v>1164</v>
      </c>
      <c r="T1278" s="68">
        <v>1007</v>
      </c>
      <c r="U1278" s="68">
        <v>810</v>
      </c>
      <c r="V1278" s="68">
        <v>394</v>
      </c>
      <c r="W1278" s="68">
        <v>305</v>
      </c>
      <c r="X1278" s="68">
        <v>276</v>
      </c>
      <c r="Y1278" s="68">
        <v>192</v>
      </c>
      <c r="Z1278" s="68">
        <v>151</v>
      </c>
      <c r="AA1278" s="68">
        <v>65</v>
      </c>
      <c r="AB1278" s="68">
        <v>23</v>
      </c>
      <c r="AC1278" s="68">
        <v>6</v>
      </c>
      <c r="AD1278">
        <v>4393</v>
      </c>
      <c r="AI1278" t="s">
        <v>797</v>
      </c>
      <c r="AJ1278">
        <v>8230</v>
      </c>
      <c r="AK1278">
        <v>12623</v>
      </c>
    </row>
    <row r="1279" spans="1:37" ht="16.5">
      <c r="B1279" t="s">
        <v>516</v>
      </c>
      <c r="C1279">
        <v>12214</v>
      </c>
      <c r="D1279" s="68">
        <v>126</v>
      </c>
      <c r="E1279">
        <v>460</v>
      </c>
      <c r="F1279" s="68">
        <v>147</v>
      </c>
      <c r="G1279" s="68">
        <v>135</v>
      </c>
      <c r="H1279" s="68">
        <v>104</v>
      </c>
      <c r="I1279" s="68">
        <v>74</v>
      </c>
      <c r="J1279" s="68">
        <v>264</v>
      </c>
      <c r="K1279" s="68">
        <v>249</v>
      </c>
      <c r="L1279" s="68">
        <v>613</v>
      </c>
      <c r="M1279" s="68">
        <v>961</v>
      </c>
      <c r="N1279" s="68">
        <v>956</v>
      </c>
      <c r="O1279" s="68">
        <v>966</v>
      </c>
      <c r="P1279" s="68">
        <v>944</v>
      </c>
      <c r="Q1279" s="68">
        <v>915</v>
      </c>
      <c r="R1279" s="68">
        <v>1100</v>
      </c>
      <c r="S1279" s="68">
        <v>1170</v>
      </c>
      <c r="T1279" s="68">
        <v>1164</v>
      </c>
      <c r="U1279" s="68">
        <v>724</v>
      </c>
      <c r="V1279" s="68">
        <v>431</v>
      </c>
      <c r="W1279" s="68">
        <v>335</v>
      </c>
      <c r="X1279" s="68">
        <v>343</v>
      </c>
      <c r="Y1279" s="68">
        <v>270</v>
      </c>
      <c r="Z1279" s="68">
        <v>137</v>
      </c>
      <c r="AA1279" s="68">
        <v>67</v>
      </c>
      <c r="AB1279" s="68">
        <v>16</v>
      </c>
      <c r="AC1279" s="68">
        <v>3</v>
      </c>
      <c r="AD1279">
        <v>4660</v>
      </c>
      <c r="AE1279">
        <v>1099</v>
      </c>
      <c r="AF1279">
        <v>9513</v>
      </c>
      <c r="AG1279">
        <v>1602</v>
      </c>
      <c r="AH1279" t="s">
        <v>798</v>
      </c>
    </row>
    <row r="1280" spans="1:37" ht="16.5">
      <c r="A1280" t="s">
        <v>798</v>
      </c>
      <c r="B1280" t="s">
        <v>517</v>
      </c>
      <c r="C1280">
        <v>6049</v>
      </c>
      <c r="D1280" s="68">
        <v>68</v>
      </c>
      <c r="E1280">
        <v>239</v>
      </c>
      <c r="F1280" s="68">
        <v>79</v>
      </c>
      <c r="G1280" s="68">
        <v>72</v>
      </c>
      <c r="H1280" s="68">
        <v>52</v>
      </c>
      <c r="I1280" s="68">
        <v>36</v>
      </c>
      <c r="J1280" s="68">
        <v>124</v>
      </c>
      <c r="K1280" s="68">
        <v>127</v>
      </c>
      <c r="L1280" s="68">
        <v>317</v>
      </c>
      <c r="M1280" s="68">
        <v>464</v>
      </c>
      <c r="N1280" s="68">
        <v>468</v>
      </c>
      <c r="O1280" s="68">
        <v>475</v>
      </c>
      <c r="P1280" s="68">
        <v>436</v>
      </c>
      <c r="Q1280" s="68">
        <v>465</v>
      </c>
      <c r="R1280" s="68">
        <v>576</v>
      </c>
      <c r="S1280" s="68">
        <v>601</v>
      </c>
      <c r="T1280" s="68">
        <v>609</v>
      </c>
      <c r="U1280" s="68">
        <v>349</v>
      </c>
      <c r="V1280" s="68">
        <v>204</v>
      </c>
      <c r="W1280" s="68">
        <v>160</v>
      </c>
      <c r="X1280" s="68">
        <v>176</v>
      </c>
      <c r="Y1280" s="68">
        <v>124</v>
      </c>
      <c r="Z1280" s="68">
        <v>32</v>
      </c>
      <c r="AA1280" s="68">
        <v>28</v>
      </c>
      <c r="AB1280" s="68">
        <v>6</v>
      </c>
      <c r="AC1280" s="68">
        <v>1</v>
      </c>
      <c r="AD1280">
        <v>2290</v>
      </c>
    </row>
    <row r="1281" spans="1:37" ht="16.5">
      <c r="B1281" t="s">
        <v>518</v>
      </c>
      <c r="C1281">
        <v>6165</v>
      </c>
      <c r="D1281" s="68">
        <v>58</v>
      </c>
      <c r="E1281">
        <v>221</v>
      </c>
      <c r="F1281" s="68">
        <v>68</v>
      </c>
      <c r="G1281" s="68">
        <v>63</v>
      </c>
      <c r="H1281" s="68">
        <v>52</v>
      </c>
      <c r="I1281" s="68">
        <v>38</v>
      </c>
      <c r="J1281" s="68">
        <v>140</v>
      </c>
      <c r="K1281" s="68">
        <v>122</v>
      </c>
      <c r="L1281" s="68">
        <v>296</v>
      </c>
      <c r="M1281" s="68">
        <v>497</v>
      </c>
      <c r="N1281" s="68">
        <v>488</v>
      </c>
      <c r="O1281" s="68">
        <v>491</v>
      </c>
      <c r="P1281" s="68">
        <v>508</v>
      </c>
      <c r="Q1281" s="68">
        <v>450</v>
      </c>
      <c r="R1281" s="68">
        <v>524</v>
      </c>
      <c r="S1281" s="68">
        <v>569</v>
      </c>
      <c r="T1281" s="68">
        <v>555</v>
      </c>
      <c r="U1281" s="68">
        <v>375</v>
      </c>
      <c r="V1281" s="68">
        <v>227</v>
      </c>
      <c r="W1281" s="68">
        <v>175</v>
      </c>
      <c r="X1281" s="68">
        <v>167</v>
      </c>
      <c r="Y1281" s="68">
        <v>146</v>
      </c>
      <c r="Z1281" s="68">
        <v>105</v>
      </c>
      <c r="AA1281" s="68">
        <v>39</v>
      </c>
      <c r="AB1281" s="68">
        <v>10</v>
      </c>
      <c r="AC1281" s="68">
        <v>2</v>
      </c>
      <c r="AD1281">
        <v>2370</v>
      </c>
      <c r="AI1281" t="s">
        <v>798</v>
      </c>
      <c r="AJ1281">
        <v>3254</v>
      </c>
      <c r="AK1281">
        <v>5624</v>
      </c>
    </row>
    <row r="1282" spans="1:37" ht="16.5">
      <c r="B1282" t="s">
        <v>516</v>
      </c>
      <c r="C1282">
        <v>667</v>
      </c>
      <c r="D1282" s="68">
        <v>5</v>
      </c>
      <c r="E1282">
        <v>26</v>
      </c>
      <c r="F1282" s="68">
        <v>5</v>
      </c>
      <c r="G1282" s="68">
        <v>8</v>
      </c>
      <c r="H1282" s="68">
        <v>7</v>
      </c>
      <c r="I1282" s="68">
        <v>6</v>
      </c>
      <c r="J1282" s="68">
        <v>29</v>
      </c>
      <c r="K1282" s="68">
        <v>50</v>
      </c>
      <c r="L1282" s="68">
        <v>56</v>
      </c>
      <c r="M1282" s="68">
        <v>47</v>
      </c>
      <c r="N1282" s="68">
        <v>30</v>
      </c>
      <c r="O1282" s="68">
        <v>35</v>
      </c>
      <c r="P1282" s="68">
        <v>58</v>
      </c>
      <c r="Q1282" s="68">
        <v>74</v>
      </c>
      <c r="R1282" s="68">
        <v>78</v>
      </c>
      <c r="S1282" s="68">
        <v>51</v>
      </c>
      <c r="T1282" s="68">
        <v>37</v>
      </c>
      <c r="U1282" s="68">
        <v>27</v>
      </c>
      <c r="V1282" s="68">
        <v>25</v>
      </c>
      <c r="W1282" s="68">
        <v>15</v>
      </c>
      <c r="X1282" s="68">
        <v>12</v>
      </c>
      <c r="Y1282" s="68">
        <v>7</v>
      </c>
      <c r="Z1282" s="68">
        <v>3</v>
      </c>
      <c r="AA1282" s="68">
        <v>2</v>
      </c>
      <c r="AB1282" s="68">
        <v>0</v>
      </c>
      <c r="AC1282" s="68">
        <v>0</v>
      </c>
      <c r="AD1282">
        <v>179</v>
      </c>
      <c r="AE1282">
        <v>110</v>
      </c>
      <c r="AF1282">
        <v>493</v>
      </c>
      <c r="AG1282">
        <v>64</v>
      </c>
      <c r="AH1282" t="s">
        <v>799</v>
      </c>
    </row>
    <row r="1283" spans="1:37" ht="16.5">
      <c r="A1283" t="s">
        <v>799</v>
      </c>
      <c r="B1283" t="s">
        <v>517</v>
      </c>
      <c r="C1283">
        <v>333</v>
      </c>
      <c r="D1283" s="68">
        <v>2</v>
      </c>
      <c r="E1283">
        <v>13</v>
      </c>
      <c r="F1283" s="68">
        <v>2</v>
      </c>
      <c r="G1283" s="68">
        <v>4</v>
      </c>
      <c r="H1283" s="68">
        <v>4</v>
      </c>
      <c r="I1283" s="68">
        <v>3</v>
      </c>
      <c r="J1283" s="68">
        <v>14</v>
      </c>
      <c r="K1283" s="68">
        <v>25</v>
      </c>
      <c r="L1283" s="68">
        <v>31</v>
      </c>
      <c r="M1283" s="68">
        <v>23</v>
      </c>
      <c r="N1283" s="68">
        <v>16</v>
      </c>
      <c r="O1283" s="68">
        <v>17</v>
      </c>
      <c r="P1283" s="68">
        <v>30</v>
      </c>
      <c r="Q1283" s="68">
        <v>34</v>
      </c>
      <c r="R1283" s="68">
        <v>41</v>
      </c>
      <c r="S1283" s="68">
        <v>27</v>
      </c>
      <c r="T1283" s="68">
        <v>19</v>
      </c>
      <c r="U1283" s="68">
        <v>9</v>
      </c>
      <c r="V1283" s="68">
        <v>12</v>
      </c>
      <c r="W1283" s="68">
        <v>4</v>
      </c>
      <c r="X1283" s="68">
        <v>8</v>
      </c>
      <c r="Y1283" s="68">
        <v>5</v>
      </c>
      <c r="Z1283" s="68">
        <v>2</v>
      </c>
      <c r="AA1283" s="68">
        <v>1</v>
      </c>
      <c r="AB1283" s="68">
        <v>0</v>
      </c>
      <c r="AC1283" s="68">
        <v>0</v>
      </c>
      <c r="AD1283">
        <v>87</v>
      </c>
    </row>
    <row r="1284" spans="1:37" ht="16.5">
      <c r="B1284" t="s">
        <v>518</v>
      </c>
      <c r="C1284">
        <v>334</v>
      </c>
      <c r="D1284" s="68">
        <v>3</v>
      </c>
      <c r="E1284">
        <v>13</v>
      </c>
      <c r="F1284" s="68">
        <v>3</v>
      </c>
      <c r="G1284" s="68">
        <v>4</v>
      </c>
      <c r="H1284" s="68">
        <v>3</v>
      </c>
      <c r="I1284" s="68">
        <v>3</v>
      </c>
      <c r="J1284" s="68">
        <v>15</v>
      </c>
      <c r="K1284" s="68">
        <v>25</v>
      </c>
      <c r="L1284" s="68">
        <v>25</v>
      </c>
      <c r="M1284" s="68">
        <v>24</v>
      </c>
      <c r="N1284" s="68">
        <v>14</v>
      </c>
      <c r="O1284" s="68">
        <v>18</v>
      </c>
      <c r="P1284" s="68">
        <v>28</v>
      </c>
      <c r="Q1284" s="68">
        <v>40</v>
      </c>
      <c r="R1284" s="68">
        <v>37</v>
      </c>
      <c r="S1284" s="68">
        <v>24</v>
      </c>
      <c r="T1284" s="68">
        <v>18</v>
      </c>
      <c r="U1284" s="68">
        <v>18</v>
      </c>
      <c r="V1284" s="68">
        <v>13</v>
      </c>
      <c r="W1284" s="68">
        <v>11</v>
      </c>
      <c r="X1284" s="68">
        <v>4</v>
      </c>
      <c r="Y1284" s="68">
        <v>2</v>
      </c>
      <c r="Z1284" s="68">
        <v>1</v>
      </c>
      <c r="AA1284" s="68">
        <v>1</v>
      </c>
      <c r="AB1284" s="68">
        <v>0</v>
      </c>
      <c r="AC1284" s="68">
        <v>0</v>
      </c>
      <c r="AD1284">
        <v>92</v>
      </c>
      <c r="AI1284" t="s">
        <v>799</v>
      </c>
      <c r="AJ1284">
        <v>186</v>
      </c>
      <c r="AK1284">
        <v>278</v>
      </c>
    </row>
    <row r="1285" spans="1:37">
      <c r="B1285" t="s">
        <v>516</v>
      </c>
      <c r="C1285">
        <v>12527</v>
      </c>
      <c r="D1285">
        <v>154</v>
      </c>
      <c r="E1285">
        <v>528</v>
      </c>
      <c r="F1285">
        <v>155</v>
      </c>
      <c r="G1285">
        <v>139</v>
      </c>
      <c r="H1285">
        <v>133</v>
      </c>
      <c r="I1285">
        <v>101</v>
      </c>
      <c r="J1285">
        <v>446</v>
      </c>
      <c r="K1285">
        <v>456</v>
      </c>
      <c r="L1285">
        <v>721</v>
      </c>
      <c r="M1285">
        <v>916</v>
      </c>
      <c r="N1285">
        <v>918</v>
      </c>
      <c r="O1285">
        <v>1073</v>
      </c>
      <c r="P1285">
        <v>1077</v>
      </c>
      <c r="Q1285">
        <v>1025</v>
      </c>
      <c r="R1285">
        <v>1023</v>
      </c>
      <c r="S1285">
        <v>1104</v>
      </c>
      <c r="T1285">
        <v>1102</v>
      </c>
      <c r="U1285">
        <v>777</v>
      </c>
      <c r="V1285">
        <v>461</v>
      </c>
      <c r="W1285">
        <v>228</v>
      </c>
      <c r="X1285">
        <v>203</v>
      </c>
      <c r="Y1285">
        <v>155</v>
      </c>
      <c r="Z1285">
        <v>90</v>
      </c>
      <c r="AA1285">
        <v>49</v>
      </c>
      <c r="AB1285">
        <v>19</v>
      </c>
      <c r="AC1285">
        <v>2</v>
      </c>
      <c r="AD1285">
        <v>4190</v>
      </c>
      <c r="AE1285">
        <v>1584</v>
      </c>
      <c r="AF1285">
        <v>9736</v>
      </c>
      <c r="AG1285">
        <v>1207</v>
      </c>
      <c r="AH1285" t="s">
        <v>800</v>
      </c>
    </row>
    <row r="1286" spans="1:37">
      <c r="A1286" t="s">
        <v>800</v>
      </c>
      <c r="B1286" t="s">
        <v>517</v>
      </c>
      <c r="C1286">
        <v>7162</v>
      </c>
      <c r="D1286">
        <v>74</v>
      </c>
      <c r="E1286">
        <v>264</v>
      </c>
      <c r="F1286">
        <v>73</v>
      </c>
      <c r="G1286">
        <v>69</v>
      </c>
      <c r="H1286">
        <v>70</v>
      </c>
      <c r="I1286">
        <v>52</v>
      </c>
      <c r="J1286">
        <v>249</v>
      </c>
      <c r="K1286">
        <v>254</v>
      </c>
      <c r="L1286">
        <v>397</v>
      </c>
      <c r="M1286">
        <v>542</v>
      </c>
      <c r="N1286">
        <v>531</v>
      </c>
      <c r="O1286">
        <v>601</v>
      </c>
      <c r="P1286">
        <v>578</v>
      </c>
      <c r="Q1286">
        <v>601</v>
      </c>
      <c r="R1286">
        <v>634</v>
      </c>
      <c r="S1286">
        <v>666</v>
      </c>
      <c r="T1286">
        <v>665</v>
      </c>
      <c r="U1286">
        <v>479</v>
      </c>
      <c r="V1286">
        <v>249</v>
      </c>
      <c r="W1286">
        <v>144</v>
      </c>
      <c r="X1286">
        <v>108</v>
      </c>
      <c r="Y1286">
        <v>62</v>
      </c>
      <c r="Z1286">
        <v>36</v>
      </c>
      <c r="AA1286">
        <v>18</v>
      </c>
      <c r="AB1286">
        <v>8</v>
      </c>
      <c r="AC1286">
        <v>2</v>
      </c>
      <c r="AD1286">
        <v>2437</v>
      </c>
    </row>
    <row r="1287" spans="1:37">
      <c r="B1287" t="s">
        <v>518</v>
      </c>
      <c r="C1287">
        <v>5365</v>
      </c>
      <c r="D1287">
        <v>80</v>
      </c>
      <c r="E1287">
        <v>264</v>
      </c>
      <c r="F1287">
        <v>82</v>
      </c>
      <c r="G1287">
        <v>70</v>
      </c>
      <c r="H1287">
        <v>63</v>
      </c>
      <c r="I1287">
        <v>49</v>
      </c>
      <c r="J1287">
        <v>197</v>
      </c>
      <c r="K1287">
        <v>202</v>
      </c>
      <c r="L1287">
        <v>324</v>
      </c>
      <c r="M1287">
        <v>374</v>
      </c>
      <c r="N1287">
        <v>387</v>
      </c>
      <c r="O1287">
        <v>472</v>
      </c>
      <c r="P1287">
        <v>499</v>
      </c>
      <c r="Q1287">
        <v>424</v>
      </c>
      <c r="R1287">
        <v>389</v>
      </c>
      <c r="S1287">
        <v>438</v>
      </c>
      <c r="T1287">
        <v>437</v>
      </c>
      <c r="U1287">
        <v>298</v>
      </c>
      <c r="V1287">
        <v>212</v>
      </c>
      <c r="W1287">
        <v>84</v>
      </c>
      <c r="X1287">
        <v>95</v>
      </c>
      <c r="Y1287">
        <v>93</v>
      </c>
      <c r="Z1287">
        <v>54</v>
      </c>
      <c r="AA1287">
        <v>31</v>
      </c>
      <c r="AB1287">
        <v>11</v>
      </c>
      <c r="AC1287">
        <v>0</v>
      </c>
      <c r="AD1287">
        <v>1753</v>
      </c>
      <c r="AI1287" t="s">
        <v>800</v>
      </c>
      <c r="AJ1287">
        <v>2869</v>
      </c>
      <c r="AK1287">
        <v>4622</v>
      </c>
    </row>
    <row r="1288" spans="1:37" ht="16.5">
      <c r="B1288" t="s">
        <v>516</v>
      </c>
      <c r="C1288">
        <v>7453</v>
      </c>
      <c r="D1288" s="68">
        <v>101</v>
      </c>
      <c r="E1288">
        <v>323</v>
      </c>
      <c r="F1288" s="68">
        <v>98</v>
      </c>
      <c r="G1288" s="68">
        <v>87</v>
      </c>
      <c r="H1288" s="68">
        <v>78</v>
      </c>
      <c r="I1288" s="68">
        <v>60</v>
      </c>
      <c r="J1288" s="68">
        <v>290</v>
      </c>
      <c r="K1288" s="68">
        <v>296</v>
      </c>
      <c r="L1288" s="68">
        <v>474</v>
      </c>
      <c r="M1288" s="68">
        <v>532</v>
      </c>
      <c r="N1288" s="68">
        <v>559</v>
      </c>
      <c r="O1288" s="68">
        <v>630</v>
      </c>
      <c r="P1288" s="68">
        <v>636</v>
      </c>
      <c r="Q1288" s="68">
        <v>599</v>
      </c>
      <c r="R1288" s="68">
        <v>568</v>
      </c>
      <c r="S1288" s="68">
        <v>648</v>
      </c>
      <c r="T1288" s="68">
        <v>671</v>
      </c>
      <c r="U1288" s="68">
        <v>430</v>
      </c>
      <c r="V1288" s="68">
        <v>262</v>
      </c>
      <c r="W1288" s="68">
        <v>132</v>
      </c>
      <c r="X1288" s="68">
        <v>112</v>
      </c>
      <c r="Y1288" s="68">
        <v>91</v>
      </c>
      <c r="Z1288" s="68">
        <v>51</v>
      </c>
      <c r="AA1288" s="68">
        <v>35</v>
      </c>
      <c r="AB1288" s="68">
        <v>11</v>
      </c>
      <c r="AC1288" s="68">
        <v>2</v>
      </c>
      <c r="AD1288">
        <v>2445</v>
      </c>
      <c r="AE1288">
        <v>1010</v>
      </c>
      <c r="AF1288">
        <v>5747</v>
      </c>
      <c r="AG1288">
        <v>696</v>
      </c>
      <c r="AH1288" t="s">
        <v>801</v>
      </c>
    </row>
    <row r="1289" spans="1:37" ht="16.5">
      <c r="A1289" t="s">
        <v>801</v>
      </c>
      <c r="B1289" t="s">
        <v>517</v>
      </c>
      <c r="C1289">
        <v>4239</v>
      </c>
      <c r="D1289" s="68">
        <v>46</v>
      </c>
      <c r="E1289">
        <v>165</v>
      </c>
      <c r="F1289" s="68">
        <v>48</v>
      </c>
      <c r="G1289" s="68">
        <v>45</v>
      </c>
      <c r="H1289" s="68">
        <v>41</v>
      </c>
      <c r="I1289" s="68">
        <v>31</v>
      </c>
      <c r="J1289" s="68">
        <v>158</v>
      </c>
      <c r="K1289" s="68">
        <v>164</v>
      </c>
      <c r="L1289" s="68">
        <v>265</v>
      </c>
      <c r="M1289" s="68">
        <v>306</v>
      </c>
      <c r="N1289" s="68">
        <v>323</v>
      </c>
      <c r="O1289" s="68">
        <v>346</v>
      </c>
      <c r="P1289" s="68">
        <v>333</v>
      </c>
      <c r="Q1289" s="68">
        <v>359</v>
      </c>
      <c r="R1289" s="68">
        <v>340</v>
      </c>
      <c r="S1289" s="68">
        <v>386</v>
      </c>
      <c r="T1289" s="68">
        <v>414</v>
      </c>
      <c r="U1289" s="68">
        <v>273</v>
      </c>
      <c r="V1289" s="68">
        <v>144</v>
      </c>
      <c r="W1289" s="68">
        <v>82</v>
      </c>
      <c r="X1289" s="68">
        <v>61</v>
      </c>
      <c r="Y1289" s="68">
        <v>35</v>
      </c>
      <c r="Z1289" s="68">
        <v>19</v>
      </c>
      <c r="AA1289" s="68">
        <v>14</v>
      </c>
      <c r="AB1289" s="68">
        <v>4</v>
      </c>
      <c r="AC1289" s="68">
        <v>2</v>
      </c>
      <c r="AD1289">
        <v>1434</v>
      </c>
    </row>
    <row r="1290" spans="1:37" ht="16.5">
      <c r="B1290" t="s">
        <v>518</v>
      </c>
      <c r="C1290">
        <v>3214</v>
      </c>
      <c r="D1290" s="68">
        <v>55</v>
      </c>
      <c r="E1290">
        <v>158</v>
      </c>
      <c r="F1290" s="68">
        <v>50</v>
      </c>
      <c r="G1290" s="68">
        <v>42</v>
      </c>
      <c r="H1290" s="68">
        <v>37</v>
      </c>
      <c r="I1290" s="68">
        <v>29</v>
      </c>
      <c r="J1290" s="68">
        <v>132</v>
      </c>
      <c r="K1290" s="68">
        <v>132</v>
      </c>
      <c r="L1290" s="68">
        <v>209</v>
      </c>
      <c r="M1290" s="68">
        <v>226</v>
      </c>
      <c r="N1290" s="68">
        <v>236</v>
      </c>
      <c r="O1290" s="68">
        <v>284</v>
      </c>
      <c r="P1290" s="68">
        <v>303</v>
      </c>
      <c r="Q1290" s="68">
        <v>240</v>
      </c>
      <c r="R1290" s="68">
        <v>228</v>
      </c>
      <c r="S1290" s="68">
        <v>262</v>
      </c>
      <c r="T1290" s="68">
        <v>257</v>
      </c>
      <c r="U1290" s="68">
        <v>157</v>
      </c>
      <c r="V1290" s="68">
        <v>118</v>
      </c>
      <c r="W1290" s="68">
        <v>50</v>
      </c>
      <c r="X1290" s="68">
        <v>51</v>
      </c>
      <c r="Y1290" s="68">
        <v>56</v>
      </c>
      <c r="Z1290" s="68">
        <v>32</v>
      </c>
      <c r="AA1290" s="68">
        <v>21</v>
      </c>
      <c r="AB1290" s="68">
        <v>7</v>
      </c>
      <c r="AC1290" s="68">
        <v>0</v>
      </c>
      <c r="AD1290">
        <v>1011</v>
      </c>
      <c r="AI1290" t="s">
        <v>801</v>
      </c>
      <c r="AJ1290">
        <v>1726</v>
      </c>
      <c r="AK1290">
        <v>2737</v>
      </c>
    </row>
    <row r="1291" spans="1:37" ht="16.5">
      <c r="B1291" t="s">
        <v>516</v>
      </c>
      <c r="C1291">
        <v>2327</v>
      </c>
      <c r="D1291" s="68">
        <v>22</v>
      </c>
      <c r="E1291">
        <v>101</v>
      </c>
      <c r="F1291" s="68">
        <v>28</v>
      </c>
      <c r="G1291" s="68">
        <v>24</v>
      </c>
      <c r="H1291" s="68">
        <v>28</v>
      </c>
      <c r="I1291" s="68">
        <v>21</v>
      </c>
      <c r="J1291" s="68">
        <v>68</v>
      </c>
      <c r="K1291" s="68">
        <v>83</v>
      </c>
      <c r="L1291" s="68">
        <v>123</v>
      </c>
      <c r="M1291" s="68">
        <v>167</v>
      </c>
      <c r="N1291" s="68">
        <v>142</v>
      </c>
      <c r="O1291" s="68">
        <v>196</v>
      </c>
      <c r="P1291" s="68">
        <v>211</v>
      </c>
      <c r="Q1291" s="68">
        <v>202</v>
      </c>
      <c r="R1291" s="68">
        <v>202</v>
      </c>
      <c r="S1291" s="68">
        <v>197</v>
      </c>
      <c r="T1291" s="68">
        <v>200</v>
      </c>
      <c r="U1291" s="68">
        <v>168</v>
      </c>
      <c r="V1291" s="68">
        <v>105</v>
      </c>
      <c r="W1291" s="68">
        <v>46</v>
      </c>
      <c r="X1291" s="68">
        <v>40</v>
      </c>
      <c r="Y1291" s="68">
        <v>27</v>
      </c>
      <c r="Z1291" s="68">
        <v>15</v>
      </c>
      <c r="AA1291" s="68">
        <v>8</v>
      </c>
      <c r="AB1291" s="68">
        <v>4</v>
      </c>
      <c r="AC1291" s="68">
        <v>0</v>
      </c>
      <c r="AD1291">
        <v>810</v>
      </c>
      <c r="AE1291">
        <v>274</v>
      </c>
      <c r="AF1291">
        <v>1808</v>
      </c>
      <c r="AG1291">
        <v>245</v>
      </c>
      <c r="AH1291" t="s">
        <v>802</v>
      </c>
    </row>
    <row r="1292" spans="1:37" ht="16.5">
      <c r="A1292" t="s">
        <v>802</v>
      </c>
      <c r="B1292" t="s">
        <v>517</v>
      </c>
      <c r="C1292">
        <v>1283</v>
      </c>
      <c r="D1292" s="68">
        <v>11</v>
      </c>
      <c r="E1292">
        <v>48</v>
      </c>
      <c r="F1292" s="68">
        <v>12</v>
      </c>
      <c r="G1292" s="68">
        <v>11</v>
      </c>
      <c r="H1292" s="68">
        <v>14</v>
      </c>
      <c r="I1292" s="68">
        <v>11</v>
      </c>
      <c r="J1292" s="68">
        <v>41</v>
      </c>
      <c r="K1292" s="68">
        <v>42</v>
      </c>
      <c r="L1292" s="68">
        <v>66</v>
      </c>
      <c r="M1292" s="68">
        <v>98</v>
      </c>
      <c r="N1292" s="68">
        <v>77</v>
      </c>
      <c r="O1292" s="68">
        <v>102</v>
      </c>
      <c r="P1292" s="68">
        <v>111</v>
      </c>
      <c r="Q1292" s="68">
        <v>106</v>
      </c>
      <c r="R1292" s="68">
        <v>128</v>
      </c>
      <c r="S1292" s="68">
        <v>121</v>
      </c>
      <c r="T1292" s="68">
        <v>113</v>
      </c>
      <c r="U1292" s="68">
        <v>96</v>
      </c>
      <c r="V1292" s="68">
        <v>53</v>
      </c>
      <c r="W1292" s="68">
        <v>30</v>
      </c>
      <c r="X1292" s="68">
        <v>22</v>
      </c>
      <c r="Y1292" s="68">
        <v>10</v>
      </c>
      <c r="Z1292" s="68">
        <v>4</v>
      </c>
      <c r="AA1292" s="68">
        <v>2</v>
      </c>
      <c r="AB1292" s="68">
        <v>2</v>
      </c>
      <c r="AC1292" s="68">
        <v>0</v>
      </c>
      <c r="AD1292">
        <v>453</v>
      </c>
    </row>
    <row r="1293" spans="1:37" ht="16.5">
      <c r="B1293" t="s">
        <v>518</v>
      </c>
      <c r="C1293">
        <v>1044</v>
      </c>
      <c r="D1293" s="68">
        <v>11</v>
      </c>
      <c r="E1293">
        <v>53</v>
      </c>
      <c r="F1293" s="68">
        <v>16</v>
      </c>
      <c r="G1293" s="68">
        <v>13</v>
      </c>
      <c r="H1293" s="68">
        <v>14</v>
      </c>
      <c r="I1293" s="68">
        <v>10</v>
      </c>
      <c r="J1293" s="68">
        <v>27</v>
      </c>
      <c r="K1293" s="68">
        <v>41</v>
      </c>
      <c r="L1293" s="68">
        <v>57</v>
      </c>
      <c r="M1293" s="68">
        <v>69</v>
      </c>
      <c r="N1293" s="68">
        <v>65</v>
      </c>
      <c r="O1293" s="68">
        <v>94</v>
      </c>
      <c r="P1293" s="68">
        <v>100</v>
      </c>
      <c r="Q1293" s="68">
        <v>96</v>
      </c>
      <c r="R1293" s="68">
        <v>74</v>
      </c>
      <c r="S1293" s="68">
        <v>76</v>
      </c>
      <c r="T1293" s="68">
        <v>87</v>
      </c>
      <c r="U1293" s="68">
        <v>72</v>
      </c>
      <c r="V1293" s="68">
        <v>52</v>
      </c>
      <c r="W1293" s="68">
        <v>16</v>
      </c>
      <c r="X1293" s="68">
        <v>18</v>
      </c>
      <c r="Y1293" s="68">
        <v>17</v>
      </c>
      <c r="Z1293" s="68">
        <v>11</v>
      </c>
      <c r="AA1293" s="68">
        <v>6</v>
      </c>
      <c r="AB1293" s="68">
        <v>2</v>
      </c>
      <c r="AC1293" s="68">
        <v>0</v>
      </c>
      <c r="AD1293">
        <v>357</v>
      </c>
      <c r="AI1293" t="s">
        <v>802</v>
      </c>
      <c r="AJ1293">
        <v>555</v>
      </c>
      <c r="AK1293">
        <v>912</v>
      </c>
    </row>
    <row r="1294" spans="1:37" ht="16.5">
      <c r="B1294" t="s">
        <v>516</v>
      </c>
      <c r="C1294">
        <v>1479</v>
      </c>
      <c r="D1294" s="68">
        <v>12</v>
      </c>
      <c r="E1294">
        <v>46</v>
      </c>
      <c r="F1294" s="68">
        <v>14</v>
      </c>
      <c r="G1294" s="68">
        <v>12</v>
      </c>
      <c r="H1294" s="68">
        <v>11</v>
      </c>
      <c r="I1294" s="68">
        <v>9</v>
      </c>
      <c r="J1294" s="68">
        <v>41</v>
      </c>
      <c r="K1294" s="68">
        <v>34</v>
      </c>
      <c r="L1294" s="68">
        <v>60</v>
      </c>
      <c r="M1294" s="68">
        <v>105</v>
      </c>
      <c r="N1294" s="68">
        <v>97</v>
      </c>
      <c r="O1294" s="68">
        <v>114</v>
      </c>
      <c r="P1294" s="68">
        <v>118</v>
      </c>
      <c r="Q1294" s="68">
        <v>132</v>
      </c>
      <c r="R1294" s="68">
        <v>140</v>
      </c>
      <c r="S1294" s="68">
        <v>148</v>
      </c>
      <c r="T1294" s="68">
        <v>138</v>
      </c>
      <c r="U1294" s="68">
        <v>114</v>
      </c>
      <c r="V1294" s="68">
        <v>62</v>
      </c>
      <c r="W1294" s="68">
        <v>36</v>
      </c>
      <c r="X1294" s="68">
        <v>36</v>
      </c>
      <c r="Y1294" s="68">
        <v>20</v>
      </c>
      <c r="Z1294" s="68">
        <v>18</v>
      </c>
      <c r="AA1294" s="68">
        <v>5</v>
      </c>
      <c r="AB1294" s="68">
        <v>3</v>
      </c>
      <c r="AC1294" s="68">
        <v>0</v>
      </c>
      <c r="AD1294">
        <v>580</v>
      </c>
      <c r="AE1294">
        <v>133</v>
      </c>
      <c r="AF1294">
        <v>1166</v>
      </c>
      <c r="AG1294">
        <v>180</v>
      </c>
      <c r="AH1294" t="s">
        <v>803</v>
      </c>
    </row>
    <row r="1295" spans="1:37" ht="16.5">
      <c r="A1295" t="s">
        <v>803</v>
      </c>
      <c r="B1295" t="s">
        <v>517</v>
      </c>
      <c r="C1295">
        <v>873</v>
      </c>
      <c r="D1295" s="68">
        <v>6</v>
      </c>
      <c r="E1295">
        <v>23</v>
      </c>
      <c r="F1295" s="68">
        <v>6</v>
      </c>
      <c r="G1295" s="68">
        <v>4</v>
      </c>
      <c r="H1295" s="68">
        <v>7</v>
      </c>
      <c r="I1295" s="68">
        <v>6</v>
      </c>
      <c r="J1295" s="68">
        <v>22</v>
      </c>
      <c r="K1295" s="68">
        <v>21</v>
      </c>
      <c r="L1295" s="68">
        <v>32</v>
      </c>
      <c r="M1295" s="68">
        <v>69</v>
      </c>
      <c r="N1295" s="68">
        <v>53</v>
      </c>
      <c r="O1295" s="68">
        <v>62</v>
      </c>
      <c r="P1295" s="68">
        <v>71</v>
      </c>
      <c r="Q1295" s="68">
        <v>74</v>
      </c>
      <c r="R1295" s="68">
        <v>92</v>
      </c>
      <c r="S1295" s="68">
        <v>98</v>
      </c>
      <c r="T1295" s="68">
        <v>81</v>
      </c>
      <c r="U1295" s="68">
        <v>69</v>
      </c>
      <c r="V1295" s="68">
        <v>38</v>
      </c>
      <c r="W1295" s="68">
        <v>24</v>
      </c>
      <c r="X1295" s="68">
        <v>17</v>
      </c>
      <c r="Y1295" s="68">
        <v>9</v>
      </c>
      <c r="Z1295" s="68">
        <v>9</v>
      </c>
      <c r="AA1295" s="68">
        <v>2</v>
      </c>
      <c r="AB1295" s="68">
        <v>1</v>
      </c>
      <c r="AC1295" s="68">
        <v>0</v>
      </c>
      <c r="AD1295">
        <v>348</v>
      </c>
    </row>
    <row r="1296" spans="1:37" ht="16.5">
      <c r="B1296" t="s">
        <v>518</v>
      </c>
      <c r="C1296">
        <v>606</v>
      </c>
      <c r="D1296" s="68">
        <v>6</v>
      </c>
      <c r="E1296">
        <v>23</v>
      </c>
      <c r="F1296" s="68">
        <v>8</v>
      </c>
      <c r="G1296" s="68">
        <v>8</v>
      </c>
      <c r="H1296" s="68">
        <v>4</v>
      </c>
      <c r="I1296" s="68">
        <v>3</v>
      </c>
      <c r="J1296" s="68">
        <v>19</v>
      </c>
      <c r="K1296" s="68">
        <v>13</v>
      </c>
      <c r="L1296" s="68">
        <v>28</v>
      </c>
      <c r="M1296" s="68">
        <v>36</v>
      </c>
      <c r="N1296" s="68">
        <v>44</v>
      </c>
      <c r="O1296" s="68">
        <v>52</v>
      </c>
      <c r="P1296" s="68">
        <v>47</v>
      </c>
      <c r="Q1296" s="68">
        <v>58</v>
      </c>
      <c r="R1296" s="68">
        <v>48</v>
      </c>
      <c r="S1296" s="68">
        <v>50</v>
      </c>
      <c r="T1296" s="68">
        <v>57</v>
      </c>
      <c r="U1296" s="68">
        <v>45</v>
      </c>
      <c r="V1296" s="68">
        <v>24</v>
      </c>
      <c r="W1296" s="68">
        <v>12</v>
      </c>
      <c r="X1296" s="68">
        <v>19</v>
      </c>
      <c r="Y1296" s="68">
        <v>11</v>
      </c>
      <c r="Z1296" s="68">
        <v>9</v>
      </c>
      <c r="AA1296" s="68">
        <v>3</v>
      </c>
      <c r="AB1296" s="68">
        <v>2</v>
      </c>
      <c r="AC1296" s="68">
        <v>0</v>
      </c>
      <c r="AD1296">
        <v>232</v>
      </c>
      <c r="AI1296" t="s">
        <v>803</v>
      </c>
      <c r="AJ1296">
        <v>313</v>
      </c>
      <c r="AK1296">
        <v>545</v>
      </c>
    </row>
    <row r="1297" spans="1:37" ht="16.5">
      <c r="B1297" t="s">
        <v>516</v>
      </c>
      <c r="C1297">
        <v>1268</v>
      </c>
      <c r="D1297" s="68">
        <v>19</v>
      </c>
      <c r="E1297">
        <v>58</v>
      </c>
      <c r="F1297" s="68">
        <v>15</v>
      </c>
      <c r="G1297" s="68">
        <v>16</v>
      </c>
      <c r="H1297" s="68">
        <v>16</v>
      </c>
      <c r="I1297" s="68">
        <v>11</v>
      </c>
      <c r="J1297" s="68">
        <v>47</v>
      </c>
      <c r="K1297" s="68">
        <v>43</v>
      </c>
      <c r="L1297" s="68">
        <v>64</v>
      </c>
      <c r="M1297" s="68">
        <v>112</v>
      </c>
      <c r="N1297" s="68">
        <v>120</v>
      </c>
      <c r="O1297" s="68">
        <v>133</v>
      </c>
      <c r="P1297" s="68">
        <v>112</v>
      </c>
      <c r="Q1297" s="68">
        <v>92</v>
      </c>
      <c r="R1297" s="68">
        <v>113</v>
      </c>
      <c r="S1297" s="68">
        <v>111</v>
      </c>
      <c r="T1297" s="68">
        <v>93</v>
      </c>
      <c r="U1297" s="68">
        <v>65</v>
      </c>
      <c r="V1297" s="68">
        <v>32</v>
      </c>
      <c r="W1297" s="68">
        <v>14</v>
      </c>
      <c r="X1297" s="68">
        <v>15</v>
      </c>
      <c r="Y1297" s="68">
        <v>17</v>
      </c>
      <c r="Z1297" s="68">
        <v>6</v>
      </c>
      <c r="AA1297" s="68">
        <v>1</v>
      </c>
      <c r="AB1297" s="68">
        <v>1</v>
      </c>
      <c r="AC1297" s="68">
        <v>0</v>
      </c>
      <c r="AD1297">
        <v>355</v>
      </c>
      <c r="AE1297">
        <v>167</v>
      </c>
      <c r="AF1297">
        <v>1015</v>
      </c>
      <c r="AG1297">
        <v>86</v>
      </c>
      <c r="AH1297" t="s">
        <v>804</v>
      </c>
    </row>
    <row r="1298" spans="1:37" ht="16.5">
      <c r="A1298" t="s">
        <v>804</v>
      </c>
      <c r="B1298" t="s">
        <v>517</v>
      </c>
      <c r="C1298">
        <v>767</v>
      </c>
      <c r="D1298" s="68">
        <v>11</v>
      </c>
      <c r="E1298">
        <v>28</v>
      </c>
      <c r="F1298" s="68">
        <v>7</v>
      </c>
      <c r="G1298" s="68">
        <v>9</v>
      </c>
      <c r="H1298" s="68">
        <v>8</v>
      </c>
      <c r="I1298" s="68">
        <v>4</v>
      </c>
      <c r="J1298" s="68">
        <v>28</v>
      </c>
      <c r="K1298" s="68">
        <v>27</v>
      </c>
      <c r="L1298" s="68">
        <v>34</v>
      </c>
      <c r="M1298" s="68">
        <v>69</v>
      </c>
      <c r="N1298" s="68">
        <v>78</v>
      </c>
      <c r="O1298" s="68">
        <v>91</v>
      </c>
      <c r="P1298" s="68">
        <v>63</v>
      </c>
      <c r="Q1298" s="68">
        <v>62</v>
      </c>
      <c r="R1298" s="68">
        <v>74</v>
      </c>
      <c r="S1298" s="68">
        <v>61</v>
      </c>
      <c r="T1298" s="68">
        <v>57</v>
      </c>
      <c r="U1298" s="68">
        <v>41</v>
      </c>
      <c r="V1298" s="68">
        <v>14</v>
      </c>
      <c r="W1298" s="68">
        <v>8</v>
      </c>
      <c r="X1298" s="68">
        <v>8</v>
      </c>
      <c r="Y1298" s="68">
        <v>8</v>
      </c>
      <c r="Z1298" s="68">
        <v>4</v>
      </c>
      <c r="AA1298" s="68">
        <v>0</v>
      </c>
      <c r="AB1298" s="68">
        <v>1</v>
      </c>
      <c r="AC1298" s="68">
        <v>0</v>
      </c>
      <c r="AD1298">
        <v>202</v>
      </c>
    </row>
    <row r="1299" spans="1:37" ht="16.5">
      <c r="B1299" t="s">
        <v>518</v>
      </c>
      <c r="C1299">
        <v>501</v>
      </c>
      <c r="D1299" s="68">
        <v>8</v>
      </c>
      <c r="E1299">
        <v>30</v>
      </c>
      <c r="F1299" s="68">
        <v>8</v>
      </c>
      <c r="G1299" s="68">
        <v>7</v>
      </c>
      <c r="H1299" s="68">
        <v>8</v>
      </c>
      <c r="I1299" s="68">
        <v>7</v>
      </c>
      <c r="J1299" s="68">
        <v>19</v>
      </c>
      <c r="K1299" s="68">
        <v>16</v>
      </c>
      <c r="L1299" s="68">
        <v>30</v>
      </c>
      <c r="M1299" s="68">
        <v>43</v>
      </c>
      <c r="N1299" s="68">
        <v>42</v>
      </c>
      <c r="O1299" s="68">
        <v>42</v>
      </c>
      <c r="P1299" s="68">
        <v>49</v>
      </c>
      <c r="Q1299" s="68">
        <v>30</v>
      </c>
      <c r="R1299" s="68">
        <v>39</v>
      </c>
      <c r="S1299" s="68">
        <v>50</v>
      </c>
      <c r="T1299" s="68">
        <v>36</v>
      </c>
      <c r="U1299" s="68">
        <v>24</v>
      </c>
      <c r="V1299" s="68">
        <v>18</v>
      </c>
      <c r="W1299" s="68">
        <v>6</v>
      </c>
      <c r="X1299" s="68">
        <v>7</v>
      </c>
      <c r="Y1299" s="68">
        <v>9</v>
      </c>
      <c r="Z1299" s="68">
        <v>2</v>
      </c>
      <c r="AA1299" s="68">
        <v>1</v>
      </c>
      <c r="AB1299" s="68">
        <v>0</v>
      </c>
      <c r="AC1299" s="68">
        <v>0</v>
      </c>
      <c r="AD1299">
        <v>153</v>
      </c>
      <c r="AI1299" t="s">
        <v>804</v>
      </c>
      <c r="AJ1299">
        <v>275</v>
      </c>
      <c r="AK1299">
        <v>428</v>
      </c>
    </row>
    <row r="1300" spans="1:37">
      <c r="AD1300">
        <v>0</v>
      </c>
    </row>
    <row r="1301" spans="1:37" ht="16.5">
      <c r="A1301" s="71"/>
      <c r="B1301" s="71" t="s">
        <v>516</v>
      </c>
      <c r="C1301" s="71">
        <v>23320126</v>
      </c>
      <c r="D1301" s="71">
        <v>198920</v>
      </c>
      <c r="E1301" s="71">
        <v>823091</v>
      </c>
      <c r="F1301" s="71">
        <v>204421</v>
      </c>
      <c r="G1301" s="71">
        <v>216416</v>
      </c>
      <c r="H1301" s="71">
        <v>218044</v>
      </c>
      <c r="I1301" s="71">
        <v>184210</v>
      </c>
      <c r="J1301" s="71">
        <v>992967</v>
      </c>
      <c r="K1301" s="71">
        <v>1202081</v>
      </c>
      <c r="L1301" s="71">
        <v>1500504</v>
      </c>
      <c r="M1301" s="71">
        <v>1596545</v>
      </c>
      <c r="N1301" s="71">
        <v>1578711</v>
      </c>
      <c r="O1301" s="71">
        <v>1920088</v>
      </c>
      <c r="P1301" s="71">
        <v>1995618</v>
      </c>
      <c r="Q1301" s="71">
        <v>1777170</v>
      </c>
      <c r="R1301" s="71">
        <v>1830169</v>
      </c>
      <c r="S1301" s="71">
        <v>1858951</v>
      </c>
      <c r="T1301" s="71">
        <v>1713121</v>
      </c>
      <c r="U1301" s="71">
        <v>1474329</v>
      </c>
      <c r="V1301" s="71">
        <v>916570</v>
      </c>
      <c r="W1301" s="71">
        <v>682965</v>
      </c>
      <c r="X1301" s="71">
        <v>547360</v>
      </c>
      <c r="Y1301" s="71">
        <v>381688</v>
      </c>
      <c r="Z1301" s="71">
        <v>229098</v>
      </c>
      <c r="AA1301" s="71">
        <v>80674</v>
      </c>
      <c r="AB1301" s="71">
        <v>16526</v>
      </c>
      <c r="AC1301" s="71">
        <v>2980</v>
      </c>
      <c r="AD1301" s="71">
        <v>7904262</v>
      </c>
      <c r="AE1301" s="71"/>
      <c r="AF1301" s="71"/>
      <c r="AG1301" s="71"/>
      <c r="AH1301" s="71"/>
      <c r="AI1301" s="71"/>
      <c r="AJ1301" s="71"/>
      <c r="AK1301" s="71"/>
    </row>
    <row r="1302" spans="1:37" ht="16.5">
      <c r="A1302" s="71" t="s">
        <v>1008</v>
      </c>
      <c r="B1302" s="71" t="s">
        <v>517</v>
      </c>
      <c r="C1302" s="71">
        <v>11632534</v>
      </c>
      <c r="D1302" s="71">
        <v>103028</v>
      </c>
      <c r="E1302" s="71">
        <v>426483</v>
      </c>
      <c r="F1302" s="71">
        <v>105741</v>
      </c>
      <c r="G1302" s="71">
        <v>112079</v>
      </c>
      <c r="H1302" s="71">
        <v>112926</v>
      </c>
      <c r="I1302" s="71">
        <v>95737</v>
      </c>
      <c r="J1302" s="71">
        <v>518271</v>
      </c>
      <c r="K1302" s="71">
        <v>628278</v>
      </c>
      <c r="L1302" s="71">
        <v>781020</v>
      </c>
      <c r="M1302" s="71">
        <v>830533</v>
      </c>
      <c r="N1302" s="71">
        <v>811651</v>
      </c>
      <c r="O1302" s="71">
        <v>958494</v>
      </c>
      <c r="P1302" s="71">
        <v>987945</v>
      </c>
      <c r="Q1302" s="71">
        <v>876896</v>
      </c>
      <c r="R1302" s="71">
        <v>909191</v>
      </c>
      <c r="S1302" s="71">
        <v>920399</v>
      </c>
      <c r="T1302" s="71">
        <v>839571</v>
      </c>
      <c r="U1302" s="71">
        <v>714226</v>
      </c>
      <c r="V1302" s="71">
        <v>437691</v>
      </c>
      <c r="W1302" s="71">
        <v>316689</v>
      </c>
      <c r="X1302" s="71">
        <v>241800</v>
      </c>
      <c r="Y1302" s="71">
        <v>172955</v>
      </c>
      <c r="Z1302" s="71">
        <v>111876</v>
      </c>
      <c r="AA1302" s="71">
        <v>36996</v>
      </c>
      <c r="AB1302" s="71">
        <v>7109</v>
      </c>
      <c r="AC1302" s="71">
        <v>1432</v>
      </c>
      <c r="AD1302" s="71">
        <v>3800744</v>
      </c>
      <c r="AE1302" s="71"/>
      <c r="AF1302" s="71"/>
      <c r="AG1302" s="71"/>
      <c r="AH1302" s="71"/>
      <c r="AI1302" s="71"/>
      <c r="AJ1302" s="71"/>
      <c r="AK1302" s="71"/>
    </row>
    <row r="1303" spans="1:37" ht="16.5">
      <c r="A1303" s="71"/>
      <c r="B1303" s="71" t="s">
        <v>518</v>
      </c>
      <c r="C1303" s="71">
        <v>11687592</v>
      </c>
      <c r="D1303" s="71">
        <v>95892</v>
      </c>
      <c r="E1303" s="71">
        <v>396608</v>
      </c>
      <c r="F1303" s="71">
        <v>98680</v>
      </c>
      <c r="G1303" s="71">
        <v>104337</v>
      </c>
      <c r="H1303" s="71">
        <v>105118</v>
      </c>
      <c r="I1303" s="71">
        <v>88473</v>
      </c>
      <c r="J1303" s="71">
        <v>474696</v>
      </c>
      <c r="K1303" s="71">
        <v>573803</v>
      </c>
      <c r="L1303" s="71">
        <v>719484</v>
      </c>
      <c r="M1303" s="71">
        <v>766012</v>
      </c>
      <c r="N1303" s="71">
        <v>767060</v>
      </c>
      <c r="O1303" s="71">
        <v>961594</v>
      </c>
      <c r="P1303" s="71">
        <v>1007673</v>
      </c>
      <c r="Q1303" s="71">
        <v>900274</v>
      </c>
      <c r="R1303" s="71">
        <v>920978</v>
      </c>
      <c r="S1303" s="71">
        <v>938552</v>
      </c>
      <c r="T1303" s="71">
        <v>873550</v>
      </c>
      <c r="U1303" s="71">
        <v>760103</v>
      </c>
      <c r="V1303" s="71">
        <v>478879</v>
      </c>
      <c r="W1303" s="71">
        <v>366276</v>
      </c>
      <c r="X1303" s="71">
        <v>305560</v>
      </c>
      <c r="Y1303" s="71">
        <v>208733</v>
      </c>
      <c r="Z1303" s="71">
        <v>117222</v>
      </c>
      <c r="AA1303" s="71">
        <v>43678</v>
      </c>
      <c r="AB1303" s="71">
        <v>9417</v>
      </c>
      <c r="AC1303" s="71">
        <v>1548</v>
      </c>
      <c r="AD1303" s="71">
        <v>4103518</v>
      </c>
      <c r="AE1303" s="71"/>
      <c r="AF1303" s="71"/>
      <c r="AG1303" s="71"/>
      <c r="AH1303" s="71"/>
      <c r="AI1303" s="71"/>
      <c r="AJ1303" s="71"/>
      <c r="AK1303" s="71"/>
    </row>
  </sheetData>
  <mergeCells count="17">
    <mergeCell ref="A75:A76"/>
    <mergeCell ref="A69:A70"/>
    <mergeCell ref="A72:A73"/>
    <mergeCell ref="A27:A28"/>
    <mergeCell ref="A30:A31"/>
    <mergeCell ref="A33:A34"/>
    <mergeCell ref="A60:A61"/>
    <mergeCell ref="A63:A64"/>
    <mergeCell ref="A66:A67"/>
    <mergeCell ref="A51:A52"/>
    <mergeCell ref="A54:A55"/>
    <mergeCell ref="A57:A58"/>
    <mergeCell ref="A36:A37"/>
    <mergeCell ref="A39:A40"/>
    <mergeCell ref="A42:A43"/>
    <mergeCell ref="A45:A46"/>
    <mergeCell ref="A48:A49"/>
  </mergeCells>
  <phoneticPr fontId="3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autoPageBreaks="0"/>
  </sheetPr>
  <dimension ref="A1:AC88"/>
  <sheetViews>
    <sheetView showGridLines="0" zoomScale="75" zoomScaleNormal="75" workbookViewId="0">
      <selection sqref="A1:AC88"/>
    </sheetView>
  </sheetViews>
  <sheetFormatPr defaultColWidth="9" defaultRowHeight="15.75"/>
  <cols>
    <col min="1" max="1" width="19.125" style="47" customWidth="1"/>
    <col min="2" max="2" width="9" style="47" customWidth="1"/>
    <col min="3" max="3" width="9.875" style="47" customWidth="1"/>
    <col min="4" max="4" width="7.375" style="47" customWidth="1"/>
    <col min="5" max="5" width="8.625" style="47" customWidth="1"/>
    <col min="6" max="9" width="7.375" style="47" customWidth="1"/>
    <col min="10" max="18" width="8.625" style="47" customWidth="1"/>
    <col min="19" max="25" width="7.125" style="47" customWidth="1"/>
    <col min="26" max="26" width="6.375" style="47" customWidth="1"/>
    <col min="27" max="27" width="6.75" style="47" customWidth="1"/>
    <col min="28" max="28" width="6.375" style="47" customWidth="1"/>
    <col min="29" max="29" width="5.125" style="47" customWidth="1"/>
    <col min="30" max="16384" width="9" style="47"/>
  </cols>
  <sheetData>
    <row r="1" spans="1:29" ht="35.1" customHeight="1">
      <c r="A1" s="35" t="s">
        <v>1356</v>
      </c>
      <c r="B1" s="38"/>
      <c r="C1" s="1"/>
      <c r="D1" s="49"/>
      <c r="E1" s="49"/>
      <c r="F1" s="49"/>
      <c r="G1" s="49"/>
      <c r="H1" s="49"/>
      <c r="I1" s="49"/>
      <c r="J1" s="49"/>
      <c r="K1" s="49"/>
      <c r="L1" s="49"/>
      <c r="M1" s="49"/>
      <c r="N1" s="40" t="s">
        <v>424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30" customHeight="1">
      <c r="A2" s="39"/>
      <c r="B2" s="36" t="s">
        <v>492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7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0" customHeight="1" thickBot="1">
      <c r="A3" s="66" t="str">
        <f>'P44'!A3</f>
        <v>中 華 民 國 104年</v>
      </c>
      <c r="B3" s="37"/>
      <c r="C3" s="2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 spans="1:29" ht="18.95" customHeight="1">
      <c r="A4" s="28" t="s">
        <v>213</v>
      </c>
      <c r="B4" s="8" t="s">
        <v>1345</v>
      </c>
      <c r="C4" s="9" t="s">
        <v>1354</v>
      </c>
      <c r="D4" s="10"/>
      <c r="E4" s="11" t="s">
        <v>432</v>
      </c>
      <c r="F4" s="12"/>
      <c r="G4" s="12"/>
      <c r="H4" s="12"/>
      <c r="I4" s="12"/>
      <c r="J4" s="13"/>
      <c r="K4" s="13"/>
      <c r="L4" s="13"/>
      <c r="M4" s="69"/>
      <c r="N4" s="4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18.95" customHeight="1">
      <c r="A5" s="15"/>
      <c r="B5" s="16"/>
      <c r="C5" s="10" t="s">
        <v>425</v>
      </c>
      <c r="D5" s="10">
        <v>0</v>
      </c>
      <c r="E5" s="17" t="s">
        <v>426</v>
      </c>
      <c r="F5" s="13"/>
      <c r="G5" s="13"/>
      <c r="H5" s="13"/>
      <c r="I5" s="13"/>
      <c r="J5" s="18" t="s">
        <v>433</v>
      </c>
      <c r="K5" s="18" t="s">
        <v>434</v>
      </c>
      <c r="L5" s="18" t="s">
        <v>435</v>
      </c>
      <c r="M5" s="19" t="s">
        <v>436</v>
      </c>
      <c r="N5" s="42" t="s">
        <v>437</v>
      </c>
      <c r="O5" s="20" t="s">
        <v>438</v>
      </c>
      <c r="P5" s="20" t="s">
        <v>439</v>
      </c>
      <c r="Q5" s="20" t="s">
        <v>440</v>
      </c>
      <c r="R5" s="20" t="s">
        <v>441</v>
      </c>
      <c r="S5" s="20" t="s">
        <v>442</v>
      </c>
      <c r="T5" s="20" t="s">
        <v>443</v>
      </c>
      <c r="U5" s="20" t="s">
        <v>444</v>
      </c>
      <c r="V5" s="20" t="s">
        <v>445</v>
      </c>
      <c r="W5" s="20" t="s">
        <v>446</v>
      </c>
      <c r="X5" s="20" t="s">
        <v>447</v>
      </c>
      <c r="Y5" s="20" t="s">
        <v>448</v>
      </c>
      <c r="Z5" s="20" t="s">
        <v>420</v>
      </c>
      <c r="AA5" s="20" t="s">
        <v>421</v>
      </c>
      <c r="AB5" s="20" t="s">
        <v>422</v>
      </c>
      <c r="AC5" s="20" t="s">
        <v>427</v>
      </c>
    </row>
    <row r="6" spans="1:29" ht="18.95" customHeight="1" thickBot="1">
      <c r="A6" s="27" t="s">
        <v>449</v>
      </c>
      <c r="B6" s="21" t="s">
        <v>428</v>
      </c>
      <c r="C6" s="22" t="s">
        <v>429</v>
      </c>
      <c r="D6" s="23"/>
      <c r="E6" s="22" t="s">
        <v>430</v>
      </c>
      <c r="F6" s="24"/>
      <c r="G6" s="24"/>
      <c r="H6" s="24"/>
      <c r="I6" s="24"/>
      <c r="J6" s="24"/>
      <c r="K6" s="24"/>
      <c r="L6" s="24"/>
      <c r="M6" s="25"/>
      <c r="N6" s="4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29.1" customHeight="1">
      <c r="A7" s="59" t="s">
        <v>59</v>
      </c>
      <c r="B7" s="33" t="s">
        <v>455</v>
      </c>
      <c r="C7" s="60">
        <f>C8+C9</f>
        <v>82588</v>
      </c>
      <c r="D7" s="60">
        <f>年中人口!D93</f>
        <v>720</v>
      </c>
      <c r="E7" s="60">
        <f>年中人口!E93</f>
        <v>2906</v>
      </c>
      <c r="F7" s="60">
        <f>年中人口!F93</f>
        <v>740</v>
      </c>
      <c r="G7" s="60">
        <f>年中人口!G93</f>
        <v>803</v>
      </c>
      <c r="H7" s="60">
        <f>年中人口!H93</f>
        <v>752</v>
      </c>
      <c r="I7" s="60">
        <f>年中人口!I93</f>
        <v>611</v>
      </c>
      <c r="J7" s="60">
        <f>年中人口!J93</f>
        <v>3493</v>
      </c>
      <c r="K7" s="60">
        <f>年中人口!K93</f>
        <v>4266</v>
      </c>
      <c r="L7" s="60">
        <f>年中人口!L93</f>
        <v>5997</v>
      </c>
      <c r="M7" s="235">
        <f>年中人口!M93</f>
        <v>6589</v>
      </c>
      <c r="N7" s="261">
        <f>年中人口!N93</f>
        <v>5996</v>
      </c>
      <c r="O7" s="220">
        <f>年中人口!O93</f>
        <v>7064</v>
      </c>
      <c r="P7" s="60">
        <f>年中人口!P93</f>
        <v>7183</v>
      </c>
      <c r="Q7" s="60">
        <f>年中人口!Q93</f>
        <v>6466</v>
      </c>
      <c r="R7" s="60">
        <f>年中人口!R93</f>
        <v>7079</v>
      </c>
      <c r="S7" s="60">
        <f>年中人口!S93</f>
        <v>7188</v>
      </c>
      <c r="T7" s="60">
        <f>年中人口!T93</f>
        <v>5832</v>
      </c>
      <c r="U7" s="60">
        <f>年中人口!U93</f>
        <v>4474</v>
      </c>
      <c r="V7" s="60">
        <f>年中人口!V93</f>
        <v>2504</v>
      </c>
      <c r="W7" s="60">
        <f>年中人口!W93</f>
        <v>1827</v>
      </c>
      <c r="X7" s="60">
        <f>年中人口!X93</f>
        <v>1246</v>
      </c>
      <c r="Y7" s="60">
        <f>年中人口!Y93</f>
        <v>870</v>
      </c>
      <c r="Z7" s="60">
        <f>年中人口!Z93</f>
        <v>647</v>
      </c>
      <c r="AA7" s="60">
        <f>年中人口!AA93</f>
        <v>196</v>
      </c>
      <c r="AB7" s="60">
        <f>年中人口!AB93</f>
        <v>38</v>
      </c>
      <c r="AC7" s="60">
        <f>年中人口!AC93</f>
        <v>7</v>
      </c>
    </row>
    <row r="8" spans="1:29" ht="15.95" customHeight="1">
      <c r="A8" s="283" t="s">
        <v>102</v>
      </c>
      <c r="B8" s="33" t="s">
        <v>456</v>
      </c>
      <c r="C8" s="60">
        <f>SUM(D8,E8,J8:AC8)</f>
        <v>41687</v>
      </c>
      <c r="D8" s="60">
        <f>年中人口!D94</f>
        <v>385</v>
      </c>
      <c r="E8" s="60">
        <f>年中人口!E94</f>
        <v>1542</v>
      </c>
      <c r="F8" s="60">
        <f>年中人口!F94</f>
        <v>386</v>
      </c>
      <c r="G8" s="60">
        <f>年中人口!G94</f>
        <v>434</v>
      </c>
      <c r="H8" s="60">
        <f>年中人口!H94</f>
        <v>401</v>
      </c>
      <c r="I8" s="60">
        <f>年中人口!I94</f>
        <v>321</v>
      </c>
      <c r="J8" s="60">
        <f>年中人口!J94</f>
        <v>1827</v>
      </c>
      <c r="K8" s="60">
        <f>年中人口!K94</f>
        <v>2240</v>
      </c>
      <c r="L8" s="60">
        <f>年中人口!L94</f>
        <v>3075</v>
      </c>
      <c r="M8" s="229">
        <f>年中人口!M94</f>
        <v>3498</v>
      </c>
      <c r="N8" s="245">
        <f>年中人口!N94</f>
        <v>3077</v>
      </c>
      <c r="O8" s="220">
        <f>年中人口!O94</f>
        <v>3577</v>
      </c>
      <c r="P8" s="60">
        <f>年中人口!P94</f>
        <v>3605</v>
      </c>
      <c r="Q8" s="60">
        <f>年中人口!Q94</f>
        <v>3275</v>
      </c>
      <c r="R8" s="60">
        <f>年中人口!R94</f>
        <v>3522</v>
      </c>
      <c r="S8" s="60">
        <f>年中人口!S94</f>
        <v>3593</v>
      </c>
      <c r="T8" s="60">
        <f>年中人口!T94</f>
        <v>2844</v>
      </c>
      <c r="U8" s="60">
        <f>年中人口!U94</f>
        <v>2182</v>
      </c>
      <c r="V8" s="60">
        <f>年中人口!V94</f>
        <v>1170</v>
      </c>
      <c r="W8" s="60">
        <f>年中人口!W94</f>
        <v>749</v>
      </c>
      <c r="X8" s="60">
        <f>年中人口!X94</f>
        <v>522</v>
      </c>
      <c r="Y8" s="60">
        <f>年中人口!Y94</f>
        <v>475</v>
      </c>
      <c r="Z8" s="60">
        <f>年中人口!Z94</f>
        <v>402</v>
      </c>
      <c r="AA8" s="60">
        <f>年中人口!AA94</f>
        <v>111</v>
      </c>
      <c r="AB8" s="60">
        <f>年中人口!AB94</f>
        <v>14</v>
      </c>
      <c r="AC8" s="60">
        <f>年中人口!AC94</f>
        <v>2</v>
      </c>
    </row>
    <row r="9" spans="1:29" ht="15.95" customHeight="1">
      <c r="A9" s="283"/>
      <c r="B9" s="33" t="s">
        <v>457</v>
      </c>
      <c r="C9" s="60">
        <f>SUM(D9,E9,J9:AC9)</f>
        <v>40901</v>
      </c>
      <c r="D9" s="60">
        <f>年中人口!D95</f>
        <v>335</v>
      </c>
      <c r="E9" s="60">
        <f>年中人口!E95</f>
        <v>1364</v>
      </c>
      <c r="F9" s="60">
        <f>年中人口!F95</f>
        <v>354</v>
      </c>
      <c r="G9" s="60">
        <f>年中人口!G95</f>
        <v>369</v>
      </c>
      <c r="H9" s="60">
        <f>年中人口!H95</f>
        <v>351</v>
      </c>
      <c r="I9" s="60">
        <f>年中人口!I95</f>
        <v>290</v>
      </c>
      <c r="J9" s="60">
        <f>年中人口!J95</f>
        <v>1666</v>
      </c>
      <c r="K9" s="60">
        <f>年中人口!K95</f>
        <v>2026</v>
      </c>
      <c r="L9" s="60">
        <f>年中人口!L95</f>
        <v>2922</v>
      </c>
      <c r="M9" s="229">
        <f>年中人口!M95</f>
        <v>3091</v>
      </c>
      <c r="N9" s="245">
        <f>年中人口!N95</f>
        <v>2919</v>
      </c>
      <c r="O9" s="220">
        <f>年中人口!O95</f>
        <v>3487</v>
      </c>
      <c r="P9" s="60">
        <f>年中人口!P95</f>
        <v>3578</v>
      </c>
      <c r="Q9" s="60">
        <f>年中人口!Q95</f>
        <v>3191</v>
      </c>
      <c r="R9" s="60">
        <f>年中人口!R95</f>
        <v>3557</v>
      </c>
      <c r="S9" s="60">
        <f>年中人口!S95</f>
        <v>3595</v>
      </c>
      <c r="T9" s="60">
        <f>年中人口!T95</f>
        <v>2988</v>
      </c>
      <c r="U9" s="60">
        <f>年中人口!U95</f>
        <v>2292</v>
      </c>
      <c r="V9" s="60">
        <f>年中人口!V95</f>
        <v>1334</v>
      </c>
      <c r="W9" s="60">
        <f>年中人口!W95</f>
        <v>1078</v>
      </c>
      <c r="X9" s="60">
        <f>年中人口!X95</f>
        <v>724</v>
      </c>
      <c r="Y9" s="60">
        <f>年中人口!Y95</f>
        <v>395</v>
      </c>
      <c r="Z9" s="60">
        <f>年中人口!Z95</f>
        <v>245</v>
      </c>
      <c r="AA9" s="60">
        <f>年中人口!AA95</f>
        <v>85</v>
      </c>
      <c r="AB9" s="60">
        <f>年中人口!AB95</f>
        <v>24</v>
      </c>
      <c r="AC9" s="60">
        <f>年中人口!AC95</f>
        <v>5</v>
      </c>
    </row>
    <row r="10" spans="1:29" ht="29.1" customHeight="1">
      <c r="A10" s="59" t="s">
        <v>60</v>
      </c>
      <c r="B10" s="33" t="s">
        <v>455</v>
      </c>
      <c r="C10" s="60">
        <f>C11+C12</f>
        <v>78538</v>
      </c>
      <c r="D10" s="60">
        <f>年中人口!D96</f>
        <v>800</v>
      </c>
      <c r="E10" s="60">
        <f>年中人口!E96</f>
        <v>3266</v>
      </c>
      <c r="F10" s="60">
        <f>年中人口!F96</f>
        <v>812</v>
      </c>
      <c r="G10" s="60">
        <f>年中人口!G96</f>
        <v>851</v>
      </c>
      <c r="H10" s="60">
        <f>年中人口!H96</f>
        <v>872</v>
      </c>
      <c r="I10" s="60">
        <f>年中人口!I96</f>
        <v>731</v>
      </c>
      <c r="J10" s="60">
        <f>年中人口!J96</f>
        <v>4045</v>
      </c>
      <c r="K10" s="60">
        <f>年中人口!K96</f>
        <v>4406</v>
      </c>
      <c r="L10" s="60">
        <f>年中人口!L96</f>
        <v>5143</v>
      </c>
      <c r="M10" s="229">
        <f>年中人口!M96</f>
        <v>5418</v>
      </c>
      <c r="N10" s="245">
        <f>年中人口!N96</f>
        <v>5405</v>
      </c>
      <c r="O10" s="220">
        <f>年中人口!O96</f>
        <v>7157</v>
      </c>
      <c r="P10" s="60">
        <f>年中人口!P96</f>
        <v>8274</v>
      </c>
      <c r="Q10" s="60">
        <f>年中人口!Q96</f>
        <v>6726</v>
      </c>
      <c r="R10" s="60">
        <f>年中人口!R96</f>
        <v>5680</v>
      </c>
      <c r="S10" s="60">
        <f>年中人口!S96</f>
        <v>5694</v>
      </c>
      <c r="T10" s="60">
        <f>年中人口!T96</f>
        <v>5346</v>
      </c>
      <c r="U10" s="60">
        <f>年中人口!U96</f>
        <v>4725</v>
      </c>
      <c r="V10" s="60">
        <f>年中人口!V96</f>
        <v>2701</v>
      </c>
      <c r="W10" s="60">
        <f>年中人口!W96</f>
        <v>1585</v>
      </c>
      <c r="X10" s="60">
        <f>年中人口!X96</f>
        <v>1009</v>
      </c>
      <c r="Y10" s="60">
        <f>年中人口!Y96</f>
        <v>582</v>
      </c>
      <c r="Z10" s="60">
        <f>年中人口!Z96</f>
        <v>411</v>
      </c>
      <c r="AA10" s="60">
        <f>年中人口!AA96</f>
        <v>137</v>
      </c>
      <c r="AB10" s="60">
        <f>年中人口!AB96</f>
        <v>22</v>
      </c>
      <c r="AC10" s="60">
        <f>年中人口!AC96</f>
        <v>6</v>
      </c>
    </row>
    <row r="11" spans="1:29" ht="15.95" customHeight="1">
      <c r="A11" s="283" t="s">
        <v>88</v>
      </c>
      <c r="B11" s="33" t="s">
        <v>456</v>
      </c>
      <c r="C11" s="60">
        <f>SUM(D11,E11,J11:AC11)</f>
        <v>39092</v>
      </c>
      <c r="D11" s="60">
        <f>年中人口!D97</f>
        <v>413</v>
      </c>
      <c r="E11" s="60">
        <f>年中人口!E97</f>
        <v>1671</v>
      </c>
      <c r="F11" s="60">
        <f>年中人口!F97</f>
        <v>413</v>
      </c>
      <c r="G11" s="60">
        <f>年中人口!G97</f>
        <v>425</v>
      </c>
      <c r="H11" s="60">
        <f>年中人口!H97</f>
        <v>446</v>
      </c>
      <c r="I11" s="60">
        <f>年中人口!I97</f>
        <v>387</v>
      </c>
      <c r="J11" s="60">
        <f>年中人口!J97</f>
        <v>2136</v>
      </c>
      <c r="K11" s="60">
        <f>年中人口!K97</f>
        <v>2315</v>
      </c>
      <c r="L11" s="60">
        <f>年中人口!L97</f>
        <v>2707</v>
      </c>
      <c r="M11" s="229">
        <f>年中人口!M97</f>
        <v>2893</v>
      </c>
      <c r="N11" s="245">
        <f>年中人口!N97</f>
        <v>2778</v>
      </c>
      <c r="O11" s="220">
        <f>年中人口!O97</f>
        <v>3455</v>
      </c>
      <c r="P11" s="60">
        <f>年中人口!P97</f>
        <v>4089</v>
      </c>
      <c r="Q11" s="60">
        <f>年中人口!Q97</f>
        <v>3393</v>
      </c>
      <c r="R11" s="60">
        <f>年中人口!R97</f>
        <v>2786</v>
      </c>
      <c r="S11" s="60">
        <f>年中人口!S97</f>
        <v>2655</v>
      </c>
      <c r="T11" s="60">
        <f>年中人口!T97</f>
        <v>2442</v>
      </c>
      <c r="U11" s="60">
        <f>年中人口!U97</f>
        <v>2213</v>
      </c>
      <c r="V11" s="60">
        <f>年中人口!V97</f>
        <v>1338</v>
      </c>
      <c r="W11" s="60">
        <f>年中人口!W97</f>
        <v>764</v>
      </c>
      <c r="X11" s="60">
        <f>年中人口!X97</f>
        <v>454</v>
      </c>
      <c r="Y11" s="60">
        <f>年中人口!Y97</f>
        <v>282</v>
      </c>
      <c r="Z11" s="60">
        <f>年中人口!Z97</f>
        <v>233</v>
      </c>
      <c r="AA11" s="60">
        <f>年中人口!AA97</f>
        <v>67</v>
      </c>
      <c r="AB11" s="60">
        <f>年中人口!AB97</f>
        <v>6</v>
      </c>
      <c r="AC11" s="60">
        <f>年中人口!AC97</f>
        <v>2</v>
      </c>
    </row>
    <row r="12" spans="1:29" ht="15.95" customHeight="1">
      <c r="A12" s="283"/>
      <c r="B12" s="33" t="s">
        <v>457</v>
      </c>
      <c r="C12" s="60">
        <f>SUM(D12,E12,J12:AC12)</f>
        <v>39446</v>
      </c>
      <c r="D12" s="60">
        <f>年中人口!D98</f>
        <v>387</v>
      </c>
      <c r="E12" s="60">
        <f>年中人口!E98</f>
        <v>1595</v>
      </c>
      <c r="F12" s="60">
        <f>年中人口!F98</f>
        <v>399</v>
      </c>
      <c r="G12" s="60">
        <f>年中人口!G98</f>
        <v>426</v>
      </c>
      <c r="H12" s="60">
        <f>年中人口!H98</f>
        <v>426</v>
      </c>
      <c r="I12" s="60">
        <f>年中人口!I98</f>
        <v>344</v>
      </c>
      <c r="J12" s="60">
        <f>年中人口!J98</f>
        <v>1909</v>
      </c>
      <c r="K12" s="60">
        <f>年中人口!K98</f>
        <v>2091</v>
      </c>
      <c r="L12" s="60">
        <f>年中人口!L98</f>
        <v>2436</v>
      </c>
      <c r="M12" s="229">
        <f>年中人口!M98</f>
        <v>2525</v>
      </c>
      <c r="N12" s="245">
        <f>年中人口!N98</f>
        <v>2627</v>
      </c>
      <c r="O12" s="220">
        <f>年中人口!O98</f>
        <v>3702</v>
      </c>
      <c r="P12" s="60">
        <f>年中人口!P98</f>
        <v>4185</v>
      </c>
      <c r="Q12" s="60">
        <f>年中人口!Q98</f>
        <v>3333</v>
      </c>
      <c r="R12" s="60">
        <f>年中人口!R98</f>
        <v>2894</v>
      </c>
      <c r="S12" s="60">
        <f>年中人口!S98</f>
        <v>3039</v>
      </c>
      <c r="T12" s="60">
        <f>年中人口!T98</f>
        <v>2904</v>
      </c>
      <c r="U12" s="60">
        <f>年中人口!U98</f>
        <v>2512</v>
      </c>
      <c r="V12" s="60">
        <f>年中人口!V98</f>
        <v>1363</v>
      </c>
      <c r="W12" s="60">
        <f>年中人口!W98</f>
        <v>821</v>
      </c>
      <c r="X12" s="60">
        <f>年中人口!X98</f>
        <v>555</v>
      </c>
      <c r="Y12" s="60">
        <f>年中人口!Y98</f>
        <v>300</v>
      </c>
      <c r="Z12" s="60">
        <f>年中人口!Z98</f>
        <v>178</v>
      </c>
      <c r="AA12" s="60">
        <f>年中人口!AA98</f>
        <v>70</v>
      </c>
      <c r="AB12" s="60">
        <f>年中人口!AB98</f>
        <v>16</v>
      </c>
      <c r="AC12" s="60">
        <f>年中人口!AC98</f>
        <v>4</v>
      </c>
    </row>
    <row r="13" spans="1:29" ht="29.1" customHeight="1">
      <c r="A13" s="59" t="s">
        <v>61</v>
      </c>
      <c r="B13" s="33" t="s">
        <v>455</v>
      </c>
      <c r="C13" s="60">
        <f>C14+C15</f>
        <v>98997</v>
      </c>
      <c r="D13" s="60">
        <f>年中人口!D99</f>
        <v>1130</v>
      </c>
      <c r="E13" s="60">
        <f>年中人口!E99</f>
        <v>4853</v>
      </c>
      <c r="F13" s="60">
        <f>年中人口!F99</f>
        <v>1171</v>
      </c>
      <c r="G13" s="60">
        <f>年中人口!G99</f>
        <v>1258</v>
      </c>
      <c r="H13" s="60">
        <f>年中人口!H99</f>
        <v>1309</v>
      </c>
      <c r="I13" s="60">
        <f>年中人口!I99</f>
        <v>1115</v>
      </c>
      <c r="J13" s="60">
        <f>年中人口!J670</f>
        <v>1296</v>
      </c>
      <c r="K13" s="60">
        <f>年中人口!K99</f>
        <v>6223</v>
      </c>
      <c r="L13" s="60">
        <f>年中人口!L99</f>
        <v>6843</v>
      </c>
      <c r="M13" s="229">
        <f>年中人口!M99</f>
        <v>6497</v>
      </c>
      <c r="N13" s="245">
        <f>年中人口!N99</f>
        <v>6123</v>
      </c>
      <c r="O13" s="220">
        <f>年中人口!O99</f>
        <v>7883</v>
      </c>
      <c r="P13" s="60">
        <f>年中人口!P99</f>
        <v>9849</v>
      </c>
      <c r="Q13" s="60">
        <f>年中人口!Q99</f>
        <v>8700</v>
      </c>
      <c r="R13" s="60">
        <f>年中人口!R99</f>
        <v>8214</v>
      </c>
      <c r="S13" s="60">
        <f>年中人口!S99</f>
        <v>7511</v>
      </c>
      <c r="T13" s="60">
        <f>年中人口!T99</f>
        <v>6234</v>
      </c>
      <c r="U13" s="60">
        <f>年中人口!U99</f>
        <v>5099</v>
      </c>
      <c r="V13" s="60">
        <f>年中人口!V99</f>
        <v>2988</v>
      </c>
      <c r="W13" s="60">
        <f>年中人口!W99</f>
        <v>1991</v>
      </c>
      <c r="X13" s="60">
        <f>年中人口!X99</f>
        <v>1332</v>
      </c>
      <c r="Y13" s="60">
        <f>年中人口!Y99</f>
        <v>844</v>
      </c>
      <c r="Z13" s="60">
        <f>年中人口!Z99</f>
        <v>599</v>
      </c>
      <c r="AA13" s="60">
        <f>年中人口!AA99</f>
        <v>218</v>
      </c>
      <c r="AB13" s="60">
        <f>年中人口!AB99</f>
        <v>60</v>
      </c>
      <c r="AC13" s="60">
        <f>年中人口!AC99</f>
        <v>11</v>
      </c>
    </row>
    <row r="14" spans="1:29" ht="15.95" customHeight="1">
      <c r="A14" s="283" t="s">
        <v>89</v>
      </c>
      <c r="B14" s="33" t="s">
        <v>456</v>
      </c>
      <c r="C14" s="60">
        <f>SUM(D14,E14,J14:AC14)</f>
        <v>48470</v>
      </c>
      <c r="D14" s="60">
        <f>年中人口!D100</f>
        <v>588</v>
      </c>
      <c r="E14" s="60">
        <f>年中人口!E100</f>
        <v>2536</v>
      </c>
      <c r="F14" s="60">
        <f>年中人口!F100</f>
        <v>599</v>
      </c>
      <c r="G14" s="60">
        <f>年中人口!G100</f>
        <v>653</v>
      </c>
      <c r="H14" s="60">
        <f>年中人口!H100</f>
        <v>689</v>
      </c>
      <c r="I14" s="60">
        <f>年中人口!I100</f>
        <v>595</v>
      </c>
      <c r="J14" s="60">
        <f>年中人口!J100</f>
        <v>3054</v>
      </c>
      <c r="K14" s="60">
        <f>年中人口!K100</f>
        <v>3264</v>
      </c>
      <c r="L14" s="60">
        <f>年中人口!L100</f>
        <v>3478</v>
      </c>
      <c r="M14" s="229">
        <f>年中人口!M100</f>
        <v>3320</v>
      </c>
      <c r="N14" s="245">
        <f>年中人口!N100</f>
        <v>3065</v>
      </c>
      <c r="O14" s="220">
        <f>年中人口!O100</f>
        <v>3658</v>
      </c>
      <c r="P14" s="60">
        <f>年中人口!P100</f>
        <v>4570</v>
      </c>
      <c r="Q14" s="60">
        <f>年中人口!Q100</f>
        <v>4159</v>
      </c>
      <c r="R14" s="60">
        <f>年中人口!R100</f>
        <v>3958</v>
      </c>
      <c r="S14" s="60">
        <f>年中人口!S100</f>
        <v>3645</v>
      </c>
      <c r="T14" s="60">
        <f>年中人口!T100</f>
        <v>2996</v>
      </c>
      <c r="U14" s="60">
        <f>年中人口!U100</f>
        <v>2379</v>
      </c>
      <c r="V14" s="60">
        <f>年中人口!V100</f>
        <v>1420</v>
      </c>
      <c r="W14" s="60">
        <f>年中人口!W100</f>
        <v>955</v>
      </c>
      <c r="X14" s="60">
        <f>年中人口!X100</f>
        <v>615</v>
      </c>
      <c r="Y14" s="60">
        <f>年中人口!Y100</f>
        <v>381</v>
      </c>
      <c r="Z14" s="60">
        <f>年中人口!Z100</f>
        <v>292</v>
      </c>
      <c r="AA14" s="60">
        <f>年中人口!AA100</f>
        <v>102</v>
      </c>
      <c r="AB14" s="60">
        <f>年中人口!AB100</f>
        <v>27</v>
      </c>
      <c r="AC14" s="60">
        <f>年中人口!AC100</f>
        <v>8</v>
      </c>
    </row>
    <row r="15" spans="1:29" ht="15.95" customHeight="1">
      <c r="A15" s="283"/>
      <c r="B15" s="33" t="s">
        <v>457</v>
      </c>
      <c r="C15" s="60">
        <f>SUM(D15,E15,J15:AC15)</f>
        <v>50527</v>
      </c>
      <c r="D15" s="60">
        <f>年中人口!D101</f>
        <v>542</v>
      </c>
      <c r="E15" s="60">
        <f>年中人口!E101</f>
        <v>2317</v>
      </c>
      <c r="F15" s="60">
        <f>年中人口!F101</f>
        <v>572</v>
      </c>
      <c r="G15" s="60">
        <f>年中人口!G101</f>
        <v>605</v>
      </c>
      <c r="H15" s="60">
        <f>年中人口!H101</f>
        <v>620</v>
      </c>
      <c r="I15" s="60">
        <f>年中人口!I101</f>
        <v>520</v>
      </c>
      <c r="J15" s="60">
        <f>年中人口!J101</f>
        <v>2741</v>
      </c>
      <c r="K15" s="60">
        <f>年中人口!K101</f>
        <v>2959</v>
      </c>
      <c r="L15" s="60">
        <f>年中人口!L101</f>
        <v>3365</v>
      </c>
      <c r="M15" s="229">
        <f>年中人口!M101</f>
        <v>3177</v>
      </c>
      <c r="N15" s="245">
        <f>年中人口!N101</f>
        <v>3058</v>
      </c>
      <c r="O15" s="220">
        <f>年中人口!O101</f>
        <v>4225</v>
      </c>
      <c r="P15" s="60">
        <f>年中人口!P101</f>
        <v>5279</v>
      </c>
      <c r="Q15" s="60">
        <f>年中人口!Q101</f>
        <v>4541</v>
      </c>
      <c r="R15" s="60">
        <f>年中人口!R101</f>
        <v>4256</v>
      </c>
      <c r="S15" s="60">
        <f>年中人口!S101</f>
        <v>3866</v>
      </c>
      <c r="T15" s="60">
        <f>年中人口!T101</f>
        <v>3238</v>
      </c>
      <c r="U15" s="60">
        <f>年中人口!U101</f>
        <v>2720</v>
      </c>
      <c r="V15" s="60">
        <f>年中人口!V101</f>
        <v>1568</v>
      </c>
      <c r="W15" s="60">
        <f>年中人口!W101</f>
        <v>1036</v>
      </c>
      <c r="X15" s="60">
        <f>年中人口!X101</f>
        <v>717</v>
      </c>
      <c r="Y15" s="60">
        <f>年中人口!Y101</f>
        <v>463</v>
      </c>
      <c r="Z15" s="60">
        <f>年中人口!Z101</f>
        <v>307</v>
      </c>
      <c r="AA15" s="60">
        <f>年中人口!AA101</f>
        <v>116</v>
      </c>
      <c r="AB15" s="60">
        <f>年中人口!AB101</f>
        <v>33</v>
      </c>
      <c r="AC15" s="60">
        <f>年中人口!AC101</f>
        <v>3</v>
      </c>
    </row>
    <row r="16" spans="1:29" ht="29.1" customHeight="1">
      <c r="A16" s="59" t="s">
        <v>62</v>
      </c>
      <c r="B16" s="33" t="s">
        <v>455</v>
      </c>
      <c r="C16" s="60">
        <f>C17+C18</f>
        <v>23615</v>
      </c>
      <c r="D16" s="60">
        <f>年中人口!D102</f>
        <v>146</v>
      </c>
      <c r="E16" s="60">
        <f>年中人口!E102</f>
        <v>554</v>
      </c>
      <c r="F16" s="60">
        <f>年中人口!F102</f>
        <v>144</v>
      </c>
      <c r="G16" s="60">
        <f>年中人口!G102</f>
        <v>148</v>
      </c>
      <c r="H16" s="60">
        <f>年中人口!H102</f>
        <v>140</v>
      </c>
      <c r="I16" s="60">
        <f>年中人口!I102</f>
        <v>122</v>
      </c>
      <c r="J16" s="60">
        <f>年中人口!J102</f>
        <v>802</v>
      </c>
      <c r="K16" s="60">
        <f>年中人口!K102</f>
        <v>1117</v>
      </c>
      <c r="L16" s="60">
        <f>年中人口!L102</f>
        <v>1575</v>
      </c>
      <c r="M16" s="229">
        <f>年中人口!M102</f>
        <v>1836</v>
      </c>
      <c r="N16" s="245">
        <f>年中人口!N102</f>
        <v>1620</v>
      </c>
      <c r="O16" s="220">
        <f>年中人口!O102</f>
        <v>1718</v>
      </c>
      <c r="P16" s="60">
        <f>年中人口!P102</f>
        <v>1845</v>
      </c>
      <c r="Q16" s="60">
        <f>年中人口!Q102</f>
        <v>1820</v>
      </c>
      <c r="R16" s="60">
        <f>年中人口!R102</f>
        <v>2248</v>
      </c>
      <c r="S16" s="60">
        <f>年中人口!S102</f>
        <v>2379</v>
      </c>
      <c r="T16" s="60">
        <f>年中人口!T102</f>
        <v>1954</v>
      </c>
      <c r="U16" s="60">
        <f>年中人口!U102</f>
        <v>1496</v>
      </c>
      <c r="V16" s="60">
        <f>年中人口!V102</f>
        <v>873</v>
      </c>
      <c r="W16" s="60">
        <f>年中人口!W102</f>
        <v>578</v>
      </c>
      <c r="X16" s="60">
        <f>年中人口!X102</f>
        <v>485</v>
      </c>
      <c r="Y16" s="60">
        <f>年中人口!Y102</f>
        <v>252</v>
      </c>
      <c r="Z16" s="60">
        <f>年中人口!Z102</f>
        <v>210</v>
      </c>
      <c r="AA16" s="60">
        <f>年中人口!AA102</f>
        <v>92</v>
      </c>
      <c r="AB16" s="60">
        <f>年中人口!AB102</f>
        <v>15</v>
      </c>
      <c r="AC16" s="60">
        <f>年中人口!AC102</f>
        <v>0</v>
      </c>
    </row>
    <row r="17" spans="1:29" ht="15.95" customHeight="1">
      <c r="A17" s="283" t="s">
        <v>90</v>
      </c>
      <c r="B17" s="33" t="s">
        <v>456</v>
      </c>
      <c r="C17" s="60">
        <f>SUM(D17,E17,J17:AC17)</f>
        <v>11836</v>
      </c>
      <c r="D17" s="60">
        <f>年中人口!D103</f>
        <v>75</v>
      </c>
      <c r="E17" s="60">
        <f>年中人口!E103</f>
        <v>295</v>
      </c>
      <c r="F17" s="60">
        <f>年中人口!F103</f>
        <v>74</v>
      </c>
      <c r="G17" s="60">
        <f>年中人口!G103</f>
        <v>76</v>
      </c>
      <c r="H17" s="60">
        <f>年中人口!H103</f>
        <v>79</v>
      </c>
      <c r="I17" s="60">
        <f>年中人口!I103</f>
        <v>66</v>
      </c>
      <c r="J17" s="60">
        <f>年中人口!J103</f>
        <v>421</v>
      </c>
      <c r="K17" s="60">
        <f>年中人口!K103</f>
        <v>583</v>
      </c>
      <c r="L17" s="60">
        <f>年中人口!L103</f>
        <v>827</v>
      </c>
      <c r="M17" s="229">
        <f>年中人口!M103</f>
        <v>992</v>
      </c>
      <c r="N17" s="245">
        <f>年中人口!N103</f>
        <v>880</v>
      </c>
      <c r="O17" s="220">
        <f>年中人口!O103</f>
        <v>886</v>
      </c>
      <c r="P17" s="60">
        <f>年中人口!P103</f>
        <v>875</v>
      </c>
      <c r="Q17" s="60">
        <f>年中人口!Q103</f>
        <v>909</v>
      </c>
      <c r="R17" s="60">
        <f>年中人口!R103</f>
        <v>1056</v>
      </c>
      <c r="S17" s="60">
        <f>年中人口!S103</f>
        <v>1209</v>
      </c>
      <c r="T17" s="60">
        <f>年中人口!T103</f>
        <v>950</v>
      </c>
      <c r="U17" s="60">
        <f>年中人口!U103</f>
        <v>710</v>
      </c>
      <c r="V17" s="60">
        <f>年中人口!V103</f>
        <v>417</v>
      </c>
      <c r="W17" s="60">
        <f>年中人口!W103</f>
        <v>267</v>
      </c>
      <c r="X17" s="60">
        <f>年中人口!X103</f>
        <v>206</v>
      </c>
      <c r="Y17" s="60">
        <f>年中人口!Y103</f>
        <v>122</v>
      </c>
      <c r="Z17" s="60">
        <f>年中人口!Z103</f>
        <v>106</v>
      </c>
      <c r="AA17" s="60">
        <f>年中人口!AA103</f>
        <v>40</v>
      </c>
      <c r="AB17" s="60">
        <f>年中人口!AB103</f>
        <v>10</v>
      </c>
      <c r="AC17" s="60">
        <f>年中人口!AC103</f>
        <v>0</v>
      </c>
    </row>
    <row r="18" spans="1:29" ht="15.95" customHeight="1">
      <c r="A18" s="283"/>
      <c r="B18" s="33" t="s">
        <v>457</v>
      </c>
      <c r="C18" s="60">
        <f>SUM(D18,E18,J18:AC18)</f>
        <v>11779</v>
      </c>
      <c r="D18" s="60">
        <f>年中人口!D104</f>
        <v>71</v>
      </c>
      <c r="E18" s="60">
        <f>年中人口!E104</f>
        <v>259</v>
      </c>
      <c r="F18" s="60">
        <f>年中人口!F104</f>
        <v>70</v>
      </c>
      <c r="G18" s="60">
        <f>年中人口!G104</f>
        <v>72</v>
      </c>
      <c r="H18" s="60">
        <f>年中人口!H104</f>
        <v>61</v>
      </c>
      <c r="I18" s="60">
        <f>年中人口!I104</f>
        <v>56</v>
      </c>
      <c r="J18" s="60">
        <f>年中人口!J104</f>
        <v>381</v>
      </c>
      <c r="K18" s="60">
        <f>年中人口!K104</f>
        <v>534</v>
      </c>
      <c r="L18" s="60">
        <f>年中人口!L104</f>
        <v>748</v>
      </c>
      <c r="M18" s="229">
        <f>年中人口!M104</f>
        <v>844</v>
      </c>
      <c r="N18" s="245">
        <f>年中人口!N104</f>
        <v>740</v>
      </c>
      <c r="O18" s="220">
        <f>年中人口!O104</f>
        <v>832</v>
      </c>
      <c r="P18" s="60">
        <f>年中人口!P104</f>
        <v>970</v>
      </c>
      <c r="Q18" s="60">
        <f>年中人口!Q104</f>
        <v>911</v>
      </c>
      <c r="R18" s="60">
        <f>年中人口!R104</f>
        <v>1192</v>
      </c>
      <c r="S18" s="60">
        <f>年中人口!S104</f>
        <v>1170</v>
      </c>
      <c r="T18" s="60">
        <f>年中人口!T104</f>
        <v>1004</v>
      </c>
      <c r="U18" s="60">
        <f>年中人口!U104</f>
        <v>786</v>
      </c>
      <c r="V18" s="60">
        <f>年中人口!V104</f>
        <v>456</v>
      </c>
      <c r="W18" s="60">
        <f>年中人口!W104</f>
        <v>311</v>
      </c>
      <c r="X18" s="60">
        <f>年中人口!X104</f>
        <v>279</v>
      </c>
      <c r="Y18" s="60">
        <f>年中人口!Y104</f>
        <v>130</v>
      </c>
      <c r="Z18" s="60">
        <f>年中人口!Z104</f>
        <v>104</v>
      </c>
      <c r="AA18" s="60">
        <f>年中人口!AA104</f>
        <v>52</v>
      </c>
      <c r="AB18" s="60">
        <f>年中人口!AB104</f>
        <v>5</v>
      </c>
      <c r="AC18" s="60">
        <f>年中人口!AC104</f>
        <v>0</v>
      </c>
    </row>
    <row r="19" spans="1:29" ht="29.1" customHeight="1">
      <c r="A19" s="59" t="s">
        <v>63</v>
      </c>
      <c r="B19" s="33" t="s">
        <v>455</v>
      </c>
      <c r="C19" s="60">
        <f>C20+C21</f>
        <v>7859</v>
      </c>
      <c r="D19" s="60">
        <f>年中人口!D105</f>
        <v>43</v>
      </c>
      <c r="E19" s="60">
        <f>年中人口!E105</f>
        <v>193</v>
      </c>
      <c r="F19" s="60">
        <f>年中人口!F105</f>
        <v>49</v>
      </c>
      <c r="G19" s="60">
        <f>年中人口!G105</f>
        <v>57</v>
      </c>
      <c r="H19" s="60">
        <f>年中人口!H105</f>
        <v>51</v>
      </c>
      <c r="I19" s="60">
        <f>年中人口!I105</f>
        <v>36</v>
      </c>
      <c r="J19" s="60">
        <f>年中人口!J105</f>
        <v>194</v>
      </c>
      <c r="K19" s="60">
        <f>年中人口!K105</f>
        <v>361</v>
      </c>
      <c r="L19" s="60">
        <f>年中人口!L105</f>
        <v>496</v>
      </c>
      <c r="M19" s="229">
        <f>年中人口!M105</f>
        <v>452</v>
      </c>
      <c r="N19" s="245">
        <f>年中人口!N105</f>
        <v>423</v>
      </c>
      <c r="O19" s="220">
        <f>年中人口!O105</f>
        <v>495</v>
      </c>
      <c r="P19" s="60">
        <f>年中人口!P105</f>
        <v>523</v>
      </c>
      <c r="Q19" s="60">
        <f>年中人口!Q105</f>
        <v>555</v>
      </c>
      <c r="R19" s="60">
        <f>年中人口!R105</f>
        <v>630</v>
      </c>
      <c r="S19" s="60">
        <f>年中人口!S105</f>
        <v>731</v>
      </c>
      <c r="T19" s="60">
        <f>年中人口!T105</f>
        <v>705</v>
      </c>
      <c r="U19" s="60">
        <f>年中人口!U105</f>
        <v>588</v>
      </c>
      <c r="V19" s="60">
        <f>年中人口!V105</f>
        <v>371</v>
      </c>
      <c r="W19" s="60">
        <f>年中人口!W105</f>
        <v>368</v>
      </c>
      <c r="X19" s="60">
        <f>年中人口!X105</f>
        <v>334</v>
      </c>
      <c r="Y19" s="60">
        <f>年中人口!Y105</f>
        <v>200</v>
      </c>
      <c r="Z19" s="60">
        <f>年中人口!Z105</f>
        <v>134</v>
      </c>
      <c r="AA19" s="60">
        <f>年中人口!AA105</f>
        <v>52</v>
      </c>
      <c r="AB19" s="60">
        <f>年中人口!AB105</f>
        <v>10</v>
      </c>
      <c r="AC19" s="60">
        <f>年中人口!AC105</f>
        <v>1</v>
      </c>
    </row>
    <row r="20" spans="1:29" ht="15.95" customHeight="1">
      <c r="A20" s="283" t="s">
        <v>91</v>
      </c>
      <c r="B20" s="33" t="s">
        <v>456</v>
      </c>
      <c r="C20" s="60">
        <f>SUM(D20,E20,J20:AC20)</f>
        <v>4332</v>
      </c>
      <c r="D20" s="60">
        <f>年中人口!D106</f>
        <v>24</v>
      </c>
      <c r="E20" s="60">
        <f>年中人口!E106</f>
        <v>98</v>
      </c>
      <c r="F20" s="60">
        <f>年中人口!F106</f>
        <v>26</v>
      </c>
      <c r="G20" s="60">
        <f>年中人口!G106</f>
        <v>29</v>
      </c>
      <c r="H20" s="60">
        <f>年中人口!H106</f>
        <v>26</v>
      </c>
      <c r="I20" s="60">
        <f>年中人口!I106</f>
        <v>17</v>
      </c>
      <c r="J20" s="60">
        <f>年中人口!J106</f>
        <v>109</v>
      </c>
      <c r="K20" s="60">
        <f>年中人口!K106</f>
        <v>185</v>
      </c>
      <c r="L20" s="60">
        <f>年中人口!L106</f>
        <v>260</v>
      </c>
      <c r="M20" s="229">
        <f>年中人口!M106</f>
        <v>245</v>
      </c>
      <c r="N20" s="245">
        <f>年中人口!N106</f>
        <v>222</v>
      </c>
      <c r="O20" s="220">
        <f>年中人口!O106</f>
        <v>241</v>
      </c>
      <c r="P20" s="60">
        <f>年中人口!P106</f>
        <v>277</v>
      </c>
      <c r="Q20" s="60">
        <f>年中人口!Q106</f>
        <v>333</v>
      </c>
      <c r="R20" s="60">
        <f>年中人口!R106</f>
        <v>403</v>
      </c>
      <c r="S20" s="60">
        <f>年中人口!S106</f>
        <v>447</v>
      </c>
      <c r="T20" s="60">
        <f>年中人口!T106</f>
        <v>430</v>
      </c>
      <c r="U20" s="60">
        <f>年中人口!U106</f>
        <v>348</v>
      </c>
      <c r="V20" s="60">
        <f>年中人口!V106</f>
        <v>207</v>
      </c>
      <c r="W20" s="60">
        <f>年中人口!W106</f>
        <v>195</v>
      </c>
      <c r="X20" s="60">
        <f>年中人口!X106</f>
        <v>146</v>
      </c>
      <c r="Y20" s="60">
        <f>年中人口!Y106</f>
        <v>90</v>
      </c>
      <c r="Z20" s="60">
        <f>年中人口!Z106</f>
        <v>45</v>
      </c>
      <c r="AA20" s="60">
        <f>年中人口!AA106</f>
        <v>21</v>
      </c>
      <c r="AB20" s="60">
        <f>年中人口!AB106</f>
        <v>5</v>
      </c>
      <c r="AC20" s="60">
        <f>年中人口!AC106</f>
        <v>1</v>
      </c>
    </row>
    <row r="21" spans="1:29" ht="15.95" customHeight="1">
      <c r="A21" s="283"/>
      <c r="B21" s="33" t="s">
        <v>457</v>
      </c>
      <c r="C21" s="60">
        <f>SUM(D21,E21,J21:AC21)</f>
        <v>3527</v>
      </c>
      <c r="D21" s="60">
        <f>年中人口!D107</f>
        <v>19</v>
      </c>
      <c r="E21" s="60">
        <f>年中人口!E107</f>
        <v>95</v>
      </c>
      <c r="F21" s="60">
        <f>年中人口!F107</f>
        <v>23</v>
      </c>
      <c r="G21" s="60">
        <f>年中人口!G107</f>
        <v>28</v>
      </c>
      <c r="H21" s="60">
        <f>年中人口!H107</f>
        <v>25</v>
      </c>
      <c r="I21" s="60">
        <f>年中人口!I107</f>
        <v>19</v>
      </c>
      <c r="J21" s="60">
        <f>年中人口!J107</f>
        <v>85</v>
      </c>
      <c r="K21" s="60">
        <f>年中人口!K107</f>
        <v>176</v>
      </c>
      <c r="L21" s="60">
        <f>年中人口!L107</f>
        <v>236</v>
      </c>
      <c r="M21" s="229">
        <f>年中人口!M107</f>
        <v>207</v>
      </c>
      <c r="N21" s="245">
        <f>年中人口!N107</f>
        <v>201</v>
      </c>
      <c r="O21" s="220">
        <f>年中人口!O107</f>
        <v>254</v>
      </c>
      <c r="P21" s="60">
        <f>年中人口!P107</f>
        <v>246</v>
      </c>
      <c r="Q21" s="60">
        <f>年中人口!Q107</f>
        <v>222</v>
      </c>
      <c r="R21" s="60">
        <f>年中人口!R107</f>
        <v>227</v>
      </c>
      <c r="S21" s="60">
        <f>年中人口!S107</f>
        <v>284</v>
      </c>
      <c r="T21" s="60">
        <f>年中人口!T107</f>
        <v>275</v>
      </c>
      <c r="U21" s="60">
        <f>年中人口!U107</f>
        <v>240</v>
      </c>
      <c r="V21" s="60">
        <f>年中人口!V107</f>
        <v>164</v>
      </c>
      <c r="W21" s="60">
        <f>年中人口!W107</f>
        <v>173</v>
      </c>
      <c r="X21" s="60">
        <f>年中人口!X107</f>
        <v>188</v>
      </c>
      <c r="Y21" s="60">
        <f>年中人口!Y107</f>
        <v>110</v>
      </c>
      <c r="Z21" s="60">
        <f>年中人口!Z107</f>
        <v>89</v>
      </c>
      <c r="AA21" s="60">
        <f>年中人口!AA107</f>
        <v>31</v>
      </c>
      <c r="AB21" s="60">
        <f>年中人口!AB107</f>
        <v>5</v>
      </c>
      <c r="AC21" s="60">
        <f>年中人口!AC107</f>
        <v>0</v>
      </c>
    </row>
    <row r="22" spans="1:29" ht="29.1" customHeight="1">
      <c r="A22" s="59" t="s">
        <v>64</v>
      </c>
      <c r="B22" s="33" t="s">
        <v>455</v>
      </c>
      <c r="C22" s="60">
        <f>C23+C24</f>
        <v>6473</v>
      </c>
      <c r="D22" s="60">
        <f>年中人口!D108</f>
        <v>43</v>
      </c>
      <c r="E22" s="60">
        <f>年中人口!E108</f>
        <v>179</v>
      </c>
      <c r="F22" s="60">
        <f>年中人口!F108</f>
        <v>53</v>
      </c>
      <c r="G22" s="60">
        <f>年中人口!G108</f>
        <v>52</v>
      </c>
      <c r="H22" s="60">
        <f>年中人口!H108</f>
        <v>42</v>
      </c>
      <c r="I22" s="60">
        <f>年中人口!I108</f>
        <v>32</v>
      </c>
      <c r="J22" s="60">
        <f>年中人口!J108</f>
        <v>123</v>
      </c>
      <c r="K22" s="60">
        <f>年中人口!K108</f>
        <v>225</v>
      </c>
      <c r="L22" s="60">
        <f>年中人口!L108</f>
        <v>347</v>
      </c>
      <c r="M22" s="229">
        <f>年中人口!M108</f>
        <v>369</v>
      </c>
      <c r="N22" s="245">
        <f>年中人口!N108</f>
        <v>369</v>
      </c>
      <c r="O22" s="220">
        <f>年中人口!O108</f>
        <v>361</v>
      </c>
      <c r="P22" s="60">
        <f>年中人口!P108</f>
        <v>406</v>
      </c>
      <c r="Q22" s="60">
        <f>年中人口!Q108</f>
        <v>454</v>
      </c>
      <c r="R22" s="60">
        <f>年中人口!R108</f>
        <v>544</v>
      </c>
      <c r="S22" s="60">
        <f>年中人口!S108</f>
        <v>582</v>
      </c>
      <c r="T22" s="60">
        <f>年中人口!T108</f>
        <v>562</v>
      </c>
      <c r="U22" s="60">
        <f>年中人口!U108</f>
        <v>480</v>
      </c>
      <c r="V22" s="60">
        <f>年中人口!V108</f>
        <v>349</v>
      </c>
      <c r="W22" s="60">
        <f>年中人口!W108</f>
        <v>329</v>
      </c>
      <c r="X22" s="60">
        <f>年中人口!X108</f>
        <v>314</v>
      </c>
      <c r="Y22" s="60">
        <f>年中人口!Y108</f>
        <v>204</v>
      </c>
      <c r="Z22" s="60">
        <f>年中人口!Z108</f>
        <v>148</v>
      </c>
      <c r="AA22" s="60">
        <f>年中人口!AA108</f>
        <v>63</v>
      </c>
      <c r="AB22" s="60">
        <f>年中人口!AB108</f>
        <v>20</v>
      </c>
      <c r="AC22" s="60">
        <f>年中人口!AC108</f>
        <v>2</v>
      </c>
    </row>
    <row r="23" spans="1:29" ht="15.95" customHeight="1">
      <c r="A23" s="283" t="s">
        <v>92</v>
      </c>
      <c r="B23" s="33" t="s">
        <v>456</v>
      </c>
      <c r="C23" s="60">
        <f>SUM(D23,E23,J23:AC23)</f>
        <v>3611</v>
      </c>
      <c r="D23" s="60">
        <f>年中人口!D109</f>
        <v>20</v>
      </c>
      <c r="E23" s="60">
        <f>年中人口!E109</f>
        <v>97</v>
      </c>
      <c r="F23" s="60">
        <f>年中人口!F109</f>
        <v>27</v>
      </c>
      <c r="G23" s="60">
        <f>年中人口!G109</f>
        <v>31</v>
      </c>
      <c r="H23" s="60">
        <f>年中人口!H109</f>
        <v>23</v>
      </c>
      <c r="I23" s="60">
        <f>年中人口!I109</f>
        <v>16</v>
      </c>
      <c r="J23" s="60">
        <f>年中人口!J109</f>
        <v>63</v>
      </c>
      <c r="K23" s="60">
        <f>年中人口!K109</f>
        <v>120</v>
      </c>
      <c r="L23" s="60">
        <f>年中人口!L109</f>
        <v>189</v>
      </c>
      <c r="M23" s="229">
        <f>年中人口!M109</f>
        <v>190</v>
      </c>
      <c r="N23" s="245">
        <f>年中人口!N109</f>
        <v>202</v>
      </c>
      <c r="O23" s="220">
        <f>年中人口!O109</f>
        <v>178</v>
      </c>
      <c r="P23" s="60">
        <f>年中人口!P109</f>
        <v>228</v>
      </c>
      <c r="Q23" s="60">
        <f>年中人口!Q109</f>
        <v>272</v>
      </c>
      <c r="R23" s="60">
        <f>年中人口!R109</f>
        <v>337</v>
      </c>
      <c r="S23" s="60">
        <f>年中人口!S109</f>
        <v>374</v>
      </c>
      <c r="T23" s="60">
        <f>年中人口!T109</f>
        <v>342</v>
      </c>
      <c r="U23" s="60">
        <f>年中人口!U109</f>
        <v>275</v>
      </c>
      <c r="V23" s="60">
        <f>年中人口!V109</f>
        <v>190</v>
      </c>
      <c r="W23" s="60">
        <f>年中人口!W109</f>
        <v>172</v>
      </c>
      <c r="X23" s="60">
        <f>年中人口!X109</f>
        <v>163</v>
      </c>
      <c r="Y23" s="60">
        <f>年中人口!Y109</f>
        <v>95</v>
      </c>
      <c r="Z23" s="60">
        <f>年中人口!Z109</f>
        <v>69</v>
      </c>
      <c r="AA23" s="60">
        <f>年中人口!AA109</f>
        <v>26</v>
      </c>
      <c r="AB23" s="60">
        <f>年中人口!AB109</f>
        <v>9</v>
      </c>
      <c r="AC23" s="60">
        <f>年中人口!AC109</f>
        <v>0</v>
      </c>
    </row>
    <row r="24" spans="1:29" ht="15.95" customHeight="1">
      <c r="A24" s="283"/>
      <c r="B24" s="33" t="s">
        <v>457</v>
      </c>
      <c r="C24" s="60">
        <f>SUM(D24,E24,J24:AC24)</f>
        <v>2862</v>
      </c>
      <c r="D24" s="60">
        <f>年中人口!D110</f>
        <v>23</v>
      </c>
      <c r="E24" s="60">
        <f>年中人口!E110</f>
        <v>82</v>
      </c>
      <c r="F24" s="60">
        <f>年中人口!F110</f>
        <v>26</v>
      </c>
      <c r="G24" s="60">
        <f>年中人口!G110</f>
        <v>21</v>
      </c>
      <c r="H24" s="60">
        <f>年中人口!H110</f>
        <v>19</v>
      </c>
      <c r="I24" s="60">
        <f>年中人口!I110</f>
        <v>16</v>
      </c>
      <c r="J24" s="60">
        <f>年中人口!J110</f>
        <v>60</v>
      </c>
      <c r="K24" s="60">
        <f>年中人口!K110</f>
        <v>105</v>
      </c>
      <c r="L24" s="60">
        <f>年中人口!L110</f>
        <v>158</v>
      </c>
      <c r="M24" s="229">
        <f>年中人口!M110</f>
        <v>179</v>
      </c>
      <c r="N24" s="245">
        <f>年中人口!N110</f>
        <v>167</v>
      </c>
      <c r="O24" s="220">
        <f>年中人口!O110</f>
        <v>183</v>
      </c>
      <c r="P24" s="60">
        <f>年中人口!P110</f>
        <v>178</v>
      </c>
      <c r="Q24" s="60">
        <f>年中人口!Q110</f>
        <v>182</v>
      </c>
      <c r="R24" s="60">
        <f>年中人口!R110</f>
        <v>207</v>
      </c>
      <c r="S24" s="60">
        <f>年中人口!S110</f>
        <v>208</v>
      </c>
      <c r="T24" s="60">
        <f>年中人口!T110</f>
        <v>220</v>
      </c>
      <c r="U24" s="60">
        <f>年中人口!U110</f>
        <v>205</v>
      </c>
      <c r="V24" s="60">
        <f>年中人口!V110</f>
        <v>159</v>
      </c>
      <c r="W24" s="60">
        <f>年中人口!W110</f>
        <v>157</v>
      </c>
      <c r="X24" s="60">
        <f>年中人口!X110</f>
        <v>151</v>
      </c>
      <c r="Y24" s="60">
        <f>年中人口!Y110</f>
        <v>109</v>
      </c>
      <c r="Z24" s="60">
        <f>年中人口!Z110</f>
        <v>79</v>
      </c>
      <c r="AA24" s="60">
        <f>年中人口!AA110</f>
        <v>37</v>
      </c>
      <c r="AB24" s="60">
        <f>年中人口!AB110</f>
        <v>11</v>
      </c>
      <c r="AC24" s="60">
        <f>年中人口!AC110</f>
        <v>2</v>
      </c>
    </row>
    <row r="25" spans="1:29" ht="29.1" customHeight="1">
      <c r="A25" s="59" t="s">
        <v>65</v>
      </c>
      <c r="B25" s="33" t="s">
        <v>455</v>
      </c>
      <c r="C25" s="60">
        <f>C26+C27</f>
        <v>23483</v>
      </c>
      <c r="D25" s="60">
        <f>年中人口!D111</f>
        <v>157</v>
      </c>
      <c r="E25" s="60">
        <f>年中人口!E111</f>
        <v>598</v>
      </c>
      <c r="F25" s="60">
        <f>年中人口!F111</f>
        <v>153</v>
      </c>
      <c r="G25" s="60">
        <f>年中人口!G111</f>
        <v>161</v>
      </c>
      <c r="H25" s="60">
        <f>年中人口!H111</f>
        <v>151</v>
      </c>
      <c r="I25" s="60">
        <f>年中人口!I111</f>
        <v>133</v>
      </c>
      <c r="J25" s="60">
        <f>年中人口!J111</f>
        <v>758</v>
      </c>
      <c r="K25" s="60">
        <f>年中人口!K111</f>
        <v>1116</v>
      </c>
      <c r="L25" s="60">
        <f>年中人口!L111</f>
        <v>1555</v>
      </c>
      <c r="M25" s="229">
        <f>年中人口!M111</f>
        <v>1806</v>
      </c>
      <c r="N25" s="245">
        <f>年中人口!N111</f>
        <v>1464</v>
      </c>
      <c r="O25" s="220">
        <f>年中人口!O111</f>
        <v>1680</v>
      </c>
      <c r="P25" s="60">
        <f>年中人口!P111</f>
        <v>1639</v>
      </c>
      <c r="Q25" s="60">
        <f>年中人口!Q111</f>
        <v>1750</v>
      </c>
      <c r="R25" s="60">
        <f>年中人口!R111</f>
        <v>2051</v>
      </c>
      <c r="S25" s="60">
        <f>年中人口!S111</f>
        <v>2108</v>
      </c>
      <c r="T25" s="60">
        <f>年中人口!T111</f>
        <v>1893</v>
      </c>
      <c r="U25" s="60">
        <f>年中人口!U111</f>
        <v>1602</v>
      </c>
      <c r="V25" s="60">
        <f>年中人口!V111</f>
        <v>963</v>
      </c>
      <c r="W25" s="60">
        <f>年中人口!W111</f>
        <v>787</v>
      </c>
      <c r="X25" s="60">
        <f>年中人口!X111</f>
        <v>636</v>
      </c>
      <c r="Y25" s="60">
        <f>年中人口!Y111</f>
        <v>452</v>
      </c>
      <c r="Z25" s="60">
        <f>年中人口!Z111</f>
        <v>318</v>
      </c>
      <c r="AA25" s="60">
        <f>年中人口!AA111</f>
        <v>118</v>
      </c>
      <c r="AB25" s="60">
        <f>年中人口!AB111</f>
        <v>27</v>
      </c>
      <c r="AC25" s="60">
        <f>年中人口!AC111</f>
        <v>5</v>
      </c>
    </row>
    <row r="26" spans="1:29" ht="15.95" customHeight="1">
      <c r="A26" s="283" t="s">
        <v>93</v>
      </c>
      <c r="B26" s="33" t="s">
        <v>456</v>
      </c>
      <c r="C26" s="60">
        <f>SUM(D26,E26,J26:AC26)</f>
        <v>12091</v>
      </c>
      <c r="D26" s="60">
        <f>年中人口!D112</f>
        <v>75</v>
      </c>
      <c r="E26" s="60">
        <f>年中人口!E112</f>
        <v>315</v>
      </c>
      <c r="F26" s="60">
        <f>年中人口!F112</f>
        <v>76</v>
      </c>
      <c r="G26" s="60">
        <f>年中人口!G112</f>
        <v>87</v>
      </c>
      <c r="H26" s="60">
        <f>年中人口!H112</f>
        <v>81</v>
      </c>
      <c r="I26" s="60">
        <f>年中人口!I112</f>
        <v>71</v>
      </c>
      <c r="J26" s="60">
        <f>年中人口!J112</f>
        <v>385</v>
      </c>
      <c r="K26" s="60">
        <f>年中人口!K112</f>
        <v>570</v>
      </c>
      <c r="L26" s="60">
        <f>年中人口!L112</f>
        <v>820</v>
      </c>
      <c r="M26" s="229">
        <f>年中人口!M112</f>
        <v>981</v>
      </c>
      <c r="N26" s="245">
        <f>年中人口!N112</f>
        <v>763</v>
      </c>
      <c r="O26" s="220">
        <f>年中人口!O112</f>
        <v>866</v>
      </c>
      <c r="P26" s="60">
        <f>年中人口!P112</f>
        <v>868</v>
      </c>
      <c r="Q26" s="60">
        <f>年中人口!Q112</f>
        <v>884</v>
      </c>
      <c r="R26" s="60">
        <f>年中人口!R112</f>
        <v>1041</v>
      </c>
      <c r="S26" s="60">
        <f>年中人口!S112</f>
        <v>1101</v>
      </c>
      <c r="T26" s="60">
        <f>年中人口!T112</f>
        <v>991</v>
      </c>
      <c r="U26" s="60">
        <f>年中人口!U112</f>
        <v>834</v>
      </c>
      <c r="V26" s="60">
        <f>年中人口!V112</f>
        <v>498</v>
      </c>
      <c r="W26" s="60">
        <f>年中人口!W112</f>
        <v>374</v>
      </c>
      <c r="X26" s="60">
        <f>年中人口!X112</f>
        <v>310</v>
      </c>
      <c r="Y26" s="60">
        <f>年中人口!Y112</f>
        <v>205</v>
      </c>
      <c r="Z26" s="60">
        <f>年中人口!Z112</f>
        <v>150</v>
      </c>
      <c r="AA26" s="60">
        <f>年中人口!AA112</f>
        <v>48</v>
      </c>
      <c r="AB26" s="60">
        <f>年中人口!AB112</f>
        <v>10</v>
      </c>
      <c r="AC26" s="60">
        <f>年中人口!AC112</f>
        <v>2</v>
      </c>
    </row>
    <row r="27" spans="1:29" ht="15.95" customHeight="1">
      <c r="A27" s="283"/>
      <c r="B27" s="33" t="s">
        <v>457</v>
      </c>
      <c r="C27" s="60">
        <f>SUM(D27,E27,J27:AC27)</f>
        <v>11392</v>
      </c>
      <c r="D27" s="60">
        <f>年中人口!D113</f>
        <v>82</v>
      </c>
      <c r="E27" s="60">
        <f>年中人口!E113</f>
        <v>283</v>
      </c>
      <c r="F27" s="60">
        <f>年中人口!F113</f>
        <v>77</v>
      </c>
      <c r="G27" s="60">
        <f>年中人口!G113</f>
        <v>74</v>
      </c>
      <c r="H27" s="60">
        <f>年中人口!H113</f>
        <v>70</v>
      </c>
      <c r="I27" s="60">
        <f>年中人口!I113</f>
        <v>62</v>
      </c>
      <c r="J27" s="60">
        <f>年中人口!J113</f>
        <v>373</v>
      </c>
      <c r="K27" s="60">
        <f>年中人口!K113</f>
        <v>546</v>
      </c>
      <c r="L27" s="60">
        <f>年中人口!L113</f>
        <v>735</v>
      </c>
      <c r="M27" s="229">
        <f>年中人口!M113</f>
        <v>825</v>
      </c>
      <c r="N27" s="245">
        <f>年中人口!N113</f>
        <v>701</v>
      </c>
      <c r="O27" s="220">
        <f>年中人口!O113</f>
        <v>814</v>
      </c>
      <c r="P27" s="60">
        <f>年中人口!P113</f>
        <v>771</v>
      </c>
      <c r="Q27" s="60">
        <f>年中人口!Q113</f>
        <v>866</v>
      </c>
      <c r="R27" s="60">
        <f>年中人口!R113</f>
        <v>1010</v>
      </c>
      <c r="S27" s="60">
        <f>年中人口!S113</f>
        <v>1007</v>
      </c>
      <c r="T27" s="60">
        <f>年中人口!T113</f>
        <v>902</v>
      </c>
      <c r="U27" s="60">
        <f>年中人口!U113</f>
        <v>768</v>
      </c>
      <c r="V27" s="60">
        <f>年中人口!V113</f>
        <v>465</v>
      </c>
      <c r="W27" s="60">
        <f>年中人口!W113</f>
        <v>413</v>
      </c>
      <c r="X27" s="60">
        <f>年中人口!X113</f>
        <v>326</v>
      </c>
      <c r="Y27" s="60">
        <f>年中人口!Y113</f>
        <v>247</v>
      </c>
      <c r="Z27" s="60">
        <f>年中人口!Z113</f>
        <v>168</v>
      </c>
      <c r="AA27" s="60">
        <f>年中人口!AA113</f>
        <v>70</v>
      </c>
      <c r="AB27" s="60">
        <f>年中人口!AB113</f>
        <v>17</v>
      </c>
      <c r="AC27" s="60">
        <f>年中人口!AC113</f>
        <v>3</v>
      </c>
    </row>
    <row r="28" spans="1:29" ht="29.1" customHeight="1">
      <c r="A28" s="59" t="s">
        <v>66</v>
      </c>
      <c r="B28" s="33" t="s">
        <v>455</v>
      </c>
      <c r="C28" s="60">
        <f>C29+C30</f>
        <v>12688</v>
      </c>
      <c r="D28" s="60">
        <f>年中人口!D114</f>
        <v>101</v>
      </c>
      <c r="E28" s="60">
        <f>年中人口!E114</f>
        <v>419</v>
      </c>
      <c r="F28" s="60">
        <f>年中人口!F114</f>
        <v>110</v>
      </c>
      <c r="G28" s="60">
        <f>年中人口!G114</f>
        <v>111</v>
      </c>
      <c r="H28" s="60">
        <f>年中人口!H114</f>
        <v>108</v>
      </c>
      <c r="I28" s="60">
        <f>年中人口!I114</f>
        <v>90</v>
      </c>
      <c r="J28" s="60">
        <f>年中人口!J114</f>
        <v>432</v>
      </c>
      <c r="K28" s="60">
        <f>年中人口!K114</f>
        <v>637</v>
      </c>
      <c r="L28" s="60">
        <f>年中人口!L114</f>
        <v>834</v>
      </c>
      <c r="M28" s="229">
        <f>年中人口!M114</f>
        <v>935</v>
      </c>
      <c r="N28" s="245">
        <f>年中人口!N114</f>
        <v>833</v>
      </c>
      <c r="O28" s="220">
        <f>年中人口!O114</f>
        <v>1044</v>
      </c>
      <c r="P28" s="60">
        <f>年中人口!P114</f>
        <v>1079</v>
      </c>
      <c r="Q28" s="60">
        <f>年中人口!Q114</f>
        <v>968</v>
      </c>
      <c r="R28" s="60">
        <f>年中人口!R114</f>
        <v>969</v>
      </c>
      <c r="S28" s="60">
        <f>年中人口!S114</f>
        <v>1005</v>
      </c>
      <c r="T28" s="60">
        <f>年中人口!T114</f>
        <v>876</v>
      </c>
      <c r="U28" s="60">
        <f>年中人口!U114</f>
        <v>779</v>
      </c>
      <c r="V28" s="60">
        <f>年中人口!V114</f>
        <v>491</v>
      </c>
      <c r="W28" s="60">
        <f>年中人口!W114</f>
        <v>416</v>
      </c>
      <c r="X28" s="60">
        <f>年中人口!X114</f>
        <v>330</v>
      </c>
      <c r="Y28" s="60">
        <f>年中人口!Y114</f>
        <v>257</v>
      </c>
      <c r="Z28" s="60">
        <f>年中人口!Z114</f>
        <v>184</v>
      </c>
      <c r="AA28" s="60">
        <f>年中人口!AA114</f>
        <v>79</v>
      </c>
      <c r="AB28" s="60">
        <f>年中人口!AB114</f>
        <v>16</v>
      </c>
      <c r="AC28" s="60">
        <f>年中人口!AC114</f>
        <v>4</v>
      </c>
    </row>
    <row r="29" spans="1:29" ht="15.95" customHeight="1">
      <c r="A29" s="283" t="s">
        <v>94</v>
      </c>
      <c r="B29" s="33" t="s">
        <v>456</v>
      </c>
      <c r="C29" s="60">
        <f>SUM(D29,E29,J29:AC29)</f>
        <v>6589</v>
      </c>
      <c r="D29" s="60">
        <f>年中人口!D115</f>
        <v>50</v>
      </c>
      <c r="E29" s="60">
        <f>年中人口!E115</f>
        <v>209</v>
      </c>
      <c r="F29" s="60">
        <f>年中人口!F115</f>
        <v>57</v>
      </c>
      <c r="G29" s="60">
        <f>年中人口!G115</f>
        <v>55</v>
      </c>
      <c r="H29" s="60">
        <f>年中人口!H115</f>
        <v>52</v>
      </c>
      <c r="I29" s="60">
        <f>年中人口!I115</f>
        <v>45</v>
      </c>
      <c r="J29" s="60">
        <f>年中人口!J115</f>
        <v>238</v>
      </c>
      <c r="K29" s="60">
        <f>年中人口!K115</f>
        <v>335</v>
      </c>
      <c r="L29" s="60">
        <f>年中人口!L115</f>
        <v>458</v>
      </c>
      <c r="M29" s="229">
        <f>年中人口!M115</f>
        <v>484</v>
      </c>
      <c r="N29" s="245">
        <f>年中人口!N115</f>
        <v>406</v>
      </c>
      <c r="O29" s="220">
        <f>年中人口!O115</f>
        <v>502</v>
      </c>
      <c r="P29" s="60">
        <f>年中人口!P115</f>
        <v>522</v>
      </c>
      <c r="Q29" s="60">
        <f>年中人口!Q115</f>
        <v>514</v>
      </c>
      <c r="R29" s="60">
        <f>年中人口!R115</f>
        <v>540</v>
      </c>
      <c r="S29" s="60">
        <f>年中人口!S115</f>
        <v>566</v>
      </c>
      <c r="T29" s="60">
        <f>年中人口!T115</f>
        <v>467</v>
      </c>
      <c r="U29" s="60">
        <f>年中人口!U115</f>
        <v>405</v>
      </c>
      <c r="V29" s="60">
        <f>年中人口!V115</f>
        <v>263</v>
      </c>
      <c r="W29" s="60">
        <f>年中人口!W115</f>
        <v>218</v>
      </c>
      <c r="X29" s="60">
        <f>年中人口!X115</f>
        <v>167</v>
      </c>
      <c r="Y29" s="60">
        <f>年中人口!Y115</f>
        <v>123</v>
      </c>
      <c r="Z29" s="60">
        <f>年中人口!Z115</f>
        <v>82</v>
      </c>
      <c r="AA29" s="60">
        <f>年中人口!AA115</f>
        <v>32</v>
      </c>
      <c r="AB29" s="60">
        <f>年中人口!AB115</f>
        <v>7</v>
      </c>
      <c r="AC29" s="60">
        <f>年中人口!AC115</f>
        <v>1</v>
      </c>
    </row>
    <row r="30" spans="1:29" ht="15.95" customHeight="1">
      <c r="A30" s="283"/>
      <c r="B30" s="33" t="s">
        <v>457</v>
      </c>
      <c r="C30" s="60">
        <f>SUM(D30,E30,J30:AC30)</f>
        <v>6099</v>
      </c>
      <c r="D30" s="60">
        <f>年中人口!D116</f>
        <v>51</v>
      </c>
      <c r="E30" s="60">
        <f>年中人口!E116</f>
        <v>210</v>
      </c>
      <c r="F30" s="60">
        <f>年中人口!F116</f>
        <v>53</v>
      </c>
      <c r="G30" s="60">
        <f>年中人口!G116</f>
        <v>56</v>
      </c>
      <c r="H30" s="60">
        <f>年中人口!H116</f>
        <v>56</v>
      </c>
      <c r="I30" s="60">
        <f>年中人口!I116</f>
        <v>45</v>
      </c>
      <c r="J30" s="60">
        <f>年中人口!J116</f>
        <v>194</v>
      </c>
      <c r="K30" s="60">
        <f>年中人口!K116</f>
        <v>302</v>
      </c>
      <c r="L30" s="60">
        <f>年中人口!L116</f>
        <v>376</v>
      </c>
      <c r="M30" s="229">
        <f>年中人口!M116</f>
        <v>451</v>
      </c>
      <c r="N30" s="245">
        <f>年中人口!N116</f>
        <v>427</v>
      </c>
      <c r="O30" s="220">
        <f>年中人口!O116</f>
        <v>542</v>
      </c>
      <c r="P30" s="60">
        <f>年中人口!P116</f>
        <v>557</v>
      </c>
      <c r="Q30" s="60">
        <f>年中人口!Q116</f>
        <v>454</v>
      </c>
      <c r="R30" s="60">
        <f>年中人口!R116</f>
        <v>429</v>
      </c>
      <c r="S30" s="60">
        <f>年中人口!S116</f>
        <v>439</v>
      </c>
      <c r="T30" s="60">
        <f>年中人口!T116</f>
        <v>409</v>
      </c>
      <c r="U30" s="60">
        <f>年中人口!U116</f>
        <v>374</v>
      </c>
      <c r="V30" s="60">
        <f>年中人口!V116</f>
        <v>228</v>
      </c>
      <c r="W30" s="60">
        <f>年中人口!W116</f>
        <v>198</v>
      </c>
      <c r="X30" s="60">
        <f>年中人口!X116</f>
        <v>163</v>
      </c>
      <c r="Y30" s="60">
        <f>年中人口!Y116</f>
        <v>134</v>
      </c>
      <c r="Z30" s="60">
        <f>年中人口!Z116</f>
        <v>102</v>
      </c>
      <c r="AA30" s="60">
        <f>年中人口!AA116</f>
        <v>47</v>
      </c>
      <c r="AB30" s="60">
        <f>年中人口!AB116</f>
        <v>9</v>
      </c>
      <c r="AC30" s="60">
        <f>年中人口!AC116</f>
        <v>3</v>
      </c>
    </row>
    <row r="31" spans="1:29" ht="29.1" customHeight="1">
      <c r="A31" s="59" t="s">
        <v>67</v>
      </c>
      <c r="B31" s="33" t="s">
        <v>455</v>
      </c>
      <c r="C31" s="60">
        <f>C32+C33</f>
        <v>37432</v>
      </c>
      <c r="D31" s="60">
        <f>年中人口!D117</f>
        <v>324</v>
      </c>
      <c r="E31" s="60">
        <f>年中人口!E117</f>
        <v>1344</v>
      </c>
      <c r="F31" s="60">
        <f>年中人口!F117</f>
        <v>344</v>
      </c>
      <c r="G31" s="60">
        <f>年中人口!G117</f>
        <v>356</v>
      </c>
      <c r="H31" s="60">
        <f>年中人口!H117</f>
        <v>351</v>
      </c>
      <c r="I31" s="60">
        <f>年中人口!I117</f>
        <v>293</v>
      </c>
      <c r="J31" s="60">
        <f>年中人口!J117</f>
        <v>1447</v>
      </c>
      <c r="K31" s="60">
        <f>年中人口!K117</f>
        <v>1719</v>
      </c>
      <c r="L31" s="60">
        <f>年中人口!L117</f>
        <v>2544</v>
      </c>
      <c r="M31" s="229">
        <f>年中人口!M117</f>
        <v>2968</v>
      </c>
      <c r="N31" s="245">
        <f>年中人口!N117</f>
        <v>2605</v>
      </c>
      <c r="O31" s="220">
        <f>年中人口!O117</f>
        <v>3037</v>
      </c>
      <c r="P31" s="60">
        <f>年中人口!P117</f>
        <v>3112</v>
      </c>
      <c r="Q31" s="60">
        <f>年中人口!Q117</f>
        <v>2918</v>
      </c>
      <c r="R31" s="60">
        <f>年中人口!R117</f>
        <v>3283</v>
      </c>
      <c r="S31" s="60">
        <f>年中人口!S117</f>
        <v>3431</v>
      </c>
      <c r="T31" s="60">
        <f>年中人口!T117</f>
        <v>2879</v>
      </c>
      <c r="U31" s="60">
        <f>年中人口!U117</f>
        <v>2220</v>
      </c>
      <c r="V31" s="60">
        <f>年中人口!V117</f>
        <v>1211</v>
      </c>
      <c r="W31" s="60">
        <f>年中人口!W117</f>
        <v>883</v>
      </c>
      <c r="X31" s="60">
        <f>年中人口!X117</f>
        <v>649</v>
      </c>
      <c r="Y31" s="60">
        <f>年中人口!Y117</f>
        <v>442</v>
      </c>
      <c r="Z31" s="60">
        <f>年中人口!Z117</f>
        <v>274</v>
      </c>
      <c r="AA31" s="60">
        <f>年中人口!AA117</f>
        <v>103</v>
      </c>
      <c r="AB31" s="60">
        <f>年中人口!AB117</f>
        <v>35</v>
      </c>
      <c r="AC31" s="60">
        <f>年中人口!AC117</f>
        <v>4</v>
      </c>
    </row>
    <row r="32" spans="1:29" ht="15.95" customHeight="1">
      <c r="A32" s="283" t="s">
        <v>95</v>
      </c>
      <c r="B32" s="33" t="s">
        <v>456</v>
      </c>
      <c r="C32" s="60">
        <f>SUM(D32,E32,J32:AC32)</f>
        <v>18713</v>
      </c>
      <c r="D32" s="60">
        <f>年中人口!D118</f>
        <v>164</v>
      </c>
      <c r="E32" s="60">
        <f>年中人口!E118</f>
        <v>717</v>
      </c>
      <c r="F32" s="60">
        <f>年中人口!F118</f>
        <v>180</v>
      </c>
      <c r="G32" s="60">
        <f>年中人口!G118</f>
        <v>191</v>
      </c>
      <c r="H32" s="60">
        <f>年中人口!H118</f>
        <v>193</v>
      </c>
      <c r="I32" s="60">
        <f>年中人口!I118</f>
        <v>153</v>
      </c>
      <c r="J32" s="60">
        <f>年中人口!J118</f>
        <v>759</v>
      </c>
      <c r="K32" s="60">
        <f>年中人口!K118</f>
        <v>843</v>
      </c>
      <c r="L32" s="60">
        <f>年中人口!L118</f>
        <v>1307</v>
      </c>
      <c r="M32" s="229">
        <f>年中人口!M118</f>
        <v>1524</v>
      </c>
      <c r="N32" s="245">
        <f>年中人口!N118</f>
        <v>1315</v>
      </c>
      <c r="O32" s="220">
        <f>年中人口!O118</f>
        <v>1499</v>
      </c>
      <c r="P32" s="60">
        <f>年中人口!P118</f>
        <v>1527</v>
      </c>
      <c r="Q32" s="60">
        <f>年中人口!Q118</f>
        <v>1470</v>
      </c>
      <c r="R32" s="60">
        <f>年中人口!R118</f>
        <v>1612</v>
      </c>
      <c r="S32" s="60">
        <f>年中人口!S118</f>
        <v>1766</v>
      </c>
      <c r="T32" s="60">
        <f>年中人口!T118</f>
        <v>1440</v>
      </c>
      <c r="U32" s="60">
        <f>年中人口!U118</f>
        <v>1065</v>
      </c>
      <c r="V32" s="60">
        <f>年中人口!V118</f>
        <v>600</v>
      </c>
      <c r="W32" s="60">
        <f>年中人口!W118</f>
        <v>414</v>
      </c>
      <c r="X32" s="60">
        <f>年中人口!X118</f>
        <v>284</v>
      </c>
      <c r="Y32" s="60">
        <f>年中人口!Y118</f>
        <v>212</v>
      </c>
      <c r="Z32" s="60">
        <f>年中人口!Z118</f>
        <v>134</v>
      </c>
      <c r="AA32" s="60">
        <f>年中人口!AA118</f>
        <v>44</v>
      </c>
      <c r="AB32" s="60">
        <f>年中人口!AB118</f>
        <v>16</v>
      </c>
      <c r="AC32" s="60">
        <f>年中人口!AC118</f>
        <v>1</v>
      </c>
    </row>
    <row r="33" spans="1:29" ht="15.95" customHeight="1">
      <c r="A33" s="283"/>
      <c r="B33" s="33" t="s">
        <v>457</v>
      </c>
      <c r="C33" s="60">
        <f>SUM(D33,E33,J33:AC33)</f>
        <v>18719</v>
      </c>
      <c r="D33" s="60">
        <f>年中人口!D119</f>
        <v>160</v>
      </c>
      <c r="E33" s="60">
        <f>年中人口!E119</f>
        <v>627</v>
      </c>
      <c r="F33" s="60">
        <f>年中人口!F119</f>
        <v>164</v>
      </c>
      <c r="G33" s="60">
        <f>年中人口!G119</f>
        <v>165</v>
      </c>
      <c r="H33" s="60">
        <f>年中人口!H119</f>
        <v>158</v>
      </c>
      <c r="I33" s="60">
        <f>年中人口!I119</f>
        <v>140</v>
      </c>
      <c r="J33" s="60">
        <f>年中人口!J119</f>
        <v>688</v>
      </c>
      <c r="K33" s="60">
        <f>年中人口!K119</f>
        <v>876</v>
      </c>
      <c r="L33" s="60">
        <f>年中人口!L119</f>
        <v>1237</v>
      </c>
      <c r="M33" s="229">
        <f>年中人口!M119</f>
        <v>1444</v>
      </c>
      <c r="N33" s="245">
        <f>年中人口!N119</f>
        <v>1290</v>
      </c>
      <c r="O33" s="220">
        <f>年中人口!O119</f>
        <v>1538</v>
      </c>
      <c r="P33" s="60">
        <f>年中人口!P119</f>
        <v>1585</v>
      </c>
      <c r="Q33" s="60">
        <f>年中人口!Q119</f>
        <v>1448</v>
      </c>
      <c r="R33" s="60">
        <f>年中人口!R119</f>
        <v>1671</v>
      </c>
      <c r="S33" s="60">
        <f>年中人口!S119</f>
        <v>1665</v>
      </c>
      <c r="T33" s="60">
        <f>年中人口!T119</f>
        <v>1439</v>
      </c>
      <c r="U33" s="60">
        <f>年中人口!U119</f>
        <v>1155</v>
      </c>
      <c r="V33" s="60">
        <f>年中人口!V119</f>
        <v>611</v>
      </c>
      <c r="W33" s="60">
        <f>年中人口!W119</f>
        <v>469</v>
      </c>
      <c r="X33" s="60">
        <f>年中人口!X119</f>
        <v>365</v>
      </c>
      <c r="Y33" s="60">
        <f>年中人口!Y119</f>
        <v>230</v>
      </c>
      <c r="Z33" s="60">
        <f>年中人口!Z119</f>
        <v>140</v>
      </c>
      <c r="AA33" s="60">
        <f>年中人口!AA119</f>
        <v>59</v>
      </c>
      <c r="AB33" s="60">
        <f>年中人口!AB119</f>
        <v>19</v>
      </c>
      <c r="AC33" s="60">
        <f>年中人口!AC119</f>
        <v>3</v>
      </c>
    </row>
    <row r="34" spans="1:29" ht="29.1" customHeight="1">
      <c r="A34" s="59" t="s">
        <v>68</v>
      </c>
      <c r="B34" s="33" t="s">
        <v>455</v>
      </c>
      <c r="C34" s="60">
        <f>C35+C36</f>
        <v>4915</v>
      </c>
      <c r="D34" s="60">
        <f>年中人口!D120</f>
        <v>23</v>
      </c>
      <c r="E34" s="60">
        <f>年中人口!E120</f>
        <v>82</v>
      </c>
      <c r="F34" s="60">
        <f>年中人口!F120</f>
        <v>23</v>
      </c>
      <c r="G34" s="60">
        <f>年中人口!G120</f>
        <v>24</v>
      </c>
      <c r="H34" s="60">
        <f>年中人口!H120</f>
        <v>20</v>
      </c>
      <c r="I34" s="60">
        <f>年中人口!I120</f>
        <v>15</v>
      </c>
      <c r="J34" s="60">
        <f>年中人口!J120</f>
        <v>106</v>
      </c>
      <c r="K34" s="60">
        <f>年中人口!K120</f>
        <v>125</v>
      </c>
      <c r="L34" s="60">
        <f>年中人口!L120</f>
        <v>150</v>
      </c>
      <c r="M34" s="229">
        <f>年中人口!M120</f>
        <v>209</v>
      </c>
      <c r="N34" s="245">
        <f>年中人口!N120</f>
        <v>207</v>
      </c>
      <c r="O34" s="220">
        <f>年中人口!O120</f>
        <v>267</v>
      </c>
      <c r="P34" s="60">
        <f>年中人口!P120</f>
        <v>297</v>
      </c>
      <c r="Q34" s="60">
        <f>年中人口!Q120</f>
        <v>332</v>
      </c>
      <c r="R34" s="60">
        <f>年中人口!R120</f>
        <v>446</v>
      </c>
      <c r="S34" s="60">
        <f>年中人口!S120</f>
        <v>497</v>
      </c>
      <c r="T34" s="60">
        <f>年中人口!T120</f>
        <v>449</v>
      </c>
      <c r="U34" s="60">
        <f>年中人口!U120</f>
        <v>383</v>
      </c>
      <c r="V34" s="60">
        <f>年中人口!V120</f>
        <v>274</v>
      </c>
      <c r="W34" s="60">
        <f>年中人口!W120</f>
        <v>327</v>
      </c>
      <c r="X34" s="60">
        <f>年中人口!X120</f>
        <v>358</v>
      </c>
      <c r="Y34" s="60">
        <f>年中人口!Y120</f>
        <v>181</v>
      </c>
      <c r="Z34" s="60">
        <f>年中人口!Z120</f>
        <v>138</v>
      </c>
      <c r="AA34" s="60">
        <f>年中人口!AA120</f>
        <v>52</v>
      </c>
      <c r="AB34" s="60">
        <f>年中人口!AB120</f>
        <v>10</v>
      </c>
      <c r="AC34" s="60">
        <f>年中人口!AC120</f>
        <v>2</v>
      </c>
    </row>
    <row r="35" spans="1:29" ht="15.95" customHeight="1">
      <c r="A35" s="283" t="s">
        <v>96</v>
      </c>
      <c r="B35" s="33" t="s">
        <v>456</v>
      </c>
      <c r="C35" s="60">
        <f>SUM(D35,E35,J35:AC35)</f>
        <v>2709</v>
      </c>
      <c r="D35" s="60">
        <f>年中人口!D121</f>
        <v>9</v>
      </c>
      <c r="E35" s="60">
        <f>年中人口!E121</f>
        <v>46</v>
      </c>
      <c r="F35" s="60">
        <f>年中人口!F121</f>
        <v>14</v>
      </c>
      <c r="G35" s="60">
        <f>年中人口!G121</f>
        <v>14</v>
      </c>
      <c r="H35" s="60">
        <f>年中人口!H121</f>
        <v>10</v>
      </c>
      <c r="I35" s="60">
        <f>年中人口!I121</f>
        <v>8</v>
      </c>
      <c r="J35" s="60">
        <f>年中人口!J121</f>
        <v>56</v>
      </c>
      <c r="K35" s="60">
        <f>年中人口!K121</f>
        <v>57</v>
      </c>
      <c r="L35" s="60">
        <f>年中人口!L121</f>
        <v>78</v>
      </c>
      <c r="M35" s="229">
        <f>年中人口!M121</f>
        <v>112</v>
      </c>
      <c r="N35" s="245">
        <f>年中人口!N121</f>
        <v>112</v>
      </c>
      <c r="O35" s="220">
        <f>年中人口!O121</f>
        <v>150</v>
      </c>
      <c r="P35" s="60">
        <f>年中人口!P121</f>
        <v>172</v>
      </c>
      <c r="Q35" s="60">
        <f>年中人口!Q121</f>
        <v>212</v>
      </c>
      <c r="R35" s="60">
        <f>年中人口!R121</f>
        <v>306</v>
      </c>
      <c r="S35" s="60">
        <f>年中人口!S121</f>
        <v>346</v>
      </c>
      <c r="T35" s="60">
        <f>年中人口!T121</f>
        <v>287</v>
      </c>
      <c r="U35" s="60">
        <f>年中人口!U121</f>
        <v>217</v>
      </c>
      <c r="V35" s="60">
        <f>年中人口!V121</f>
        <v>140</v>
      </c>
      <c r="W35" s="60">
        <f>年中人口!W121</f>
        <v>145</v>
      </c>
      <c r="X35" s="60">
        <f>年中人口!X121</f>
        <v>136</v>
      </c>
      <c r="Y35" s="60">
        <f>年中人口!Y121</f>
        <v>69</v>
      </c>
      <c r="Z35" s="60">
        <f>年中人口!Z121</f>
        <v>41</v>
      </c>
      <c r="AA35" s="60">
        <f>年中人口!AA121</f>
        <v>14</v>
      </c>
      <c r="AB35" s="60">
        <f>年中人口!AB121</f>
        <v>3</v>
      </c>
      <c r="AC35" s="60">
        <f>年中人口!AC121</f>
        <v>1</v>
      </c>
    </row>
    <row r="36" spans="1:29" ht="15.95" customHeight="1">
      <c r="A36" s="283"/>
      <c r="B36" s="33" t="s">
        <v>457</v>
      </c>
      <c r="C36" s="60">
        <f>SUM(D36,E36,J36:AC36)</f>
        <v>2206</v>
      </c>
      <c r="D36" s="60">
        <f>年中人口!D122</f>
        <v>14</v>
      </c>
      <c r="E36" s="60">
        <f>年中人口!E122</f>
        <v>36</v>
      </c>
      <c r="F36" s="60">
        <f>年中人口!F122</f>
        <v>9</v>
      </c>
      <c r="G36" s="60">
        <f>年中人口!G122</f>
        <v>10</v>
      </c>
      <c r="H36" s="60">
        <f>年中人口!H122</f>
        <v>10</v>
      </c>
      <c r="I36" s="60">
        <f>年中人口!I122</f>
        <v>7</v>
      </c>
      <c r="J36" s="60">
        <f>年中人口!J122</f>
        <v>50</v>
      </c>
      <c r="K36" s="60">
        <f>年中人口!K122</f>
        <v>68</v>
      </c>
      <c r="L36" s="60">
        <f>年中人口!L122</f>
        <v>72</v>
      </c>
      <c r="M36" s="229">
        <f>年中人口!M122</f>
        <v>97</v>
      </c>
      <c r="N36" s="245">
        <f>年中人口!N122</f>
        <v>95</v>
      </c>
      <c r="O36" s="220">
        <f>年中人口!O122</f>
        <v>117</v>
      </c>
      <c r="P36" s="60">
        <f>年中人口!P122</f>
        <v>125</v>
      </c>
      <c r="Q36" s="60">
        <f>年中人口!Q122</f>
        <v>120</v>
      </c>
      <c r="R36" s="60">
        <f>年中人口!R122</f>
        <v>140</v>
      </c>
      <c r="S36" s="60">
        <f>年中人口!S122</f>
        <v>151</v>
      </c>
      <c r="T36" s="60">
        <f>年中人口!T122</f>
        <v>162</v>
      </c>
      <c r="U36" s="60">
        <f>年中人口!U122</f>
        <v>166</v>
      </c>
      <c r="V36" s="60">
        <f>年中人口!V122</f>
        <v>134</v>
      </c>
      <c r="W36" s="60">
        <f>年中人口!W122</f>
        <v>182</v>
      </c>
      <c r="X36" s="60">
        <f>年中人口!X122</f>
        <v>222</v>
      </c>
      <c r="Y36" s="60">
        <f>年中人口!Y122</f>
        <v>112</v>
      </c>
      <c r="Z36" s="60">
        <f>年中人口!Z122</f>
        <v>97</v>
      </c>
      <c r="AA36" s="60">
        <f>年中人口!AA122</f>
        <v>38</v>
      </c>
      <c r="AB36" s="60">
        <f>年中人口!AB122</f>
        <v>7</v>
      </c>
      <c r="AC36" s="60">
        <f>年中人口!AC122</f>
        <v>1</v>
      </c>
    </row>
    <row r="37" spans="1:29" ht="29.1" customHeight="1">
      <c r="A37" s="59" t="s">
        <v>69</v>
      </c>
      <c r="B37" s="33" t="s">
        <v>455</v>
      </c>
      <c r="C37" s="60">
        <f>C38+C39</f>
        <v>9347</v>
      </c>
      <c r="D37" s="60">
        <f>年中人口!D123</f>
        <v>67</v>
      </c>
      <c r="E37" s="60">
        <f>年中人口!E123</f>
        <v>216</v>
      </c>
      <c r="F37" s="60">
        <f>年中人口!F123</f>
        <v>66</v>
      </c>
      <c r="G37" s="60">
        <f>年中人口!G123</f>
        <v>64</v>
      </c>
      <c r="H37" s="60">
        <f>年中人口!H123</f>
        <v>56</v>
      </c>
      <c r="I37" s="60">
        <f>年中人口!I123</f>
        <v>30</v>
      </c>
      <c r="J37" s="60">
        <f>年中人口!J123</f>
        <v>220</v>
      </c>
      <c r="K37" s="60">
        <f>年中人口!K123</f>
        <v>308</v>
      </c>
      <c r="L37" s="60">
        <f>年中人口!L123</f>
        <v>438</v>
      </c>
      <c r="M37" s="229">
        <f>年中人口!M123</f>
        <v>565</v>
      </c>
      <c r="N37" s="245">
        <f>年中人口!N123</f>
        <v>457</v>
      </c>
      <c r="O37" s="220">
        <f>年中人口!O123</f>
        <v>590</v>
      </c>
      <c r="P37" s="60">
        <f>年中人口!P123</f>
        <v>625</v>
      </c>
      <c r="Q37" s="60">
        <f>年中人口!Q123</f>
        <v>629</v>
      </c>
      <c r="R37" s="60">
        <f>年中人口!R123</f>
        <v>761</v>
      </c>
      <c r="S37" s="60">
        <f>年中人口!S123</f>
        <v>814</v>
      </c>
      <c r="T37" s="60">
        <f>年中人口!T123</f>
        <v>769</v>
      </c>
      <c r="U37" s="60">
        <f>年中人口!U123</f>
        <v>726</v>
      </c>
      <c r="V37" s="60">
        <f>年中人口!V123</f>
        <v>481</v>
      </c>
      <c r="W37" s="60">
        <f>年中人口!W123</f>
        <v>476</v>
      </c>
      <c r="X37" s="60">
        <f>年中人口!X123</f>
        <v>502</v>
      </c>
      <c r="Y37" s="60">
        <f>年中人口!Y123</f>
        <v>427</v>
      </c>
      <c r="Z37" s="60">
        <f>年中人口!Z123</f>
        <v>200</v>
      </c>
      <c r="AA37" s="60">
        <f>年中人口!AA123</f>
        <v>60</v>
      </c>
      <c r="AB37" s="60">
        <f>年中人口!AB123</f>
        <v>13</v>
      </c>
      <c r="AC37" s="60">
        <f>年中人口!AC123</f>
        <v>3</v>
      </c>
    </row>
    <row r="38" spans="1:29" ht="15.95" customHeight="1">
      <c r="A38" s="283" t="s">
        <v>97</v>
      </c>
      <c r="B38" s="33" t="s">
        <v>456</v>
      </c>
      <c r="C38" s="60">
        <f>SUM(D38,E38,J38:AC38)</f>
        <v>5034</v>
      </c>
      <c r="D38" s="60">
        <f>年中人口!D124</f>
        <v>39</v>
      </c>
      <c r="E38" s="60">
        <f>年中人口!E124</f>
        <v>102</v>
      </c>
      <c r="F38" s="60">
        <f>年中人口!F124</f>
        <v>36</v>
      </c>
      <c r="G38" s="60">
        <f>年中人口!G124</f>
        <v>29</v>
      </c>
      <c r="H38" s="60">
        <f>年中人口!H124</f>
        <v>24</v>
      </c>
      <c r="I38" s="60">
        <f>年中人口!I124</f>
        <v>13</v>
      </c>
      <c r="J38" s="60">
        <f>年中人口!J124</f>
        <v>118</v>
      </c>
      <c r="K38" s="60">
        <f>年中人口!K124</f>
        <v>155</v>
      </c>
      <c r="L38" s="60">
        <f>年中人口!L124</f>
        <v>220</v>
      </c>
      <c r="M38" s="229">
        <f>年中人口!M124</f>
        <v>274</v>
      </c>
      <c r="N38" s="245">
        <f>年中人口!N124</f>
        <v>228</v>
      </c>
      <c r="O38" s="220">
        <f>年中人口!O124</f>
        <v>306</v>
      </c>
      <c r="P38" s="60">
        <f>年中人口!P124</f>
        <v>353</v>
      </c>
      <c r="Q38" s="60">
        <f>年中人口!Q124</f>
        <v>404</v>
      </c>
      <c r="R38" s="60">
        <f>年中人口!R124</f>
        <v>489</v>
      </c>
      <c r="S38" s="60">
        <f>年中人口!S124</f>
        <v>505</v>
      </c>
      <c r="T38" s="60">
        <f>年中人口!T124</f>
        <v>471</v>
      </c>
      <c r="U38" s="60">
        <f>年中人口!U124</f>
        <v>389</v>
      </c>
      <c r="V38" s="60">
        <f>年中人口!V124</f>
        <v>250</v>
      </c>
      <c r="W38" s="60">
        <f>年中人口!W124</f>
        <v>225</v>
      </c>
      <c r="X38" s="60">
        <f>年中人口!X124</f>
        <v>226</v>
      </c>
      <c r="Y38" s="60">
        <f>年中人口!Y124</f>
        <v>183</v>
      </c>
      <c r="Z38" s="60">
        <f>年中人口!Z124</f>
        <v>73</v>
      </c>
      <c r="AA38" s="60">
        <f>年中人口!AA124</f>
        <v>20</v>
      </c>
      <c r="AB38" s="60">
        <f>年中人口!AB124</f>
        <v>2</v>
      </c>
      <c r="AC38" s="60">
        <f>年中人口!AC124</f>
        <v>2</v>
      </c>
    </row>
    <row r="39" spans="1:29" ht="15.95" customHeight="1">
      <c r="A39" s="283"/>
      <c r="B39" s="33" t="s">
        <v>457</v>
      </c>
      <c r="C39" s="60">
        <f>SUM(D39,E39,J39:AC39)</f>
        <v>4313</v>
      </c>
      <c r="D39" s="60">
        <f>年中人口!D125</f>
        <v>28</v>
      </c>
      <c r="E39" s="60">
        <f>年中人口!E125</f>
        <v>114</v>
      </c>
      <c r="F39" s="60">
        <f>年中人口!F125</f>
        <v>30</v>
      </c>
      <c r="G39" s="60">
        <f>年中人口!G125</f>
        <v>35</v>
      </c>
      <c r="H39" s="60">
        <f>年中人口!H125</f>
        <v>32</v>
      </c>
      <c r="I39" s="60">
        <f>年中人口!I125</f>
        <v>17</v>
      </c>
      <c r="J39" s="60">
        <f>年中人口!J125</f>
        <v>102</v>
      </c>
      <c r="K39" s="60">
        <f>年中人口!K125</f>
        <v>153</v>
      </c>
      <c r="L39" s="60">
        <f>年中人口!L125</f>
        <v>218</v>
      </c>
      <c r="M39" s="229">
        <f>年中人口!M125</f>
        <v>291</v>
      </c>
      <c r="N39" s="245">
        <f>年中人口!N125</f>
        <v>229</v>
      </c>
      <c r="O39" s="220">
        <f>年中人口!O125</f>
        <v>284</v>
      </c>
      <c r="P39" s="60">
        <f>年中人口!P125</f>
        <v>272</v>
      </c>
      <c r="Q39" s="60">
        <f>年中人口!Q125</f>
        <v>225</v>
      </c>
      <c r="R39" s="60">
        <f>年中人口!R125</f>
        <v>272</v>
      </c>
      <c r="S39" s="60">
        <f>年中人口!S125</f>
        <v>309</v>
      </c>
      <c r="T39" s="60">
        <f>年中人口!T125</f>
        <v>298</v>
      </c>
      <c r="U39" s="60">
        <f>年中人口!U125</f>
        <v>337</v>
      </c>
      <c r="V39" s="60">
        <f>年中人口!V125</f>
        <v>231</v>
      </c>
      <c r="W39" s="60">
        <f>年中人口!W125</f>
        <v>251</v>
      </c>
      <c r="X39" s="60">
        <f>年中人口!X125</f>
        <v>276</v>
      </c>
      <c r="Y39" s="60">
        <f>年中人口!Y125</f>
        <v>244</v>
      </c>
      <c r="Z39" s="60">
        <f>年中人口!Z125</f>
        <v>127</v>
      </c>
      <c r="AA39" s="60">
        <f>年中人口!AA125</f>
        <v>40</v>
      </c>
      <c r="AB39" s="60">
        <f>年中人口!AB125</f>
        <v>11</v>
      </c>
      <c r="AC39" s="60">
        <f>年中人口!AC125</f>
        <v>1</v>
      </c>
    </row>
    <row r="40" spans="1:29" ht="29.1" customHeight="1">
      <c r="A40" s="59" t="s">
        <v>70</v>
      </c>
      <c r="B40" s="33" t="s">
        <v>455</v>
      </c>
      <c r="C40" s="60">
        <f>C41+C42</f>
        <v>12988</v>
      </c>
      <c r="D40" s="60">
        <f>年中人口!D126</f>
        <v>81</v>
      </c>
      <c r="E40" s="60">
        <f>年中人口!E126</f>
        <v>310</v>
      </c>
      <c r="F40" s="60">
        <f>年中人口!F126</f>
        <v>78</v>
      </c>
      <c r="G40" s="60">
        <f>年中人口!G126</f>
        <v>78</v>
      </c>
      <c r="H40" s="60">
        <f>年中人口!H126</f>
        <v>85</v>
      </c>
      <c r="I40" s="60">
        <f>年中人口!I126</f>
        <v>69</v>
      </c>
      <c r="J40" s="60">
        <f>年中人口!J126</f>
        <v>287</v>
      </c>
      <c r="K40" s="60">
        <f>年中人口!K126</f>
        <v>446</v>
      </c>
      <c r="L40" s="60">
        <f>年中人口!L126</f>
        <v>610</v>
      </c>
      <c r="M40" s="229">
        <f>年中人口!M126</f>
        <v>706</v>
      </c>
      <c r="N40" s="245">
        <f>年中人口!N126</f>
        <v>698</v>
      </c>
      <c r="O40" s="220">
        <f>年中人口!O126</f>
        <v>843</v>
      </c>
      <c r="P40" s="60">
        <f>年中人口!P126</f>
        <v>999</v>
      </c>
      <c r="Q40" s="60">
        <f>年中人口!Q126</f>
        <v>1215</v>
      </c>
      <c r="R40" s="60">
        <f>年中人口!R126</f>
        <v>1220</v>
      </c>
      <c r="S40" s="60">
        <f>年中人口!S126</f>
        <v>1187</v>
      </c>
      <c r="T40" s="60">
        <f>年中人口!T126</f>
        <v>970</v>
      </c>
      <c r="U40" s="60">
        <f>年中人口!U126</f>
        <v>842</v>
      </c>
      <c r="V40" s="60">
        <f>年中人口!V126</f>
        <v>542</v>
      </c>
      <c r="W40" s="60">
        <f>年中人口!W126</f>
        <v>613</v>
      </c>
      <c r="X40" s="60">
        <f>年中人口!X126</f>
        <v>591</v>
      </c>
      <c r="Y40" s="60">
        <f>年中人口!Y126</f>
        <v>451</v>
      </c>
      <c r="Z40" s="60">
        <f>年中人口!Z126</f>
        <v>259</v>
      </c>
      <c r="AA40" s="60">
        <f>年中人口!AA126</f>
        <v>96</v>
      </c>
      <c r="AB40" s="60">
        <f>年中人口!AB126</f>
        <v>20</v>
      </c>
      <c r="AC40" s="60">
        <f>年中人口!AC126</f>
        <v>2</v>
      </c>
    </row>
    <row r="41" spans="1:29" ht="15.95" customHeight="1">
      <c r="A41" s="283" t="s">
        <v>98</v>
      </c>
      <c r="B41" s="33" t="s">
        <v>456</v>
      </c>
      <c r="C41" s="60">
        <f>SUM(D41,E41,J41:AC41)</f>
        <v>6639</v>
      </c>
      <c r="D41" s="60">
        <f>年中人口!D127</f>
        <v>44</v>
      </c>
      <c r="E41" s="60">
        <f>年中人口!E127</f>
        <v>172</v>
      </c>
      <c r="F41" s="60">
        <f>年中人口!F127</f>
        <v>44</v>
      </c>
      <c r="G41" s="60">
        <f>年中人口!G127</f>
        <v>40</v>
      </c>
      <c r="H41" s="60">
        <f>年中人口!H127</f>
        <v>47</v>
      </c>
      <c r="I41" s="60">
        <f>年中人口!I127</f>
        <v>41</v>
      </c>
      <c r="J41" s="60">
        <f>年中人口!J127</f>
        <v>151</v>
      </c>
      <c r="K41" s="60">
        <f>年中人口!K127</f>
        <v>219</v>
      </c>
      <c r="L41" s="60">
        <f>年中人口!L127</f>
        <v>326</v>
      </c>
      <c r="M41" s="229">
        <f>年中人口!M127</f>
        <v>354</v>
      </c>
      <c r="N41" s="245">
        <f>年中人口!N127</f>
        <v>362</v>
      </c>
      <c r="O41" s="220">
        <f>年中人口!O127</f>
        <v>398</v>
      </c>
      <c r="P41" s="60">
        <f>年中人口!P127</f>
        <v>503</v>
      </c>
      <c r="Q41" s="60">
        <f>年中人口!Q127</f>
        <v>613</v>
      </c>
      <c r="R41" s="60">
        <f>年中人口!R127</f>
        <v>689</v>
      </c>
      <c r="S41" s="60">
        <f>年中人口!S127</f>
        <v>666</v>
      </c>
      <c r="T41" s="60">
        <f>年中人口!T127</f>
        <v>534</v>
      </c>
      <c r="U41" s="60">
        <f>年中人口!U127</f>
        <v>433</v>
      </c>
      <c r="V41" s="60">
        <f>年中人口!V127</f>
        <v>240</v>
      </c>
      <c r="W41" s="60">
        <f>年中人口!W127</f>
        <v>289</v>
      </c>
      <c r="X41" s="60">
        <f>年中人口!X127</f>
        <v>285</v>
      </c>
      <c r="Y41" s="60">
        <f>年中人口!Y127</f>
        <v>211</v>
      </c>
      <c r="Z41" s="60">
        <f>年中人口!Z127</f>
        <v>108</v>
      </c>
      <c r="AA41" s="60">
        <f>年中人口!AA127</f>
        <v>34</v>
      </c>
      <c r="AB41" s="60">
        <f>年中人口!AB127</f>
        <v>8</v>
      </c>
      <c r="AC41" s="60">
        <f>年中人口!AC127</f>
        <v>0</v>
      </c>
    </row>
    <row r="42" spans="1:29" ht="15.95" customHeight="1">
      <c r="A42" s="283"/>
      <c r="B42" s="33" t="s">
        <v>457</v>
      </c>
      <c r="C42" s="60">
        <f>SUM(D42,E42,J42:AC42)</f>
        <v>6349</v>
      </c>
      <c r="D42" s="60">
        <f>年中人口!D128</f>
        <v>37</v>
      </c>
      <c r="E42" s="60">
        <f>年中人口!E128</f>
        <v>138</v>
      </c>
      <c r="F42" s="60">
        <f>年中人口!F128</f>
        <v>34</v>
      </c>
      <c r="G42" s="60">
        <f>年中人口!G128</f>
        <v>38</v>
      </c>
      <c r="H42" s="60">
        <f>年中人口!H128</f>
        <v>38</v>
      </c>
      <c r="I42" s="60">
        <f>年中人口!I128</f>
        <v>28</v>
      </c>
      <c r="J42" s="60">
        <f>年中人口!J128</f>
        <v>136</v>
      </c>
      <c r="K42" s="60">
        <f>年中人口!K128</f>
        <v>227</v>
      </c>
      <c r="L42" s="60">
        <f>年中人口!L128</f>
        <v>284</v>
      </c>
      <c r="M42" s="229">
        <f>年中人口!M128</f>
        <v>352</v>
      </c>
      <c r="N42" s="245">
        <f>年中人口!N128</f>
        <v>336</v>
      </c>
      <c r="O42" s="220">
        <f>年中人口!O128</f>
        <v>445</v>
      </c>
      <c r="P42" s="60">
        <f>年中人口!P128</f>
        <v>496</v>
      </c>
      <c r="Q42" s="60">
        <f>年中人口!Q128</f>
        <v>602</v>
      </c>
      <c r="R42" s="60">
        <f>年中人口!R128</f>
        <v>531</v>
      </c>
      <c r="S42" s="60">
        <f>年中人口!S128</f>
        <v>521</v>
      </c>
      <c r="T42" s="60">
        <f>年中人口!T128</f>
        <v>436</v>
      </c>
      <c r="U42" s="60">
        <f>年中人口!U128</f>
        <v>409</v>
      </c>
      <c r="V42" s="60">
        <f>年中人口!V128</f>
        <v>302</v>
      </c>
      <c r="W42" s="60">
        <f>年中人口!W128</f>
        <v>324</v>
      </c>
      <c r="X42" s="60">
        <f>年中人口!X128</f>
        <v>306</v>
      </c>
      <c r="Y42" s="60">
        <f>年中人口!Y128</f>
        <v>240</v>
      </c>
      <c r="Z42" s="60">
        <f>年中人口!Z128</f>
        <v>151</v>
      </c>
      <c r="AA42" s="60">
        <f>年中人口!AA128</f>
        <v>62</v>
      </c>
      <c r="AB42" s="60">
        <f>年中人口!AB128</f>
        <v>12</v>
      </c>
      <c r="AC42" s="60">
        <f>年中人口!AC128</f>
        <v>2</v>
      </c>
    </row>
    <row r="43" spans="1:29" ht="29.1" customHeight="1">
      <c r="A43" s="59" t="s">
        <v>71</v>
      </c>
      <c r="B43" s="33" t="s">
        <v>455</v>
      </c>
      <c r="C43" s="60">
        <f>C44+C45</f>
        <v>22329</v>
      </c>
      <c r="D43" s="60">
        <f>年中人口!D129</f>
        <v>178</v>
      </c>
      <c r="E43" s="60">
        <f>年中人口!E129</f>
        <v>701</v>
      </c>
      <c r="F43" s="60">
        <f>年中人口!F129</f>
        <v>192</v>
      </c>
      <c r="G43" s="60">
        <f>年中人口!G129</f>
        <v>187</v>
      </c>
      <c r="H43" s="60">
        <f>年中人口!H129</f>
        <v>177</v>
      </c>
      <c r="I43" s="60">
        <f>年中人口!I129</f>
        <v>145</v>
      </c>
      <c r="J43" s="60">
        <f>年中人口!J129</f>
        <v>795</v>
      </c>
      <c r="K43" s="60">
        <f>年中人口!K129</f>
        <v>1003</v>
      </c>
      <c r="L43" s="60">
        <f>年中人口!L129</f>
        <v>1469</v>
      </c>
      <c r="M43" s="229">
        <f>年中人口!M129</f>
        <v>1616</v>
      </c>
      <c r="N43" s="245">
        <f>年中人口!N129</f>
        <v>1365</v>
      </c>
      <c r="O43" s="220">
        <f>年中人口!O129</f>
        <v>1806</v>
      </c>
      <c r="P43" s="60">
        <f>年中人口!P129</f>
        <v>1952</v>
      </c>
      <c r="Q43" s="60">
        <f>年中人口!Q129</f>
        <v>1811</v>
      </c>
      <c r="R43" s="60">
        <f>年中人口!R129</f>
        <v>1936</v>
      </c>
      <c r="S43" s="60">
        <f>年中人口!S129</f>
        <v>1827</v>
      </c>
      <c r="T43" s="60">
        <f>年中人口!T129</f>
        <v>1599</v>
      </c>
      <c r="U43" s="60">
        <f>年中人口!U129</f>
        <v>1312</v>
      </c>
      <c r="V43" s="60">
        <f>年中人口!V129</f>
        <v>802</v>
      </c>
      <c r="W43" s="60">
        <f>年中人口!W129</f>
        <v>736</v>
      </c>
      <c r="X43" s="60">
        <f>年中人口!X129</f>
        <v>602</v>
      </c>
      <c r="Y43" s="60">
        <f>年中人口!Y129</f>
        <v>422</v>
      </c>
      <c r="Z43" s="60">
        <f>年中人口!Z129</f>
        <v>263</v>
      </c>
      <c r="AA43" s="60">
        <f>年中人口!AA129</f>
        <v>97</v>
      </c>
      <c r="AB43" s="60">
        <f>年中人口!AB129</f>
        <v>28</v>
      </c>
      <c r="AC43" s="60">
        <f>年中人口!AC129</f>
        <v>9</v>
      </c>
    </row>
    <row r="44" spans="1:29" ht="15.95" customHeight="1">
      <c r="A44" s="283" t="s">
        <v>99</v>
      </c>
      <c r="B44" s="33" t="s">
        <v>456</v>
      </c>
      <c r="C44" s="60">
        <f>SUM(D44,E44,J44:AC44)</f>
        <v>11061</v>
      </c>
      <c r="D44" s="60">
        <f>年中人口!D130</f>
        <v>103</v>
      </c>
      <c r="E44" s="60">
        <f>年中人口!E130</f>
        <v>364</v>
      </c>
      <c r="F44" s="60">
        <f>年中人口!F130</f>
        <v>104</v>
      </c>
      <c r="G44" s="60">
        <f>年中人口!G130</f>
        <v>101</v>
      </c>
      <c r="H44" s="60">
        <f>年中人口!H130</f>
        <v>88</v>
      </c>
      <c r="I44" s="60">
        <f>年中人口!I130</f>
        <v>71</v>
      </c>
      <c r="J44" s="60">
        <f>年中人口!J130</f>
        <v>408</v>
      </c>
      <c r="K44" s="60">
        <f>年中人口!K130</f>
        <v>514</v>
      </c>
      <c r="L44" s="60">
        <f>年中人口!L130</f>
        <v>765</v>
      </c>
      <c r="M44" s="229">
        <f>年中人口!M130</f>
        <v>779</v>
      </c>
      <c r="N44" s="245">
        <f>年中人口!N130</f>
        <v>674</v>
      </c>
      <c r="O44" s="220">
        <f>年中人口!O130</f>
        <v>815</v>
      </c>
      <c r="P44" s="60">
        <f>年中人口!P130</f>
        <v>941</v>
      </c>
      <c r="Q44" s="60">
        <f>年中人口!Q130</f>
        <v>935</v>
      </c>
      <c r="R44" s="60">
        <f>年中人口!R130</f>
        <v>1000</v>
      </c>
      <c r="S44" s="60">
        <f>年中人口!S130</f>
        <v>945</v>
      </c>
      <c r="T44" s="60">
        <f>年中人口!T130</f>
        <v>787</v>
      </c>
      <c r="U44" s="60">
        <f>年中人口!U130</f>
        <v>647</v>
      </c>
      <c r="V44" s="60">
        <f>年中人口!V130</f>
        <v>389</v>
      </c>
      <c r="W44" s="60">
        <f>年中人口!W130</f>
        <v>369</v>
      </c>
      <c r="X44" s="60">
        <f>年中人口!X130</f>
        <v>279</v>
      </c>
      <c r="Y44" s="60">
        <f>年中人口!Y130</f>
        <v>192</v>
      </c>
      <c r="Z44" s="60">
        <f>年中人口!Z130</f>
        <v>113</v>
      </c>
      <c r="AA44" s="60">
        <f>年中人口!AA130</f>
        <v>31</v>
      </c>
      <c r="AB44" s="60">
        <f>年中人口!AB130</f>
        <v>9</v>
      </c>
      <c r="AC44" s="60">
        <f>年中人口!AC130</f>
        <v>2</v>
      </c>
    </row>
    <row r="45" spans="1:29" ht="15.95" customHeight="1">
      <c r="A45" s="283"/>
      <c r="B45" s="33" t="s">
        <v>457</v>
      </c>
      <c r="C45" s="60">
        <f>SUM(D45,E45,J45:AC45)</f>
        <v>11268</v>
      </c>
      <c r="D45" s="60">
        <f>年中人口!D131</f>
        <v>75</v>
      </c>
      <c r="E45" s="60">
        <f>年中人口!E131</f>
        <v>337</v>
      </c>
      <c r="F45" s="60">
        <f>年中人口!F131</f>
        <v>88</v>
      </c>
      <c r="G45" s="60">
        <f>年中人口!G131</f>
        <v>86</v>
      </c>
      <c r="H45" s="60">
        <f>年中人口!H131</f>
        <v>89</v>
      </c>
      <c r="I45" s="60">
        <f>年中人口!I131</f>
        <v>74</v>
      </c>
      <c r="J45" s="60">
        <f>年中人口!J131</f>
        <v>387</v>
      </c>
      <c r="K45" s="60">
        <f>年中人口!K131</f>
        <v>489</v>
      </c>
      <c r="L45" s="60">
        <f>年中人口!L131</f>
        <v>704</v>
      </c>
      <c r="M45" s="229">
        <f>年中人口!M131</f>
        <v>837</v>
      </c>
      <c r="N45" s="245">
        <f>年中人口!N131</f>
        <v>691</v>
      </c>
      <c r="O45" s="220">
        <f>年中人口!O131</f>
        <v>991</v>
      </c>
      <c r="P45" s="60">
        <f>年中人口!P131</f>
        <v>1011</v>
      </c>
      <c r="Q45" s="60">
        <f>年中人口!Q131</f>
        <v>876</v>
      </c>
      <c r="R45" s="60">
        <f>年中人口!R131</f>
        <v>936</v>
      </c>
      <c r="S45" s="60">
        <f>年中人口!S131</f>
        <v>882</v>
      </c>
      <c r="T45" s="60">
        <f>年中人口!T131</f>
        <v>812</v>
      </c>
      <c r="U45" s="60">
        <f>年中人口!U131</f>
        <v>665</v>
      </c>
      <c r="V45" s="60">
        <f>年中人口!V131</f>
        <v>413</v>
      </c>
      <c r="W45" s="60">
        <f>年中人口!W131</f>
        <v>367</v>
      </c>
      <c r="X45" s="60">
        <f>年中人口!X131</f>
        <v>323</v>
      </c>
      <c r="Y45" s="60">
        <f>年中人口!Y131</f>
        <v>230</v>
      </c>
      <c r="Z45" s="60">
        <f>年中人口!Z131</f>
        <v>150</v>
      </c>
      <c r="AA45" s="60">
        <f>年中人口!AA131</f>
        <v>66</v>
      </c>
      <c r="AB45" s="60">
        <f>年中人口!AB131</f>
        <v>19</v>
      </c>
      <c r="AC45" s="60">
        <f>年中人口!AC131</f>
        <v>7</v>
      </c>
    </row>
    <row r="46" spans="1:29" ht="29.1" customHeight="1">
      <c r="A46" s="59" t="s">
        <v>72</v>
      </c>
      <c r="B46" s="33" t="s">
        <v>455</v>
      </c>
      <c r="C46" s="60">
        <f>C47+C48</f>
        <v>22660</v>
      </c>
      <c r="D46" s="60">
        <f>年中人口!D132</f>
        <v>204</v>
      </c>
      <c r="E46" s="60">
        <f>年中人口!E132</f>
        <v>770</v>
      </c>
      <c r="F46" s="60">
        <f>年中人口!F132</f>
        <v>205</v>
      </c>
      <c r="G46" s="60">
        <f>年中人口!G132</f>
        <v>206</v>
      </c>
      <c r="H46" s="60">
        <f>年中人口!H132</f>
        <v>198</v>
      </c>
      <c r="I46" s="60">
        <f>年中人口!I132</f>
        <v>161</v>
      </c>
      <c r="J46" s="60">
        <f>年中人口!J132</f>
        <v>746</v>
      </c>
      <c r="K46" s="60">
        <f>年中人口!K132</f>
        <v>961</v>
      </c>
      <c r="L46" s="60">
        <f>年中人口!L132</f>
        <v>1241</v>
      </c>
      <c r="M46" s="229">
        <f>年中人口!M132</f>
        <v>1430</v>
      </c>
      <c r="N46" s="245">
        <f>年中人口!N132</f>
        <v>1406</v>
      </c>
      <c r="O46" s="220">
        <f>年中人口!O132</f>
        <v>1675</v>
      </c>
      <c r="P46" s="60">
        <f>年中人口!P132</f>
        <v>1786</v>
      </c>
      <c r="Q46" s="60">
        <f>年中人口!Q132</f>
        <v>1714</v>
      </c>
      <c r="R46" s="60">
        <f>年中人口!R132</f>
        <v>1879</v>
      </c>
      <c r="S46" s="60">
        <f>年中人口!S132</f>
        <v>2026</v>
      </c>
      <c r="T46" s="60">
        <f>年中人口!T132</f>
        <v>1862</v>
      </c>
      <c r="U46" s="60">
        <f>年中人口!U132</f>
        <v>1557</v>
      </c>
      <c r="V46" s="60">
        <f>年中人口!V132</f>
        <v>953</v>
      </c>
      <c r="W46" s="60">
        <f>年中人口!W132</f>
        <v>837</v>
      </c>
      <c r="X46" s="60">
        <f>年中人口!X132</f>
        <v>714</v>
      </c>
      <c r="Y46" s="60">
        <f>年中人口!Y132</f>
        <v>471</v>
      </c>
      <c r="Z46" s="60">
        <f>年中人口!Z132</f>
        <v>297</v>
      </c>
      <c r="AA46" s="60">
        <f>年中人口!AA132</f>
        <v>107</v>
      </c>
      <c r="AB46" s="60">
        <f>年中人口!AB132</f>
        <v>21</v>
      </c>
      <c r="AC46" s="60">
        <f>年中人口!AC132</f>
        <v>3</v>
      </c>
    </row>
    <row r="47" spans="1:29" ht="15.95" customHeight="1">
      <c r="A47" s="283" t="s">
        <v>100</v>
      </c>
      <c r="B47" s="33" t="s">
        <v>456</v>
      </c>
      <c r="C47" s="60">
        <f>SUM(D47,E47,J47:AC47)</f>
        <v>11414</v>
      </c>
      <c r="D47" s="60">
        <f>年中人口!D133</f>
        <v>107</v>
      </c>
      <c r="E47" s="60">
        <f>年中人口!E133</f>
        <v>415</v>
      </c>
      <c r="F47" s="60">
        <f>年中人口!F133</f>
        <v>113</v>
      </c>
      <c r="G47" s="60">
        <f>年中人口!G133</f>
        <v>110</v>
      </c>
      <c r="H47" s="60">
        <f>年中人口!H133</f>
        <v>103</v>
      </c>
      <c r="I47" s="60">
        <f>年中人口!I133</f>
        <v>89</v>
      </c>
      <c r="J47" s="60">
        <f>年中人口!J133</f>
        <v>399</v>
      </c>
      <c r="K47" s="60">
        <f>年中人口!K133</f>
        <v>485</v>
      </c>
      <c r="L47" s="60">
        <f>年中人口!L133</f>
        <v>659</v>
      </c>
      <c r="M47" s="229">
        <f>年中人口!M133</f>
        <v>710</v>
      </c>
      <c r="N47" s="245">
        <f>年中人口!N133</f>
        <v>702</v>
      </c>
      <c r="O47" s="220">
        <f>年中人口!O133</f>
        <v>779</v>
      </c>
      <c r="P47" s="60">
        <f>年中人口!P133</f>
        <v>845</v>
      </c>
      <c r="Q47" s="60">
        <f>年中人口!Q133</f>
        <v>868</v>
      </c>
      <c r="R47" s="60">
        <f>年中人口!R133</f>
        <v>1009</v>
      </c>
      <c r="S47" s="60">
        <f>年中人口!S133</f>
        <v>1065</v>
      </c>
      <c r="T47" s="60">
        <f>年中人口!T133</f>
        <v>949</v>
      </c>
      <c r="U47" s="60">
        <f>年中人口!U133</f>
        <v>754</v>
      </c>
      <c r="V47" s="60">
        <f>年中人口!V133</f>
        <v>486</v>
      </c>
      <c r="W47" s="60">
        <f>年中人口!W133</f>
        <v>399</v>
      </c>
      <c r="X47" s="60">
        <f>年中人口!X133</f>
        <v>366</v>
      </c>
      <c r="Y47" s="60">
        <f>年中人口!Y133</f>
        <v>209</v>
      </c>
      <c r="Z47" s="60">
        <f>年中人口!Z133</f>
        <v>150</v>
      </c>
      <c r="AA47" s="60">
        <f>年中人口!AA133</f>
        <v>47</v>
      </c>
      <c r="AB47" s="60">
        <f>年中人口!AB133</f>
        <v>10</v>
      </c>
      <c r="AC47" s="60">
        <f>年中人口!AC133</f>
        <v>1</v>
      </c>
    </row>
    <row r="48" spans="1:29" ht="15.95" customHeight="1">
      <c r="A48" s="283"/>
      <c r="B48" s="33" t="s">
        <v>457</v>
      </c>
      <c r="C48" s="60">
        <f>SUM(D48,E48,J48:AC48)</f>
        <v>11246</v>
      </c>
      <c r="D48" s="60">
        <f>年中人口!D134</f>
        <v>97</v>
      </c>
      <c r="E48" s="60">
        <f>年中人口!E134</f>
        <v>355</v>
      </c>
      <c r="F48" s="60">
        <f>年中人口!F134</f>
        <v>92</v>
      </c>
      <c r="G48" s="60">
        <f>年中人口!G134</f>
        <v>96</v>
      </c>
      <c r="H48" s="60">
        <f>年中人口!H134</f>
        <v>95</v>
      </c>
      <c r="I48" s="60">
        <f>年中人口!I134</f>
        <v>72</v>
      </c>
      <c r="J48" s="60">
        <f>年中人口!J134</f>
        <v>347</v>
      </c>
      <c r="K48" s="60">
        <f>年中人口!K134</f>
        <v>476</v>
      </c>
      <c r="L48" s="60">
        <f>年中人口!L134</f>
        <v>582</v>
      </c>
      <c r="M48" s="229">
        <f>年中人口!M134</f>
        <v>720</v>
      </c>
      <c r="N48" s="245">
        <f>年中人口!N134</f>
        <v>704</v>
      </c>
      <c r="O48" s="220">
        <f>年中人口!O134</f>
        <v>896</v>
      </c>
      <c r="P48" s="60">
        <f>年中人口!P134</f>
        <v>941</v>
      </c>
      <c r="Q48" s="60">
        <f>年中人口!Q134</f>
        <v>846</v>
      </c>
      <c r="R48" s="60">
        <f>年中人口!R134</f>
        <v>870</v>
      </c>
      <c r="S48" s="60">
        <f>年中人口!S134</f>
        <v>961</v>
      </c>
      <c r="T48" s="60">
        <f>年中人口!T134</f>
        <v>913</v>
      </c>
      <c r="U48" s="60">
        <f>年中人口!U134</f>
        <v>803</v>
      </c>
      <c r="V48" s="60">
        <f>年中人口!V134</f>
        <v>467</v>
      </c>
      <c r="W48" s="60">
        <f>年中人口!W134</f>
        <v>438</v>
      </c>
      <c r="X48" s="60">
        <f>年中人口!X134</f>
        <v>348</v>
      </c>
      <c r="Y48" s="60">
        <f>年中人口!Y134</f>
        <v>262</v>
      </c>
      <c r="Z48" s="60">
        <f>年中人口!Z134</f>
        <v>147</v>
      </c>
      <c r="AA48" s="60">
        <f>年中人口!AA134</f>
        <v>60</v>
      </c>
      <c r="AB48" s="60">
        <f>年中人口!AB134</f>
        <v>11</v>
      </c>
      <c r="AC48" s="60">
        <f>年中人口!AC134</f>
        <v>2</v>
      </c>
    </row>
    <row r="49" spans="1:29" ht="29.1" customHeight="1">
      <c r="A49" s="65" t="s">
        <v>73</v>
      </c>
      <c r="B49" s="33" t="s">
        <v>455</v>
      </c>
      <c r="C49" s="60">
        <f>C50+C51</f>
        <v>6176</v>
      </c>
      <c r="D49" s="60">
        <f>年中人口!D135</f>
        <v>81</v>
      </c>
      <c r="E49" s="60">
        <f>年中人口!E135</f>
        <v>281</v>
      </c>
      <c r="F49" s="60">
        <f>年中人口!F135</f>
        <v>80</v>
      </c>
      <c r="G49" s="60">
        <f>年中人口!G135</f>
        <v>71</v>
      </c>
      <c r="H49" s="60">
        <f>年中人口!H135</f>
        <v>69</v>
      </c>
      <c r="I49" s="60">
        <f>年中人口!I135</f>
        <v>61</v>
      </c>
      <c r="J49" s="60">
        <f>年中人口!J135</f>
        <v>280</v>
      </c>
      <c r="K49" s="60">
        <f>年中人口!K135</f>
        <v>311</v>
      </c>
      <c r="L49" s="60">
        <f>年中人口!L135</f>
        <v>384</v>
      </c>
      <c r="M49" s="229">
        <f>年中人口!M135</f>
        <v>471</v>
      </c>
      <c r="N49" s="245">
        <f>年中人口!N135</f>
        <v>442</v>
      </c>
      <c r="O49" s="220">
        <f>年中人口!O135</f>
        <v>529</v>
      </c>
      <c r="P49" s="60">
        <f>年中人口!P135</f>
        <v>482</v>
      </c>
      <c r="Q49" s="60">
        <f>年中人口!Q135</f>
        <v>440</v>
      </c>
      <c r="R49" s="60">
        <f>年中人口!R135</f>
        <v>427</v>
      </c>
      <c r="S49" s="60">
        <f>年中人口!S135</f>
        <v>491</v>
      </c>
      <c r="T49" s="60">
        <f>年中人口!T135</f>
        <v>484</v>
      </c>
      <c r="U49" s="60">
        <f>年中人口!U135</f>
        <v>422</v>
      </c>
      <c r="V49" s="60">
        <f>年中人口!V135</f>
        <v>219</v>
      </c>
      <c r="W49" s="60">
        <f>年中人口!W135</f>
        <v>160</v>
      </c>
      <c r="X49" s="60">
        <f>年中人口!X135</f>
        <v>124</v>
      </c>
      <c r="Y49" s="60">
        <f>年中人口!Y135</f>
        <v>78</v>
      </c>
      <c r="Z49" s="60">
        <f>年中人口!Z135</f>
        <v>55</v>
      </c>
      <c r="AA49" s="60">
        <f>年中人口!AA135</f>
        <v>10</v>
      </c>
      <c r="AB49" s="60">
        <f>年中人口!AB135</f>
        <v>5</v>
      </c>
      <c r="AC49" s="60">
        <f>年中人口!AC135</f>
        <v>0</v>
      </c>
    </row>
    <row r="50" spans="1:29" ht="15.95" customHeight="1">
      <c r="A50" s="283" t="s">
        <v>101</v>
      </c>
      <c r="B50" s="33" t="s">
        <v>456</v>
      </c>
      <c r="C50" s="60">
        <f>SUM(D50,E50,J50:AC50)</f>
        <v>3067</v>
      </c>
      <c r="D50" s="60">
        <f>年中人口!D136</f>
        <v>44</v>
      </c>
      <c r="E50" s="60">
        <f>年中人口!E136</f>
        <v>139</v>
      </c>
      <c r="F50" s="60">
        <f>年中人口!F136</f>
        <v>41</v>
      </c>
      <c r="G50" s="60">
        <f>年中人口!G136</f>
        <v>33</v>
      </c>
      <c r="H50" s="60">
        <f>年中人口!H136</f>
        <v>35</v>
      </c>
      <c r="I50" s="60">
        <f>年中人口!I136</f>
        <v>30</v>
      </c>
      <c r="J50" s="60">
        <f>年中人口!J136</f>
        <v>144</v>
      </c>
      <c r="K50" s="60">
        <f>年中人口!K136</f>
        <v>168</v>
      </c>
      <c r="L50" s="60">
        <f>年中人口!L136</f>
        <v>208</v>
      </c>
      <c r="M50" s="229">
        <f>年中人口!M136</f>
        <v>235</v>
      </c>
      <c r="N50" s="245">
        <f>年中人口!N136</f>
        <v>223</v>
      </c>
      <c r="O50" s="220">
        <f>年中人口!O136</f>
        <v>267</v>
      </c>
      <c r="P50" s="60">
        <f>年中人口!P136</f>
        <v>217</v>
      </c>
      <c r="Q50" s="60">
        <f>年中人口!Q136</f>
        <v>204</v>
      </c>
      <c r="R50" s="60">
        <f>年中人口!R136</f>
        <v>216</v>
      </c>
      <c r="S50" s="60">
        <f>年中人口!S136</f>
        <v>251</v>
      </c>
      <c r="T50" s="60">
        <f>年中人口!T136</f>
        <v>237</v>
      </c>
      <c r="U50" s="60">
        <f>年中人口!U136</f>
        <v>201</v>
      </c>
      <c r="V50" s="60">
        <f>年中人口!V136</f>
        <v>98</v>
      </c>
      <c r="W50" s="60">
        <f>年中人口!W136</f>
        <v>80</v>
      </c>
      <c r="X50" s="60">
        <f>年中人口!X136</f>
        <v>62</v>
      </c>
      <c r="Y50" s="60">
        <f>年中人口!Y136</f>
        <v>36</v>
      </c>
      <c r="Z50" s="60">
        <f>年中人口!Z136</f>
        <v>27</v>
      </c>
      <c r="AA50" s="60">
        <f>年中人口!AA136</f>
        <v>7</v>
      </c>
      <c r="AB50" s="60">
        <f>年中人口!AB136</f>
        <v>3</v>
      </c>
      <c r="AC50" s="60">
        <f>年中人口!AC136</f>
        <v>0</v>
      </c>
    </row>
    <row r="51" spans="1:29" ht="15.95" customHeight="1">
      <c r="A51" s="283"/>
      <c r="B51" s="33" t="s">
        <v>457</v>
      </c>
      <c r="C51" s="60">
        <f>SUM(D51,E51,J51:AC51)</f>
        <v>3109</v>
      </c>
      <c r="D51" s="60">
        <f>年中人口!D137</f>
        <v>37</v>
      </c>
      <c r="E51" s="60">
        <f>年中人口!E137</f>
        <v>142</v>
      </c>
      <c r="F51" s="60">
        <f>年中人口!F137</f>
        <v>39</v>
      </c>
      <c r="G51" s="60">
        <f>年中人口!G137</f>
        <v>38</v>
      </c>
      <c r="H51" s="60">
        <f>年中人口!H137</f>
        <v>34</v>
      </c>
      <c r="I51" s="60">
        <f>年中人口!I137</f>
        <v>31</v>
      </c>
      <c r="J51" s="60">
        <f>年中人口!J137</f>
        <v>136</v>
      </c>
      <c r="K51" s="60">
        <f>年中人口!K137</f>
        <v>143</v>
      </c>
      <c r="L51" s="60">
        <f>年中人口!L137</f>
        <v>176</v>
      </c>
      <c r="M51" s="229">
        <f>年中人口!M137</f>
        <v>236</v>
      </c>
      <c r="N51" s="245">
        <f>年中人口!N137</f>
        <v>219</v>
      </c>
      <c r="O51" s="220">
        <f>年中人口!O137</f>
        <v>262</v>
      </c>
      <c r="P51" s="60">
        <f>年中人口!P137</f>
        <v>265</v>
      </c>
      <c r="Q51" s="60">
        <f>年中人口!Q137</f>
        <v>236</v>
      </c>
      <c r="R51" s="60">
        <f>年中人口!R137</f>
        <v>211</v>
      </c>
      <c r="S51" s="60">
        <f>年中人口!S137</f>
        <v>240</v>
      </c>
      <c r="T51" s="60">
        <f>年中人口!T137</f>
        <v>247</v>
      </c>
      <c r="U51" s="60">
        <f>年中人口!U137</f>
        <v>221</v>
      </c>
      <c r="V51" s="60">
        <f>年中人口!V137</f>
        <v>121</v>
      </c>
      <c r="W51" s="60">
        <f>年中人口!W137</f>
        <v>80</v>
      </c>
      <c r="X51" s="60">
        <f>年中人口!X137</f>
        <v>62</v>
      </c>
      <c r="Y51" s="60">
        <f>年中人口!Y137</f>
        <v>42</v>
      </c>
      <c r="Z51" s="60">
        <f>年中人口!Z137</f>
        <v>28</v>
      </c>
      <c r="AA51" s="60">
        <f>年中人口!AA137</f>
        <v>3</v>
      </c>
      <c r="AB51" s="60">
        <f>年中人口!AB137</f>
        <v>2</v>
      </c>
      <c r="AC51" s="60">
        <f>年中人口!AC137</f>
        <v>0</v>
      </c>
    </row>
    <row r="52" spans="1:29" ht="9.9499999999999993" customHeight="1" thickBot="1">
      <c r="A52" s="26"/>
      <c r="B52" s="34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2"/>
      <c r="N52" s="63"/>
      <c r="O52" s="243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20.100000000000001" customHeight="1">
      <c r="A53" s="44"/>
      <c r="B53" s="30"/>
      <c r="M53" s="64"/>
      <c r="N53" s="64"/>
    </row>
    <row r="54" spans="1:29" ht="16.5">
      <c r="A54" s="44"/>
      <c r="B54" s="30"/>
      <c r="M54" s="64"/>
      <c r="N54" s="64"/>
    </row>
    <row r="55" spans="1:29" ht="17.25" thickBot="1">
      <c r="A55" s="44"/>
      <c r="B55" s="30"/>
      <c r="M55" s="64"/>
      <c r="N55" s="64"/>
      <c r="AB55" s="237"/>
      <c r="AC55" s="238"/>
    </row>
    <row r="56" spans="1:29" ht="16.5">
      <c r="A56" s="44"/>
      <c r="B56" s="30"/>
    </row>
    <row r="57" spans="1:29" ht="16.5">
      <c r="A57" s="44"/>
      <c r="B57" s="30"/>
    </row>
    <row r="58" spans="1:29" ht="16.5">
      <c r="A58" s="44"/>
      <c r="B58" s="30"/>
    </row>
    <row r="59" spans="1:29" ht="16.5">
      <c r="A59" s="44"/>
      <c r="B59" s="30"/>
    </row>
    <row r="60" spans="1:29" ht="16.5">
      <c r="A60" s="44"/>
      <c r="B60" s="30"/>
    </row>
    <row r="61" spans="1:29" ht="16.5">
      <c r="A61" s="44"/>
      <c r="B61" s="30"/>
    </row>
    <row r="62" spans="1:29" ht="16.5">
      <c r="A62" s="44"/>
    </row>
    <row r="63" spans="1:29" ht="16.5">
      <c r="A63" s="44"/>
    </row>
    <row r="64" spans="1:29" ht="16.5">
      <c r="A64" s="44"/>
    </row>
    <row r="65" spans="1:1" ht="16.5">
      <c r="A65" s="44"/>
    </row>
    <row r="66" spans="1:1" ht="16.5">
      <c r="A66" s="44"/>
    </row>
    <row r="67" spans="1:1" ht="16.5">
      <c r="A67" s="44"/>
    </row>
    <row r="68" spans="1:1" ht="16.5">
      <c r="A68" s="44"/>
    </row>
    <row r="69" spans="1:1" ht="16.5">
      <c r="A69" s="44"/>
    </row>
    <row r="70" spans="1:1" ht="16.5">
      <c r="A70" s="44"/>
    </row>
    <row r="71" spans="1:1" ht="16.5">
      <c r="A71" s="44"/>
    </row>
    <row r="72" spans="1:1" ht="16.5">
      <c r="A72" s="44"/>
    </row>
    <row r="73" spans="1:1" ht="16.5">
      <c r="A73" s="44"/>
    </row>
    <row r="74" spans="1:1" ht="16.5">
      <c r="A74" s="44"/>
    </row>
    <row r="75" spans="1:1" ht="16.5">
      <c r="A75" s="44"/>
    </row>
    <row r="76" spans="1:1" ht="16.5">
      <c r="A76" s="44"/>
    </row>
    <row r="77" spans="1:1" ht="16.5">
      <c r="A77" s="44"/>
    </row>
    <row r="78" spans="1:1" ht="16.5">
      <c r="A78" s="44"/>
    </row>
    <row r="79" spans="1:1" ht="16.5">
      <c r="A79" s="44"/>
    </row>
    <row r="80" spans="1:1" ht="16.5">
      <c r="A80" s="44"/>
    </row>
    <row r="81" spans="1:1" ht="16.5">
      <c r="A81" s="44"/>
    </row>
    <row r="82" spans="1:1" ht="16.5">
      <c r="A82" s="44"/>
    </row>
    <row r="83" spans="1:1" ht="16.5">
      <c r="A83" s="44"/>
    </row>
    <row r="84" spans="1:1" ht="16.5">
      <c r="A84" s="44"/>
    </row>
    <row r="85" spans="1:1" ht="16.5">
      <c r="A85" s="44"/>
    </row>
    <row r="86" spans="1:1" ht="16.5">
      <c r="A86" s="44"/>
    </row>
    <row r="87" spans="1:1" ht="16.5">
      <c r="A87" s="44"/>
    </row>
    <row r="88" spans="1:1" ht="16.5">
      <c r="A88" s="44"/>
    </row>
  </sheetData>
  <mergeCells count="15">
    <mergeCell ref="A50:A51"/>
    <mergeCell ref="A35:A36"/>
    <mergeCell ref="A38:A39"/>
    <mergeCell ref="A41:A42"/>
    <mergeCell ref="A44:A45"/>
    <mergeCell ref="A8:A9"/>
    <mergeCell ref="A11:A12"/>
    <mergeCell ref="A14:A15"/>
    <mergeCell ref="A17:A18"/>
    <mergeCell ref="A47:A48"/>
    <mergeCell ref="A32:A33"/>
    <mergeCell ref="A20:A21"/>
    <mergeCell ref="A23:A24"/>
    <mergeCell ref="A26:A27"/>
    <mergeCell ref="A29:A30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4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95" customWidth="1"/>
    <col min="2" max="2" width="9" style="95" customWidth="1"/>
    <col min="3" max="3" width="9.875" style="95" customWidth="1"/>
    <col min="4" max="4" width="7.375" style="95" customWidth="1"/>
    <col min="5" max="5" width="8.625" style="95" customWidth="1"/>
    <col min="6" max="9" width="7.375" style="95" customWidth="1"/>
    <col min="10" max="18" width="8.625" style="95" customWidth="1"/>
    <col min="19" max="19" width="7.75" style="95" customWidth="1"/>
    <col min="20" max="22" width="7.5" style="95" customWidth="1"/>
    <col min="23" max="25" width="7.125" style="95" customWidth="1"/>
    <col min="26" max="27" width="6.75" style="95" customWidth="1"/>
    <col min="28" max="28" width="6.375" style="95" customWidth="1"/>
    <col min="29" max="29" width="5.125" style="95" customWidth="1"/>
    <col min="30" max="16384" width="9" style="95"/>
  </cols>
  <sheetData>
    <row r="1" spans="1:29" ht="35.1" customHeight="1">
      <c r="A1" s="89" t="s">
        <v>1356</v>
      </c>
      <c r="B1" s="90"/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3" t="s">
        <v>424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30" customHeight="1">
      <c r="A2" s="96"/>
      <c r="B2" s="97" t="s">
        <v>492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0"/>
      <c r="P2" s="100"/>
      <c r="Q2" s="100"/>
      <c r="R2" s="100"/>
      <c r="S2" s="100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30" customHeight="1" thickBot="1">
      <c r="A3" s="102" t="str">
        <f>'P44'!A3</f>
        <v>中 華 民 國 104年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 spans="1:29" ht="18.95" customHeight="1">
      <c r="A4" s="107" t="s">
        <v>213</v>
      </c>
      <c r="B4" s="108" t="s">
        <v>1344</v>
      </c>
      <c r="C4" s="109" t="s">
        <v>1354</v>
      </c>
      <c r="D4" s="110"/>
      <c r="E4" s="111" t="s">
        <v>432</v>
      </c>
      <c r="F4" s="112"/>
      <c r="G4" s="112"/>
      <c r="H4" s="112"/>
      <c r="I4" s="112"/>
      <c r="J4" s="113"/>
      <c r="K4" s="113"/>
      <c r="L4" s="113"/>
      <c r="M4" s="114"/>
      <c r="N4" s="115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1:29" ht="18.95" customHeight="1">
      <c r="A5" s="116"/>
      <c r="B5" s="117"/>
      <c r="C5" s="110" t="s">
        <v>425</v>
      </c>
      <c r="D5" s="110">
        <v>0</v>
      </c>
      <c r="E5" s="118" t="s">
        <v>426</v>
      </c>
      <c r="F5" s="113"/>
      <c r="G5" s="113"/>
      <c r="H5" s="113"/>
      <c r="I5" s="113"/>
      <c r="J5" s="119" t="s">
        <v>433</v>
      </c>
      <c r="K5" s="119" t="s">
        <v>434</v>
      </c>
      <c r="L5" s="119" t="s">
        <v>435</v>
      </c>
      <c r="M5" s="120" t="s">
        <v>436</v>
      </c>
      <c r="N5" s="121" t="s">
        <v>437</v>
      </c>
      <c r="O5" s="122" t="s">
        <v>438</v>
      </c>
      <c r="P5" s="122" t="s">
        <v>439</v>
      </c>
      <c r="Q5" s="122" t="s">
        <v>440</v>
      </c>
      <c r="R5" s="122" t="s">
        <v>441</v>
      </c>
      <c r="S5" s="122" t="s">
        <v>442</v>
      </c>
      <c r="T5" s="122" t="s">
        <v>443</v>
      </c>
      <c r="U5" s="122" t="s">
        <v>444</v>
      </c>
      <c r="V5" s="122" t="s">
        <v>445</v>
      </c>
      <c r="W5" s="122" t="s">
        <v>446</v>
      </c>
      <c r="X5" s="122" t="s">
        <v>447</v>
      </c>
      <c r="Y5" s="122" t="s">
        <v>448</v>
      </c>
      <c r="Z5" s="122" t="s">
        <v>420</v>
      </c>
      <c r="AA5" s="122" t="s">
        <v>421</v>
      </c>
      <c r="AB5" s="122" t="s">
        <v>422</v>
      </c>
      <c r="AC5" s="122" t="s">
        <v>427</v>
      </c>
    </row>
    <row r="6" spans="1:29" ht="18.95" customHeight="1" thickBot="1">
      <c r="A6" s="123" t="s">
        <v>449</v>
      </c>
      <c r="B6" s="124" t="s">
        <v>428</v>
      </c>
      <c r="C6" s="125" t="s">
        <v>429</v>
      </c>
      <c r="D6" s="126"/>
      <c r="E6" s="125" t="s">
        <v>430</v>
      </c>
      <c r="F6" s="127"/>
      <c r="G6" s="127"/>
      <c r="H6" s="127"/>
      <c r="I6" s="127"/>
      <c r="J6" s="127"/>
      <c r="K6" s="127"/>
      <c r="L6" s="127"/>
      <c r="M6" s="128"/>
      <c r="N6" s="129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 spans="1:29" s="136" customFormat="1" ht="29.1" customHeight="1">
      <c r="A7" s="146" t="s">
        <v>154</v>
      </c>
      <c r="B7" s="147" t="s">
        <v>452</v>
      </c>
      <c r="C7" s="70">
        <f>SUM(C8:C9)</f>
        <v>2703563</v>
      </c>
      <c r="D7" s="70">
        <f t="shared" ref="D7:P7" si="0">SUM(D8:D9)</f>
        <v>28101</v>
      </c>
      <c r="E7" s="70">
        <f t="shared" si="0"/>
        <v>118347</v>
      </c>
      <c r="F7" s="70">
        <f t="shared" si="0"/>
        <v>29969</v>
      </c>
      <c r="G7" s="70">
        <f t="shared" si="0"/>
        <v>31423</v>
      </c>
      <c r="H7" s="70">
        <f t="shared" si="0"/>
        <v>31278</v>
      </c>
      <c r="I7" s="70">
        <f t="shared" si="0"/>
        <v>25677</v>
      </c>
      <c r="J7" s="70">
        <f t="shared" si="0"/>
        <v>109811</v>
      </c>
      <c r="K7" s="70">
        <f t="shared" si="0"/>
        <v>123852</v>
      </c>
      <c r="L7" s="70">
        <f t="shared" si="0"/>
        <v>148425</v>
      </c>
      <c r="M7" s="148">
        <f t="shared" ref="M7:N7" si="1">SUM(M8:M9)</f>
        <v>151114</v>
      </c>
      <c r="N7" s="149">
        <f t="shared" si="1"/>
        <v>158339</v>
      </c>
      <c r="O7" s="227">
        <f t="shared" si="0"/>
        <v>219952</v>
      </c>
      <c r="P7" s="70">
        <f t="shared" si="0"/>
        <v>235012</v>
      </c>
      <c r="Q7" s="70">
        <f t="shared" ref="Q7:AC7" si="2">SUM(Q8:Q9)</f>
        <v>206480</v>
      </c>
      <c r="R7" s="70">
        <f t="shared" si="2"/>
        <v>207987</v>
      </c>
      <c r="S7" s="70">
        <f t="shared" si="2"/>
        <v>209443</v>
      </c>
      <c r="T7" s="70">
        <f t="shared" si="2"/>
        <v>205848</v>
      </c>
      <c r="U7" s="70">
        <f t="shared" si="2"/>
        <v>190997</v>
      </c>
      <c r="V7" s="70">
        <f t="shared" si="2"/>
        <v>128617</v>
      </c>
      <c r="W7" s="70">
        <f t="shared" si="2"/>
        <v>89061</v>
      </c>
      <c r="X7" s="70">
        <f t="shared" si="2"/>
        <v>68985</v>
      </c>
      <c r="Y7" s="70">
        <f t="shared" si="2"/>
        <v>50057</v>
      </c>
      <c r="Z7" s="70">
        <f t="shared" si="2"/>
        <v>34353</v>
      </c>
      <c r="AA7" s="70">
        <f t="shared" si="2"/>
        <v>14650</v>
      </c>
      <c r="AB7" s="70">
        <f t="shared" si="2"/>
        <v>3386</v>
      </c>
      <c r="AC7" s="70">
        <f t="shared" si="2"/>
        <v>746</v>
      </c>
    </row>
    <row r="8" spans="1:29" s="136" customFormat="1" ht="15.95" customHeight="1">
      <c r="A8" s="150" t="s">
        <v>488</v>
      </c>
      <c r="B8" s="147" t="s">
        <v>453</v>
      </c>
      <c r="C8" s="70">
        <f>SUM(D8,E8,J8:AC8)</f>
        <v>1295549</v>
      </c>
      <c r="D8" s="70">
        <f>SUM(D11,D14,D17,D20,D23,D26,D29,D32,'P48'!D35,'P48'!D38,'P48'!D41,'P48'!D44)</f>
        <v>14456</v>
      </c>
      <c r="E8" s="70">
        <f>SUM(E11,E14,E17,E20,E23,E26,E29,E32,'P48'!E35,'P48'!E38,'P48'!E41,'P48'!E44)</f>
        <v>60874</v>
      </c>
      <c r="F8" s="70">
        <f>SUM(F11,F14,F17,F20,F23,F26,F29,F32,'P48'!F35,'P48'!F38,'P48'!F41,'P48'!F44)</f>
        <v>15380</v>
      </c>
      <c r="G8" s="70">
        <f>SUM(G11,G14,G17,G20,G23,G26,G29,G32,'P48'!G35,'P48'!G38,'P48'!G41,'P48'!G44)</f>
        <v>16156</v>
      </c>
      <c r="H8" s="70">
        <f>SUM(H11,H14,H17,H20,H23,H26,H29,H32,'P48'!H35,'P48'!H38,'P48'!H41,'P48'!H44)</f>
        <v>16075</v>
      </c>
      <c r="I8" s="70">
        <f>SUM(I11,I14,I17,I20,I23,I26,I29,I32,'P48'!I35,'P48'!I38,'P48'!I41,'P48'!I44)</f>
        <v>13263</v>
      </c>
      <c r="J8" s="70">
        <f>SUM(J11,J14,J17,J20,J23,J26,J29,J32,'P48'!J35,'P48'!J38,'P48'!J41,'P48'!J44)</f>
        <v>57160</v>
      </c>
      <c r="K8" s="70">
        <f>SUM(K11,K14,K17,K20,K23,K26,K29,K32,'P48'!K35,'P48'!K38,'P48'!K41,'P48'!K44)</f>
        <v>64818</v>
      </c>
      <c r="L8" s="70">
        <f>SUM(L11,L14,L17,L20,L23,L26,L29,L32,'P48'!L35,'P48'!L38,'P48'!L41,'P48'!L44)</f>
        <v>77077</v>
      </c>
      <c r="M8" s="151">
        <f>SUM(M11,M14,M17,M20,M23,M26,M29,M32,'P48'!M35,'P48'!M38,'P48'!M41,'P48'!M44)</f>
        <v>78233</v>
      </c>
      <c r="N8" s="152">
        <f>SUM(N11,N14,N17,N20,N23,N26,N29,N32,'P48'!N35,'P48'!N38,'P48'!N41,'P48'!N44)</f>
        <v>78303</v>
      </c>
      <c r="O8" s="227">
        <f>SUM(O11,O14,O17,O20,O23,O26,O29,O32,'P48'!O35,'P48'!O38,'P48'!O41,'P48'!O44)</f>
        <v>103395</v>
      </c>
      <c r="P8" s="70">
        <f>SUM(P11,P14,P17,P20,P23,P26,P29,P32,'P48'!P35,'P48'!P38,'P48'!P41,'P48'!P44)</f>
        <v>109744</v>
      </c>
      <c r="Q8" s="70">
        <f>SUM(Q11,Q14,Q17,Q20,Q23,Q26,Q29,Q32,'P48'!Q35,'P48'!Q38,'P48'!Q41,'P48'!Q44)</f>
        <v>95586</v>
      </c>
      <c r="R8" s="70">
        <f>SUM(R11,R14,R17,R20,R23,R26,R29,R32,'P48'!R35,'P48'!R38,'P48'!R41,'P48'!R44)</f>
        <v>96153</v>
      </c>
      <c r="S8" s="70">
        <f>SUM(S11,S14,S17,S20,S23,S26,S29,S32,'P48'!S35,'P48'!S38,'P48'!S41,'P48'!S44)</f>
        <v>97716</v>
      </c>
      <c r="T8" s="70">
        <f>SUM(T11,T14,T17,T20,T23,T26,T29,T32,'P48'!T35,'P48'!T38,'P48'!T41,'P48'!T44)</f>
        <v>95529</v>
      </c>
      <c r="U8" s="70">
        <f>SUM(U11,U14,U17,U20,U23,U26,U29,U32,'P48'!U35,'P48'!U38,'P48'!U41,'P48'!U44)</f>
        <v>89093</v>
      </c>
      <c r="V8" s="70">
        <f>SUM(V11,V14,V17,V20,V23,V26,V29,V32,'P48'!V35,'P48'!V38,'P48'!V41,'P48'!V44)</f>
        <v>59362</v>
      </c>
      <c r="W8" s="70">
        <f>SUM(W11,W14,W17,W20,W23,W26,W29,W32,'P48'!W35,'P48'!W38,'P48'!W41,'P48'!W44)</f>
        <v>39706</v>
      </c>
      <c r="X8" s="70">
        <f>SUM(X11,X14,X17,X20,X23,X26,X29,X32,'P48'!X35,'P48'!X38,'P48'!X41,'P48'!X44)</f>
        <v>29089</v>
      </c>
      <c r="Y8" s="70">
        <f>SUM(Y11,Y14,Y17,Y20,Y23,Y26,Y29,Y32,'P48'!Y35,'P48'!Y38,'P48'!Y41,'P48'!Y44)</f>
        <v>22718</v>
      </c>
      <c r="Z8" s="70">
        <f>SUM(Z11,Z14,Z17,Z20,Z23,Z26,Z29,Z32,'P48'!Z35,'P48'!Z38,'P48'!Z41,'P48'!Z44)</f>
        <v>17129</v>
      </c>
      <c r="AA8" s="70">
        <f>SUM(AA11,AA14,AA17,AA20,AA23,AA26,AA29,AA32,'P48'!AA35,'P48'!AA38,'P48'!AA41,'P48'!AA44)</f>
        <v>7326</v>
      </c>
      <c r="AB8" s="70">
        <f>SUM(AB11,AB14,AB17,AB20,AB23,AB26,AB29,AB32,'P48'!AB35,'P48'!AB38,'P48'!AB41,'P48'!AB44)</f>
        <v>1691</v>
      </c>
      <c r="AC8" s="70">
        <f>SUM(AC11,AC14,AC17,AC20,AC23,AC26,AC29,AC32,'P48'!AC35,'P48'!AC38,'P48'!AC41,'P48'!AC44)</f>
        <v>391</v>
      </c>
    </row>
    <row r="9" spans="1:29" s="136" customFormat="1" ht="15.95" customHeight="1">
      <c r="A9" s="150"/>
      <c r="B9" s="147" t="s">
        <v>454</v>
      </c>
      <c r="C9" s="70">
        <f>SUM(D9,E9,J9:AC9)</f>
        <v>1408014</v>
      </c>
      <c r="D9" s="70">
        <f>SUM(D12,D15,D18,D21,D24,D27,D30,D33,'P48'!D36,'P48'!D39,'P48'!D42,'P48'!D45)</f>
        <v>13645</v>
      </c>
      <c r="E9" s="70">
        <f>SUM(E12,E15,E18,E21,E24,E27,E30,E33,'P48'!E36,'P48'!E39,'P48'!E42,'P48'!E45)</f>
        <v>57473</v>
      </c>
      <c r="F9" s="70">
        <f>SUM(F12,F15,F18,F21,F24,F27,F30,F33,'P48'!F36,'P48'!F39,'P48'!F42,'P48'!F45)</f>
        <v>14589</v>
      </c>
      <c r="G9" s="70">
        <f>SUM(G12,G15,G18,G21,G24,G27,G30,G33,'P48'!G36,'P48'!G39,'P48'!G42,'P48'!G45)</f>
        <v>15267</v>
      </c>
      <c r="H9" s="70">
        <f>SUM(H12,H15,H18,H21,H24,H27,H30,H33,'P48'!H36,'P48'!H39,'P48'!H42,'P48'!H45)</f>
        <v>15203</v>
      </c>
      <c r="I9" s="70">
        <f>SUM(I12,I15,I18,I21,I24,I27,I30,I33,'P48'!I36,'P48'!I39,'P48'!I42,'P48'!I45)</f>
        <v>12414</v>
      </c>
      <c r="J9" s="70">
        <f>SUM(J12,J15,J18,J21,J24,J27,J30,J33,'P48'!J36,'P48'!J39,'P48'!J42,'P48'!J45)</f>
        <v>52651</v>
      </c>
      <c r="K9" s="70">
        <f>SUM(K12,K15,K18,K21,K24,K27,K30,K33,'P48'!K36,'P48'!K39,'P48'!K42,'P48'!K45)</f>
        <v>59034</v>
      </c>
      <c r="L9" s="70">
        <f>SUM(L12,L15,L18,L21,L24,L27,L30,L33,'P48'!L36,'P48'!L39,'P48'!L42,'P48'!L45)</f>
        <v>71348</v>
      </c>
      <c r="M9" s="151">
        <f>SUM(M12,M15,M18,M21,M24,M27,M30,M33,'P48'!M36,'P48'!M39,'P48'!M42,'P48'!M45)</f>
        <v>72881</v>
      </c>
      <c r="N9" s="152">
        <f>SUM(N12,N15,N18,N21,N24,N27,N30,N33,'P48'!N36,'P48'!N39,'P48'!N42,'P48'!N45)</f>
        <v>80036</v>
      </c>
      <c r="O9" s="227">
        <f>SUM(O12,O15,O18,O21,O24,O27,O30,O33,'P48'!O36,'P48'!O39,'P48'!O42,'P48'!O45)</f>
        <v>116557</v>
      </c>
      <c r="P9" s="70">
        <f>SUM(P12,P15,P18,P21,P24,P27,P30,P33,'P48'!P36,'P48'!P39,'P48'!P42,'P48'!P45)</f>
        <v>125268</v>
      </c>
      <c r="Q9" s="70">
        <f>SUM(Q12,Q15,Q18,Q21,Q24,Q27,Q30,Q33,'P48'!Q36,'P48'!Q39,'P48'!Q42,'P48'!Q45)</f>
        <v>110894</v>
      </c>
      <c r="R9" s="70">
        <f>SUM(R12,R15,R18,R21,R24,R27,R30,R33,'P48'!R36,'P48'!R39,'P48'!R42,'P48'!R45)</f>
        <v>111834</v>
      </c>
      <c r="S9" s="70">
        <f>SUM(S12,S15,S18,S21,S24,S27,S30,S33,'P48'!S36,'P48'!S39,'P48'!S42,'P48'!S45)</f>
        <v>111727</v>
      </c>
      <c r="T9" s="70">
        <f>SUM(T12,T15,T18,T21,T24,T27,T30,T33,'P48'!T36,'P48'!T39,'P48'!T42,'P48'!T45)</f>
        <v>110319</v>
      </c>
      <c r="U9" s="70">
        <f>SUM(U12,U15,U18,U21,U24,U27,U30,U33,'P48'!U36,'P48'!U39,'P48'!U42,'P48'!U45)</f>
        <v>101904</v>
      </c>
      <c r="V9" s="70">
        <f>SUM(V12,V15,V18,V21,V24,V27,V30,V33,'P48'!V36,'P48'!V39,'P48'!V42,'P48'!V45)</f>
        <v>69255</v>
      </c>
      <c r="W9" s="70">
        <f>SUM(W12,W15,W18,W21,W24,W27,W30,W33,'P48'!W36,'P48'!W39,'P48'!W42,'P48'!W45)</f>
        <v>49355</v>
      </c>
      <c r="X9" s="70">
        <f>SUM(X12,X15,X18,X21,X24,X27,X30,X33,'P48'!X36,'P48'!X39,'P48'!X42,'P48'!X45)</f>
        <v>39896</v>
      </c>
      <c r="Y9" s="70">
        <f>SUM(Y12,Y15,Y18,Y21,Y24,Y27,Y30,Y33,'P48'!Y36,'P48'!Y39,'P48'!Y42,'P48'!Y45)</f>
        <v>27339</v>
      </c>
      <c r="Z9" s="70">
        <f>SUM(Z12,Z15,Z18,Z21,Z24,Z27,Z30,Z33,'P48'!Z36,'P48'!Z39,'P48'!Z42,'P48'!Z45)</f>
        <v>17224</v>
      </c>
      <c r="AA9" s="70">
        <f>SUM(AA12,AA15,AA18,AA21,AA24,AA27,AA30,AA33,'P48'!AA36,'P48'!AA39,'P48'!AA42,'P48'!AA45)</f>
        <v>7324</v>
      </c>
      <c r="AB9" s="70">
        <f>SUM(AB12,AB15,AB18,AB21,AB24,AB27,AB30,AB33,'P48'!AB36,'P48'!AB39,'P48'!AB42,'P48'!AB45)</f>
        <v>1695</v>
      </c>
      <c r="AC9" s="70">
        <f>SUM(AC12,AC15,AC18,AC21,AC24,AC27,AC30,AC33,'P48'!AC36,'P48'!AC39,'P48'!AC42,'P48'!AC45)</f>
        <v>355</v>
      </c>
    </row>
    <row r="10" spans="1:29" ht="29.1" customHeight="1">
      <c r="A10" s="88" t="s">
        <v>155</v>
      </c>
      <c r="B10" s="130" t="s">
        <v>455</v>
      </c>
      <c r="C10" s="131">
        <f>C11+C12</f>
        <v>210093</v>
      </c>
      <c r="D10" s="131">
        <f>年中人口!D141</f>
        <v>1974</v>
      </c>
      <c r="E10" s="131">
        <f>年中人口!E141</f>
        <v>8984</v>
      </c>
      <c r="F10" s="131">
        <f>年中人口!F141</f>
        <v>2134</v>
      </c>
      <c r="G10" s="131">
        <f>年中人口!G141</f>
        <v>2345</v>
      </c>
      <c r="H10" s="131">
        <f>年中人口!H141</f>
        <v>2433</v>
      </c>
      <c r="I10" s="131">
        <f>年中人口!I141</f>
        <v>2072</v>
      </c>
      <c r="J10" s="131">
        <f>年中人口!J141</f>
        <v>9672</v>
      </c>
      <c r="K10" s="131">
        <f>年中人口!K141</f>
        <v>11295</v>
      </c>
      <c r="L10" s="131">
        <f>年中人口!L141</f>
        <v>11658</v>
      </c>
      <c r="M10" s="132">
        <f>年中人口!M141</f>
        <v>10858</v>
      </c>
      <c r="N10" s="133">
        <f>年中人口!N141</f>
        <v>10900</v>
      </c>
      <c r="O10" s="226">
        <f>年中人口!O141</f>
        <v>14781</v>
      </c>
      <c r="P10" s="131">
        <f>年中人口!P141</f>
        <v>17140</v>
      </c>
      <c r="Q10" s="131">
        <f>年中人口!Q141</f>
        <v>16726</v>
      </c>
      <c r="R10" s="131">
        <f>年中人口!R141</f>
        <v>16422</v>
      </c>
      <c r="S10" s="131">
        <f>年中人口!S141</f>
        <v>15883</v>
      </c>
      <c r="T10" s="131">
        <f>年中人口!T141</f>
        <v>15525</v>
      </c>
      <c r="U10" s="131">
        <f>年中人口!U141</f>
        <v>15124</v>
      </c>
      <c r="V10" s="131">
        <f>年中人口!V141</f>
        <v>11271</v>
      </c>
      <c r="W10" s="131">
        <f>年中人口!W141</f>
        <v>7542</v>
      </c>
      <c r="X10" s="131">
        <f>年中人口!X141</f>
        <v>5504</v>
      </c>
      <c r="Y10" s="131">
        <f>年中人口!Y141</f>
        <v>4100</v>
      </c>
      <c r="Z10" s="131">
        <f>年中人口!Z141</f>
        <v>2987</v>
      </c>
      <c r="AA10" s="131">
        <f>年中人口!AA141</f>
        <v>1331</v>
      </c>
      <c r="AB10" s="131">
        <f>年中人口!AB141</f>
        <v>335</v>
      </c>
      <c r="AC10" s="131">
        <f>年中人口!AC141</f>
        <v>81</v>
      </c>
    </row>
    <row r="11" spans="1:29" ht="15.95" customHeight="1">
      <c r="A11" s="153" t="s">
        <v>489</v>
      </c>
      <c r="B11" s="130" t="s">
        <v>456</v>
      </c>
      <c r="C11" s="131">
        <f>SUM(D11,E11,J11:AC11)</f>
        <v>99141</v>
      </c>
      <c r="D11" s="131">
        <f>年中人口!D142</f>
        <v>1003</v>
      </c>
      <c r="E11" s="131">
        <f>年中人口!E142</f>
        <v>4633</v>
      </c>
      <c r="F11" s="131">
        <f>年中人口!F142</f>
        <v>1080</v>
      </c>
      <c r="G11" s="131">
        <f>年中人口!G142</f>
        <v>1218</v>
      </c>
      <c r="H11" s="131">
        <f>年中人口!H142</f>
        <v>1270</v>
      </c>
      <c r="I11" s="131">
        <f>年中人口!I142</f>
        <v>1065</v>
      </c>
      <c r="J11" s="131">
        <f>年中人口!J142</f>
        <v>5023</v>
      </c>
      <c r="K11" s="131">
        <f>年中人口!K142</f>
        <v>5930</v>
      </c>
      <c r="L11" s="131">
        <f>年中人口!L142</f>
        <v>6061</v>
      </c>
      <c r="M11" s="132">
        <f>年中人口!M142</f>
        <v>5701</v>
      </c>
      <c r="N11" s="133">
        <f>年中人口!N142</f>
        <v>5312</v>
      </c>
      <c r="O11" s="226">
        <f>年中人口!O142</f>
        <v>6816</v>
      </c>
      <c r="P11" s="131">
        <f>年中人口!P142</f>
        <v>7634</v>
      </c>
      <c r="Q11" s="131">
        <f>年中人口!Q142</f>
        <v>7337</v>
      </c>
      <c r="R11" s="131">
        <f>年中人口!R142</f>
        <v>7340</v>
      </c>
      <c r="S11" s="131">
        <f>年中人口!S142</f>
        <v>7289</v>
      </c>
      <c r="T11" s="131">
        <f>年中人口!T142</f>
        <v>7026</v>
      </c>
      <c r="U11" s="131">
        <f>年中人口!U142</f>
        <v>6913</v>
      </c>
      <c r="V11" s="131">
        <f>年中人口!V142</f>
        <v>5165</v>
      </c>
      <c r="W11" s="131">
        <f>年中人口!W142</f>
        <v>3447</v>
      </c>
      <c r="X11" s="131">
        <f>年中人口!X142</f>
        <v>2329</v>
      </c>
      <c r="Y11" s="131">
        <f>年中人口!Y142</f>
        <v>1882</v>
      </c>
      <c r="Z11" s="131">
        <f>年中人口!Z142</f>
        <v>1419</v>
      </c>
      <c r="AA11" s="131">
        <f>年中人口!AA142</f>
        <v>666</v>
      </c>
      <c r="AB11" s="131">
        <f>年中人口!AB142</f>
        <v>171</v>
      </c>
      <c r="AC11" s="131">
        <f>年中人口!AC142</f>
        <v>44</v>
      </c>
    </row>
    <row r="12" spans="1:29" ht="15.95" customHeight="1">
      <c r="A12" s="153"/>
      <c r="B12" s="130" t="s">
        <v>457</v>
      </c>
      <c r="C12" s="131">
        <f>SUM(D12,E12,J12:AC12)</f>
        <v>110952</v>
      </c>
      <c r="D12" s="131">
        <f>年中人口!D143</f>
        <v>971</v>
      </c>
      <c r="E12" s="131">
        <f>年中人口!E143</f>
        <v>4351</v>
      </c>
      <c r="F12" s="131">
        <f>年中人口!F143</f>
        <v>1054</v>
      </c>
      <c r="G12" s="131">
        <f>年中人口!G143</f>
        <v>1127</v>
      </c>
      <c r="H12" s="131">
        <f>年中人口!H143</f>
        <v>1163</v>
      </c>
      <c r="I12" s="131">
        <f>年中人口!I143</f>
        <v>1007</v>
      </c>
      <c r="J12" s="131">
        <f>年中人口!J143</f>
        <v>4649</v>
      </c>
      <c r="K12" s="131">
        <f>年中人口!K143</f>
        <v>5365</v>
      </c>
      <c r="L12" s="131">
        <f>年中人口!L143</f>
        <v>5597</v>
      </c>
      <c r="M12" s="132">
        <f>年中人口!M143</f>
        <v>5157</v>
      </c>
      <c r="N12" s="133">
        <f>年中人口!N143</f>
        <v>5588</v>
      </c>
      <c r="O12" s="226">
        <f>年中人口!O143</f>
        <v>7965</v>
      </c>
      <c r="P12" s="131">
        <f>年中人口!P143</f>
        <v>9506</v>
      </c>
      <c r="Q12" s="131">
        <f>年中人口!Q143</f>
        <v>9389</v>
      </c>
      <c r="R12" s="131">
        <f>年中人口!R143</f>
        <v>9082</v>
      </c>
      <c r="S12" s="131">
        <f>年中人口!S143</f>
        <v>8594</v>
      </c>
      <c r="T12" s="131">
        <f>年中人口!T143</f>
        <v>8499</v>
      </c>
      <c r="U12" s="131">
        <f>年中人口!U143</f>
        <v>8211</v>
      </c>
      <c r="V12" s="131">
        <f>年中人口!V143</f>
        <v>6106</v>
      </c>
      <c r="W12" s="131">
        <f>年中人口!W143</f>
        <v>4095</v>
      </c>
      <c r="X12" s="131">
        <f>年中人口!X143</f>
        <v>3175</v>
      </c>
      <c r="Y12" s="131">
        <f>年中人口!Y143</f>
        <v>2218</v>
      </c>
      <c r="Z12" s="131">
        <f>年中人口!Z143</f>
        <v>1568</v>
      </c>
      <c r="AA12" s="131">
        <f>年中人口!AA143</f>
        <v>665</v>
      </c>
      <c r="AB12" s="131">
        <f>年中人口!AB143</f>
        <v>164</v>
      </c>
      <c r="AC12" s="131">
        <f>年中人口!AC143</f>
        <v>37</v>
      </c>
    </row>
    <row r="13" spans="1:29" ht="29.1" customHeight="1">
      <c r="A13" s="88" t="s">
        <v>156</v>
      </c>
      <c r="B13" s="130" t="s">
        <v>455</v>
      </c>
      <c r="C13" s="131">
        <f>C14+C15</f>
        <v>229434</v>
      </c>
      <c r="D13" s="131">
        <f>年中人口!D144</f>
        <v>2424</v>
      </c>
      <c r="E13" s="131">
        <f>年中人口!E144</f>
        <v>9899</v>
      </c>
      <c r="F13" s="131">
        <f>年中人口!F144</f>
        <v>2568</v>
      </c>
      <c r="G13" s="131">
        <f>年中人口!G144</f>
        <v>2675</v>
      </c>
      <c r="H13" s="131">
        <f>年中人口!H144</f>
        <v>2581</v>
      </c>
      <c r="I13" s="131">
        <f>年中人口!I144</f>
        <v>2075</v>
      </c>
      <c r="J13" s="131">
        <f>年中人口!J670</f>
        <v>1296</v>
      </c>
      <c r="K13" s="131">
        <f>年中人口!K144</f>
        <v>8792</v>
      </c>
      <c r="L13" s="131">
        <f>年中人口!L144</f>
        <v>11630</v>
      </c>
      <c r="M13" s="132">
        <f>年中人口!M144</f>
        <v>12789</v>
      </c>
      <c r="N13" s="133">
        <f>年中人口!N144</f>
        <v>13910</v>
      </c>
      <c r="O13" s="226">
        <f>年中人口!O144</f>
        <v>19178</v>
      </c>
      <c r="P13" s="131">
        <f>年中人口!P144</f>
        <v>20097</v>
      </c>
      <c r="Q13" s="131">
        <f>年中人口!Q144</f>
        <v>16991</v>
      </c>
      <c r="R13" s="131">
        <f>年中人口!R144</f>
        <v>17385</v>
      </c>
      <c r="S13" s="131">
        <f>年中人口!S144</f>
        <v>17753</v>
      </c>
      <c r="T13" s="131">
        <f>年中人口!T144</f>
        <v>17698</v>
      </c>
      <c r="U13" s="131">
        <f>年中人口!U144</f>
        <v>16909</v>
      </c>
      <c r="V13" s="131">
        <f>年中人口!V144</f>
        <v>11989</v>
      </c>
      <c r="W13" s="131">
        <f>年中人口!W144</f>
        <v>8379</v>
      </c>
      <c r="X13" s="131">
        <f>年中人口!X144</f>
        <v>6037</v>
      </c>
      <c r="Y13" s="131">
        <f>年中人口!Y144</f>
        <v>4376</v>
      </c>
      <c r="Z13" s="131">
        <f>年中人口!Z144</f>
        <v>3227</v>
      </c>
      <c r="AA13" s="131">
        <f>年中人口!AA144</f>
        <v>1370</v>
      </c>
      <c r="AB13" s="131">
        <f>年中人口!AB144</f>
        <v>322</v>
      </c>
      <c r="AC13" s="131">
        <f>年中人口!AC144</f>
        <v>79</v>
      </c>
    </row>
    <row r="14" spans="1:29" ht="15.95" customHeight="1">
      <c r="A14" s="153" t="s">
        <v>398</v>
      </c>
      <c r="B14" s="130" t="s">
        <v>456</v>
      </c>
      <c r="C14" s="131">
        <f>SUM(D14,E14,J14:AC14)</f>
        <v>109994</v>
      </c>
      <c r="D14" s="131">
        <f>年中人口!D145</f>
        <v>1277</v>
      </c>
      <c r="E14" s="131">
        <f>年中人口!E145</f>
        <v>5123</v>
      </c>
      <c r="F14" s="131">
        <f>年中人口!F145</f>
        <v>1339</v>
      </c>
      <c r="G14" s="131">
        <f>年中人口!G145</f>
        <v>1389</v>
      </c>
      <c r="H14" s="131">
        <f>年中人口!H145</f>
        <v>1339</v>
      </c>
      <c r="I14" s="131">
        <f>年中人口!I145</f>
        <v>1056</v>
      </c>
      <c r="J14" s="131">
        <f>年中人口!J145</f>
        <v>4277</v>
      </c>
      <c r="K14" s="131">
        <f>年中人口!K145</f>
        <v>4653</v>
      </c>
      <c r="L14" s="131">
        <f>年中人口!L145</f>
        <v>6117</v>
      </c>
      <c r="M14" s="132">
        <f>年中人口!M145</f>
        <v>6630</v>
      </c>
      <c r="N14" s="133">
        <f>年中人口!N145</f>
        <v>6846</v>
      </c>
      <c r="O14" s="226">
        <f>年中人口!O145</f>
        <v>8956</v>
      </c>
      <c r="P14" s="131">
        <f>年中人口!P145</f>
        <v>9411</v>
      </c>
      <c r="Q14" s="131">
        <f>年中人口!Q145</f>
        <v>8030</v>
      </c>
      <c r="R14" s="131">
        <f>年中人口!R145</f>
        <v>8038</v>
      </c>
      <c r="S14" s="131">
        <f>年中人口!S145</f>
        <v>8295</v>
      </c>
      <c r="T14" s="131">
        <f>年中人口!T145</f>
        <v>8276</v>
      </c>
      <c r="U14" s="131">
        <f>年中人口!U145</f>
        <v>7700</v>
      </c>
      <c r="V14" s="131">
        <f>年中人口!V145</f>
        <v>5418</v>
      </c>
      <c r="W14" s="131">
        <f>年中人口!W145</f>
        <v>3629</v>
      </c>
      <c r="X14" s="131">
        <f>年中人口!X145</f>
        <v>2542</v>
      </c>
      <c r="Y14" s="131">
        <f>年中人口!Y145</f>
        <v>2010</v>
      </c>
      <c r="Z14" s="131">
        <f>年中人口!Z145</f>
        <v>1785</v>
      </c>
      <c r="AA14" s="131">
        <f>年中人口!AA145</f>
        <v>757</v>
      </c>
      <c r="AB14" s="131">
        <f>年中人口!AB145</f>
        <v>180</v>
      </c>
      <c r="AC14" s="131">
        <f>年中人口!AC145</f>
        <v>44</v>
      </c>
    </row>
    <row r="15" spans="1:29" ht="15.95" customHeight="1">
      <c r="A15" s="153"/>
      <c r="B15" s="130" t="s">
        <v>457</v>
      </c>
      <c r="C15" s="131">
        <f>SUM(D15,E15,J15:AC15)</f>
        <v>119440</v>
      </c>
      <c r="D15" s="131">
        <f>年中人口!D146</f>
        <v>1147</v>
      </c>
      <c r="E15" s="131">
        <f>年中人口!E146</f>
        <v>4776</v>
      </c>
      <c r="F15" s="131">
        <f>年中人口!F146</f>
        <v>1229</v>
      </c>
      <c r="G15" s="131">
        <f>年中人口!G146</f>
        <v>1286</v>
      </c>
      <c r="H15" s="131">
        <f>年中人口!H146</f>
        <v>1242</v>
      </c>
      <c r="I15" s="131">
        <f>年中人口!I146</f>
        <v>1019</v>
      </c>
      <c r="J15" s="131">
        <f>年中人口!J146</f>
        <v>3923</v>
      </c>
      <c r="K15" s="131">
        <f>年中人口!K146</f>
        <v>4139</v>
      </c>
      <c r="L15" s="131">
        <f>年中人口!L146</f>
        <v>5513</v>
      </c>
      <c r="M15" s="132">
        <f>年中人口!M146</f>
        <v>6159</v>
      </c>
      <c r="N15" s="133">
        <f>年中人口!N146</f>
        <v>7064</v>
      </c>
      <c r="O15" s="226">
        <f>年中人口!O146</f>
        <v>10222</v>
      </c>
      <c r="P15" s="131">
        <f>年中人口!P146</f>
        <v>10686</v>
      </c>
      <c r="Q15" s="131">
        <f>年中人口!Q146</f>
        <v>8961</v>
      </c>
      <c r="R15" s="131">
        <f>年中人口!R146</f>
        <v>9347</v>
      </c>
      <c r="S15" s="131">
        <f>年中人口!S146</f>
        <v>9458</v>
      </c>
      <c r="T15" s="131">
        <f>年中人口!T146</f>
        <v>9422</v>
      </c>
      <c r="U15" s="131">
        <f>年中人口!U146</f>
        <v>9209</v>
      </c>
      <c r="V15" s="131">
        <f>年中人口!V146</f>
        <v>6571</v>
      </c>
      <c r="W15" s="131">
        <f>年中人口!W146</f>
        <v>4750</v>
      </c>
      <c r="X15" s="131">
        <f>年中人口!X146</f>
        <v>3495</v>
      </c>
      <c r="Y15" s="131">
        <f>年中人口!Y146</f>
        <v>2366</v>
      </c>
      <c r="Z15" s="131">
        <f>年中人口!Z146</f>
        <v>1442</v>
      </c>
      <c r="AA15" s="131">
        <f>年中人口!AA146</f>
        <v>613</v>
      </c>
      <c r="AB15" s="131">
        <f>年中人口!AB146</f>
        <v>142</v>
      </c>
      <c r="AC15" s="131">
        <f>年中人口!AC146</f>
        <v>35</v>
      </c>
    </row>
    <row r="16" spans="1:29" ht="29.1" customHeight="1">
      <c r="A16" s="88" t="s">
        <v>157</v>
      </c>
      <c r="B16" s="130" t="s">
        <v>455</v>
      </c>
      <c r="C16" s="131">
        <f>C17+C18</f>
        <v>313376</v>
      </c>
      <c r="D16" s="131">
        <f>年中人口!D147</f>
        <v>2925</v>
      </c>
      <c r="E16" s="131">
        <f>年中人口!E147</f>
        <v>13587</v>
      </c>
      <c r="F16" s="131">
        <f>年中人口!F147</f>
        <v>3241</v>
      </c>
      <c r="G16" s="131">
        <f>年中人口!G147</f>
        <v>3539</v>
      </c>
      <c r="H16" s="131">
        <f>年中人口!H147</f>
        <v>3644</v>
      </c>
      <c r="I16" s="131">
        <f>年中人口!I147</f>
        <v>3163</v>
      </c>
      <c r="J16" s="131">
        <f>年中人口!J147</f>
        <v>14558</v>
      </c>
      <c r="K16" s="131">
        <f>年中人口!K147</f>
        <v>16473</v>
      </c>
      <c r="L16" s="131">
        <f>年中人口!L147</f>
        <v>17289</v>
      </c>
      <c r="M16" s="132">
        <f>年中人口!M147</f>
        <v>15736</v>
      </c>
      <c r="N16" s="133">
        <f>年中人口!N147</f>
        <v>15182</v>
      </c>
      <c r="O16" s="226">
        <f>年中人口!O147</f>
        <v>21154</v>
      </c>
      <c r="P16" s="131">
        <f>年中人口!P147</f>
        <v>24764</v>
      </c>
      <c r="Q16" s="131">
        <f>年中人口!Q147</f>
        <v>23605</v>
      </c>
      <c r="R16" s="131">
        <f>年中人口!R147</f>
        <v>24177</v>
      </c>
      <c r="S16" s="131">
        <f>年中人口!S147</f>
        <v>23805</v>
      </c>
      <c r="T16" s="131">
        <f>年中人口!T147</f>
        <v>23139</v>
      </c>
      <c r="U16" s="131">
        <f>年中人口!U147</f>
        <v>23381</v>
      </c>
      <c r="V16" s="131">
        <f>年中人口!V147</f>
        <v>17677</v>
      </c>
      <c r="W16" s="131">
        <f>年中人口!W147</f>
        <v>11958</v>
      </c>
      <c r="X16" s="131">
        <f>年中人口!X147</f>
        <v>9163</v>
      </c>
      <c r="Y16" s="131">
        <f>年中人口!Y147</f>
        <v>6778</v>
      </c>
      <c r="Z16" s="131">
        <f>年中人口!Z147</f>
        <v>4981</v>
      </c>
      <c r="AA16" s="131">
        <f>年中人口!AA147</f>
        <v>2324</v>
      </c>
      <c r="AB16" s="131">
        <f>年中人口!AB147</f>
        <v>581</v>
      </c>
      <c r="AC16" s="131">
        <f>年中人口!AC147</f>
        <v>139</v>
      </c>
    </row>
    <row r="17" spans="1:29" ht="15.95" customHeight="1">
      <c r="A17" s="153" t="s">
        <v>490</v>
      </c>
      <c r="B17" s="130" t="s">
        <v>456</v>
      </c>
      <c r="C17" s="131">
        <f>SUM(D17,E17,J17:AC17)</f>
        <v>146693</v>
      </c>
      <c r="D17" s="131">
        <f>年中人口!D148</f>
        <v>1523</v>
      </c>
      <c r="E17" s="131">
        <f>年中人口!E148</f>
        <v>7005</v>
      </c>
      <c r="F17" s="131">
        <f>年中人口!F148</f>
        <v>1665</v>
      </c>
      <c r="G17" s="131">
        <f>年中人口!G148</f>
        <v>1805</v>
      </c>
      <c r="H17" s="131">
        <f>年中人口!H148</f>
        <v>1875</v>
      </c>
      <c r="I17" s="131">
        <f>年中人口!I148</f>
        <v>1660</v>
      </c>
      <c r="J17" s="131">
        <f>年中人口!J148</f>
        <v>7621</v>
      </c>
      <c r="K17" s="131">
        <f>年中人口!K148</f>
        <v>8658</v>
      </c>
      <c r="L17" s="131">
        <f>年中人口!L148</f>
        <v>8889</v>
      </c>
      <c r="M17" s="132">
        <f>年中人口!M148</f>
        <v>7900</v>
      </c>
      <c r="N17" s="133">
        <f>年中人口!N148</f>
        <v>7393</v>
      </c>
      <c r="O17" s="226">
        <f>年中人口!O148</f>
        <v>9591</v>
      </c>
      <c r="P17" s="131">
        <f>年中人口!P148</f>
        <v>10855</v>
      </c>
      <c r="Q17" s="131">
        <f>年中人口!Q148</f>
        <v>10205</v>
      </c>
      <c r="R17" s="131">
        <f>年中人口!R148</f>
        <v>10692</v>
      </c>
      <c r="S17" s="131">
        <f>年中人口!S148</f>
        <v>10882</v>
      </c>
      <c r="T17" s="131">
        <f>年中人口!T148</f>
        <v>10455</v>
      </c>
      <c r="U17" s="131">
        <f>年中人口!U148</f>
        <v>10631</v>
      </c>
      <c r="V17" s="131">
        <f>年中人口!V148</f>
        <v>8052</v>
      </c>
      <c r="W17" s="131">
        <f>年中人口!W148</f>
        <v>5393</v>
      </c>
      <c r="X17" s="131">
        <f>年中人口!X148</f>
        <v>3897</v>
      </c>
      <c r="Y17" s="131">
        <f>年中人口!Y148</f>
        <v>3096</v>
      </c>
      <c r="Z17" s="131">
        <f>年中人口!Z148</f>
        <v>2431</v>
      </c>
      <c r="AA17" s="131">
        <f>年中人口!AA148</f>
        <v>1167</v>
      </c>
      <c r="AB17" s="131">
        <f>年中人口!AB148</f>
        <v>291</v>
      </c>
      <c r="AC17" s="131">
        <f>年中人口!AC148</f>
        <v>66</v>
      </c>
    </row>
    <row r="18" spans="1:29" ht="15.95" customHeight="1">
      <c r="A18" s="153"/>
      <c r="B18" s="130" t="s">
        <v>457</v>
      </c>
      <c r="C18" s="131">
        <f>SUM(D18,E18,J18:AC18)</f>
        <v>166683</v>
      </c>
      <c r="D18" s="131">
        <f>年中人口!D149</f>
        <v>1402</v>
      </c>
      <c r="E18" s="131">
        <f>年中人口!E149</f>
        <v>6582</v>
      </c>
      <c r="F18" s="131">
        <f>年中人口!F149</f>
        <v>1576</v>
      </c>
      <c r="G18" s="131">
        <f>年中人口!G149</f>
        <v>1734</v>
      </c>
      <c r="H18" s="131">
        <f>年中人口!H149</f>
        <v>1769</v>
      </c>
      <c r="I18" s="131">
        <f>年中人口!I149</f>
        <v>1503</v>
      </c>
      <c r="J18" s="131">
        <f>年中人口!J149</f>
        <v>6937</v>
      </c>
      <c r="K18" s="131">
        <f>年中人口!K149</f>
        <v>7815</v>
      </c>
      <c r="L18" s="131">
        <f>年中人口!L149</f>
        <v>8400</v>
      </c>
      <c r="M18" s="132">
        <f>年中人口!M149</f>
        <v>7836</v>
      </c>
      <c r="N18" s="133">
        <f>年中人口!N149</f>
        <v>7789</v>
      </c>
      <c r="O18" s="226">
        <f>年中人口!O149</f>
        <v>11563</v>
      </c>
      <c r="P18" s="131">
        <f>年中人口!P149</f>
        <v>13909</v>
      </c>
      <c r="Q18" s="131">
        <f>年中人口!Q149</f>
        <v>13400</v>
      </c>
      <c r="R18" s="131">
        <f>年中人口!R149</f>
        <v>13485</v>
      </c>
      <c r="S18" s="131">
        <f>年中人口!S149</f>
        <v>12923</v>
      </c>
      <c r="T18" s="131">
        <f>年中人口!T149</f>
        <v>12684</v>
      </c>
      <c r="U18" s="131">
        <f>年中人口!U149</f>
        <v>12750</v>
      </c>
      <c r="V18" s="131">
        <f>年中人口!V149</f>
        <v>9625</v>
      </c>
      <c r="W18" s="131">
        <f>年中人口!W149</f>
        <v>6565</v>
      </c>
      <c r="X18" s="131">
        <f>年中人口!X149</f>
        <v>5266</v>
      </c>
      <c r="Y18" s="131">
        <f>年中人口!Y149</f>
        <v>3682</v>
      </c>
      <c r="Z18" s="131">
        <f>年中人口!Z149</f>
        <v>2550</v>
      </c>
      <c r="AA18" s="131">
        <f>年中人口!AA149</f>
        <v>1157</v>
      </c>
      <c r="AB18" s="131">
        <f>年中人口!AB149</f>
        <v>290</v>
      </c>
      <c r="AC18" s="131">
        <f>年中人口!AC149</f>
        <v>73</v>
      </c>
    </row>
    <row r="19" spans="1:29" ht="29.1" customHeight="1">
      <c r="A19" s="88" t="s">
        <v>158</v>
      </c>
      <c r="B19" s="130" t="s">
        <v>455</v>
      </c>
      <c r="C19" s="131">
        <f>C20+C21</f>
        <v>230924</v>
      </c>
      <c r="D19" s="131">
        <f>年中人口!D150</f>
        <v>2448</v>
      </c>
      <c r="E19" s="131">
        <f>年中人口!E150</f>
        <v>10038</v>
      </c>
      <c r="F19" s="131">
        <f>年中人口!F150</f>
        <v>2650</v>
      </c>
      <c r="G19" s="131">
        <f>年中人口!G150</f>
        <v>2667</v>
      </c>
      <c r="H19" s="131">
        <f>年中人口!H150</f>
        <v>2604</v>
      </c>
      <c r="I19" s="131">
        <f>年中人口!I150</f>
        <v>2117</v>
      </c>
      <c r="J19" s="131">
        <f>年中人口!J150</f>
        <v>8201</v>
      </c>
      <c r="K19" s="131">
        <f>年中人口!K150</f>
        <v>8694</v>
      </c>
      <c r="L19" s="131">
        <f>年中人口!L150</f>
        <v>11234</v>
      </c>
      <c r="M19" s="132">
        <f>年中人口!M150</f>
        <v>12194</v>
      </c>
      <c r="N19" s="133">
        <f>年中人口!N150</f>
        <v>13463</v>
      </c>
      <c r="O19" s="226">
        <f>年中人口!O150</f>
        <v>19329</v>
      </c>
      <c r="P19" s="131">
        <f>年中人口!P150</f>
        <v>20493</v>
      </c>
      <c r="Q19" s="131">
        <f>年中人口!Q150</f>
        <v>17582</v>
      </c>
      <c r="R19" s="131">
        <f>年中人口!R150</f>
        <v>17994</v>
      </c>
      <c r="S19" s="131">
        <f>年中人口!S150</f>
        <v>18653</v>
      </c>
      <c r="T19" s="131">
        <f>年中人口!T150</f>
        <v>18540</v>
      </c>
      <c r="U19" s="131">
        <f>年中人口!U150</f>
        <v>17635</v>
      </c>
      <c r="V19" s="131">
        <f>年中人口!V150</f>
        <v>11718</v>
      </c>
      <c r="W19" s="131">
        <f>年中人口!W150</f>
        <v>7771</v>
      </c>
      <c r="X19" s="131">
        <f>年中人口!X150</f>
        <v>6107</v>
      </c>
      <c r="Y19" s="131">
        <f>年中人口!Y150</f>
        <v>4600</v>
      </c>
      <c r="Z19" s="131">
        <f>年中人口!Z150</f>
        <v>2832</v>
      </c>
      <c r="AA19" s="131">
        <f>年中人口!AA150</f>
        <v>1094</v>
      </c>
      <c r="AB19" s="131">
        <f>年中人口!AB150</f>
        <v>252</v>
      </c>
      <c r="AC19" s="131">
        <f>年中人口!AC150</f>
        <v>52</v>
      </c>
    </row>
    <row r="20" spans="1:29" ht="15.95" customHeight="1">
      <c r="A20" s="153" t="s">
        <v>396</v>
      </c>
      <c r="B20" s="130" t="s">
        <v>456</v>
      </c>
      <c r="C20" s="131">
        <f>SUM(D20,E20,J20:AC20)</f>
        <v>107822</v>
      </c>
      <c r="D20" s="131">
        <f>年中人口!D151</f>
        <v>1222</v>
      </c>
      <c r="E20" s="131">
        <f>年中人口!E151</f>
        <v>5140</v>
      </c>
      <c r="F20" s="131">
        <f>年中人口!F151</f>
        <v>1332</v>
      </c>
      <c r="G20" s="131">
        <f>年中人口!G151</f>
        <v>1357</v>
      </c>
      <c r="H20" s="131">
        <f>年中人口!H151</f>
        <v>1355</v>
      </c>
      <c r="I20" s="131">
        <f>年中人口!I151</f>
        <v>1096</v>
      </c>
      <c r="J20" s="131">
        <f>年中人口!J151</f>
        <v>4253</v>
      </c>
      <c r="K20" s="131">
        <f>年中人口!K151</f>
        <v>4447</v>
      </c>
      <c r="L20" s="131">
        <f>年中人口!L151</f>
        <v>5790</v>
      </c>
      <c r="M20" s="132">
        <f>年中人口!M151</f>
        <v>6365</v>
      </c>
      <c r="N20" s="133">
        <f>年中人口!N151</f>
        <v>6544</v>
      </c>
      <c r="O20" s="226">
        <f>年中人口!O151</f>
        <v>8869</v>
      </c>
      <c r="P20" s="131">
        <f>年中人口!P151</f>
        <v>9499</v>
      </c>
      <c r="Q20" s="131">
        <f>年中人口!Q151</f>
        <v>7976</v>
      </c>
      <c r="R20" s="131">
        <f>年中人口!R151</f>
        <v>7988</v>
      </c>
      <c r="S20" s="131">
        <f>年中人口!S151</f>
        <v>8367</v>
      </c>
      <c r="T20" s="131">
        <f>年中人口!T151</f>
        <v>8112</v>
      </c>
      <c r="U20" s="131">
        <f>年中人口!U151</f>
        <v>7814</v>
      </c>
      <c r="V20" s="131">
        <f>年中人口!V151</f>
        <v>5416</v>
      </c>
      <c r="W20" s="131">
        <f>年中人口!W151</f>
        <v>3489</v>
      </c>
      <c r="X20" s="131">
        <f>年中人口!X151</f>
        <v>2567</v>
      </c>
      <c r="Y20" s="131">
        <f>年中人口!Y151</f>
        <v>1998</v>
      </c>
      <c r="Z20" s="131">
        <f>年中人口!Z151</f>
        <v>1322</v>
      </c>
      <c r="AA20" s="131">
        <f>年中人口!AA151</f>
        <v>509</v>
      </c>
      <c r="AB20" s="131">
        <f>年中人口!AB151</f>
        <v>111</v>
      </c>
      <c r="AC20" s="131">
        <f>年中人口!AC151</f>
        <v>24</v>
      </c>
    </row>
    <row r="21" spans="1:29" ht="15.95" customHeight="1">
      <c r="A21" s="153"/>
      <c r="B21" s="130" t="s">
        <v>457</v>
      </c>
      <c r="C21" s="131">
        <f>SUM(D21,E21,J21:AC21)</f>
        <v>123102</v>
      </c>
      <c r="D21" s="131">
        <f>年中人口!D152</f>
        <v>1226</v>
      </c>
      <c r="E21" s="131">
        <f>年中人口!E152</f>
        <v>4898</v>
      </c>
      <c r="F21" s="131">
        <f>年中人口!F152</f>
        <v>1318</v>
      </c>
      <c r="G21" s="131">
        <f>年中人口!G152</f>
        <v>1310</v>
      </c>
      <c r="H21" s="131">
        <f>年中人口!H152</f>
        <v>1249</v>
      </c>
      <c r="I21" s="131">
        <f>年中人口!I152</f>
        <v>1021</v>
      </c>
      <c r="J21" s="131">
        <f>年中人口!J152</f>
        <v>3948</v>
      </c>
      <c r="K21" s="131">
        <f>年中人口!K152</f>
        <v>4247</v>
      </c>
      <c r="L21" s="131">
        <f>年中人口!L152</f>
        <v>5444</v>
      </c>
      <c r="M21" s="132">
        <f>年中人口!M152</f>
        <v>5829</v>
      </c>
      <c r="N21" s="133">
        <f>年中人口!N152</f>
        <v>6919</v>
      </c>
      <c r="O21" s="226">
        <f>年中人口!O152</f>
        <v>10460</v>
      </c>
      <c r="P21" s="131">
        <f>年中人口!P152</f>
        <v>10994</v>
      </c>
      <c r="Q21" s="131">
        <f>年中人口!Q152</f>
        <v>9606</v>
      </c>
      <c r="R21" s="131">
        <f>年中人口!R152</f>
        <v>10006</v>
      </c>
      <c r="S21" s="131">
        <f>年中人口!S152</f>
        <v>10286</v>
      </c>
      <c r="T21" s="131">
        <f>年中人口!T152</f>
        <v>10428</v>
      </c>
      <c r="U21" s="131">
        <f>年中人口!U152</f>
        <v>9821</v>
      </c>
      <c r="V21" s="131">
        <f>年中人口!V152</f>
        <v>6302</v>
      </c>
      <c r="W21" s="131">
        <f>年中人口!W152</f>
        <v>4282</v>
      </c>
      <c r="X21" s="131">
        <f>年中人口!X152</f>
        <v>3540</v>
      </c>
      <c r="Y21" s="131">
        <f>年中人口!Y152</f>
        <v>2602</v>
      </c>
      <c r="Z21" s="131">
        <f>年中人口!Z152</f>
        <v>1510</v>
      </c>
      <c r="AA21" s="131">
        <f>年中人口!AA152</f>
        <v>585</v>
      </c>
      <c r="AB21" s="131">
        <f>年中人口!AB152</f>
        <v>141</v>
      </c>
      <c r="AC21" s="131">
        <f>年中人口!AC152</f>
        <v>28</v>
      </c>
    </row>
    <row r="22" spans="1:29" ht="29.1" customHeight="1">
      <c r="A22" s="88" t="s">
        <v>159</v>
      </c>
      <c r="B22" s="130" t="s">
        <v>455</v>
      </c>
      <c r="C22" s="131">
        <f>C23+C24</f>
        <v>162931</v>
      </c>
      <c r="D22" s="131">
        <f>年中人口!D153</f>
        <v>1674</v>
      </c>
      <c r="E22" s="131">
        <f>年中人口!E153</f>
        <v>7438</v>
      </c>
      <c r="F22" s="131">
        <f>年中人口!F153</f>
        <v>1777</v>
      </c>
      <c r="G22" s="131">
        <f>年中人口!G153</f>
        <v>1924</v>
      </c>
      <c r="H22" s="131">
        <f>年中人口!H153</f>
        <v>2019</v>
      </c>
      <c r="I22" s="131">
        <f>年中人口!I153</f>
        <v>1718</v>
      </c>
      <c r="J22" s="131">
        <f>年中人口!J153</f>
        <v>8099</v>
      </c>
      <c r="K22" s="131">
        <f>年中人口!K153</f>
        <v>9536</v>
      </c>
      <c r="L22" s="131">
        <f>年中人口!L153</f>
        <v>9149</v>
      </c>
      <c r="M22" s="132">
        <f>年中人口!M153</f>
        <v>8236</v>
      </c>
      <c r="N22" s="133">
        <f>年中人口!N153</f>
        <v>8371</v>
      </c>
      <c r="O22" s="226">
        <f>年中人口!O153</f>
        <v>11981</v>
      </c>
      <c r="P22" s="131">
        <f>年中人口!P153</f>
        <v>13857</v>
      </c>
      <c r="Q22" s="131">
        <f>年中人口!Q153</f>
        <v>12858</v>
      </c>
      <c r="R22" s="131">
        <f>年中人口!R153</f>
        <v>12376</v>
      </c>
      <c r="S22" s="131">
        <f>年中人口!S153</f>
        <v>11869</v>
      </c>
      <c r="T22" s="131">
        <f>年中人口!T153</f>
        <v>11496</v>
      </c>
      <c r="U22" s="131">
        <f>年中人口!U153</f>
        <v>10883</v>
      </c>
      <c r="V22" s="131">
        <f>年中人口!V153</f>
        <v>8030</v>
      </c>
      <c r="W22" s="131">
        <f>年中人口!W153</f>
        <v>5374</v>
      </c>
      <c r="X22" s="131">
        <f>年中人口!X153</f>
        <v>4561</v>
      </c>
      <c r="Y22" s="131">
        <f>年中人口!Y153</f>
        <v>3392</v>
      </c>
      <c r="Z22" s="131">
        <f>年中人口!Z153</f>
        <v>2288</v>
      </c>
      <c r="AA22" s="131">
        <f>年中人口!AA153</f>
        <v>1116</v>
      </c>
      <c r="AB22" s="131">
        <f>年中人口!AB153</f>
        <v>273</v>
      </c>
      <c r="AC22" s="131">
        <f>年中人口!AC153</f>
        <v>74</v>
      </c>
    </row>
    <row r="23" spans="1:29" ht="15.95" customHeight="1">
      <c r="A23" s="153" t="s">
        <v>393</v>
      </c>
      <c r="B23" s="130" t="s">
        <v>456</v>
      </c>
      <c r="C23" s="131">
        <f>SUM(D23,E23,J23:AC23)</f>
        <v>77878</v>
      </c>
      <c r="D23" s="131">
        <f>年中人口!D154</f>
        <v>866</v>
      </c>
      <c r="E23" s="131">
        <f>年中人口!E154</f>
        <v>3836</v>
      </c>
      <c r="F23" s="131">
        <f>年中人口!F154</f>
        <v>931</v>
      </c>
      <c r="G23" s="131">
        <f>年中人口!G154</f>
        <v>986</v>
      </c>
      <c r="H23" s="131">
        <f>年中人口!H154</f>
        <v>1028</v>
      </c>
      <c r="I23" s="131">
        <f>年中人口!I154</f>
        <v>891</v>
      </c>
      <c r="J23" s="131">
        <f>年中人口!J154</f>
        <v>4225</v>
      </c>
      <c r="K23" s="131">
        <f>年中人口!K154</f>
        <v>5017</v>
      </c>
      <c r="L23" s="131">
        <f>年中人口!L154</f>
        <v>4750</v>
      </c>
      <c r="M23" s="132">
        <f>年中人口!M154</f>
        <v>4283</v>
      </c>
      <c r="N23" s="133">
        <f>年中人口!N154</f>
        <v>4090</v>
      </c>
      <c r="O23" s="226">
        <f>年中人口!O154</f>
        <v>5518</v>
      </c>
      <c r="P23" s="131">
        <f>年中人口!P154</f>
        <v>6252</v>
      </c>
      <c r="Q23" s="131">
        <f>年中人口!Q154</f>
        <v>5649</v>
      </c>
      <c r="R23" s="131">
        <f>年中人口!R154</f>
        <v>5630</v>
      </c>
      <c r="S23" s="131">
        <f>年中人口!S154</f>
        <v>5582</v>
      </c>
      <c r="T23" s="131">
        <f>年中人口!T154</f>
        <v>5437</v>
      </c>
      <c r="U23" s="131">
        <f>年中人口!U154</f>
        <v>5064</v>
      </c>
      <c r="V23" s="131">
        <f>年中人口!V154</f>
        <v>3765</v>
      </c>
      <c r="W23" s="131">
        <f>年中人口!W154</f>
        <v>2457</v>
      </c>
      <c r="X23" s="131">
        <f>年中人口!X154</f>
        <v>2008</v>
      </c>
      <c r="Y23" s="131">
        <f>年中人口!Y154</f>
        <v>1550</v>
      </c>
      <c r="Z23" s="131">
        <f>年中人口!Z154</f>
        <v>1132</v>
      </c>
      <c r="AA23" s="131">
        <f>年中人口!AA154</f>
        <v>574</v>
      </c>
      <c r="AB23" s="131">
        <f>年中人口!AB154</f>
        <v>148</v>
      </c>
      <c r="AC23" s="131">
        <f>年中人口!AC154</f>
        <v>45</v>
      </c>
    </row>
    <row r="24" spans="1:29" ht="15.95" customHeight="1">
      <c r="A24" s="153"/>
      <c r="B24" s="130" t="s">
        <v>457</v>
      </c>
      <c r="C24" s="131">
        <f>SUM(D24,E24,J24:AC24)</f>
        <v>85053</v>
      </c>
      <c r="D24" s="131">
        <f>年中人口!D155</f>
        <v>808</v>
      </c>
      <c r="E24" s="131">
        <f>年中人口!E155</f>
        <v>3602</v>
      </c>
      <c r="F24" s="131">
        <f>年中人口!F155</f>
        <v>846</v>
      </c>
      <c r="G24" s="131">
        <f>年中人口!G155</f>
        <v>938</v>
      </c>
      <c r="H24" s="131">
        <f>年中人口!H155</f>
        <v>991</v>
      </c>
      <c r="I24" s="131">
        <f>年中人口!I155</f>
        <v>827</v>
      </c>
      <c r="J24" s="131">
        <f>年中人口!J155</f>
        <v>3874</v>
      </c>
      <c r="K24" s="131">
        <f>年中人口!K155</f>
        <v>4519</v>
      </c>
      <c r="L24" s="131">
        <f>年中人口!L155</f>
        <v>4399</v>
      </c>
      <c r="M24" s="132">
        <f>年中人口!M155</f>
        <v>3953</v>
      </c>
      <c r="N24" s="133">
        <f>年中人口!N155</f>
        <v>4281</v>
      </c>
      <c r="O24" s="226">
        <f>年中人口!O155</f>
        <v>6463</v>
      </c>
      <c r="P24" s="131">
        <f>年中人口!P155</f>
        <v>7605</v>
      </c>
      <c r="Q24" s="131">
        <f>年中人口!Q155</f>
        <v>7209</v>
      </c>
      <c r="R24" s="131">
        <f>年中人口!R155</f>
        <v>6746</v>
      </c>
      <c r="S24" s="131">
        <f>年中人口!S155</f>
        <v>6287</v>
      </c>
      <c r="T24" s="131">
        <f>年中人口!T155</f>
        <v>6059</v>
      </c>
      <c r="U24" s="131">
        <f>年中人口!U155</f>
        <v>5819</v>
      </c>
      <c r="V24" s="131">
        <f>年中人口!V155</f>
        <v>4265</v>
      </c>
      <c r="W24" s="131">
        <f>年中人口!W155</f>
        <v>2917</v>
      </c>
      <c r="X24" s="131">
        <f>年中人口!X155</f>
        <v>2553</v>
      </c>
      <c r="Y24" s="131">
        <f>年中人口!Y155</f>
        <v>1842</v>
      </c>
      <c r="Z24" s="131">
        <f>年中人口!Z155</f>
        <v>1156</v>
      </c>
      <c r="AA24" s="131">
        <f>年中人口!AA155</f>
        <v>542</v>
      </c>
      <c r="AB24" s="131">
        <f>年中人口!AB155</f>
        <v>125</v>
      </c>
      <c r="AC24" s="131">
        <f>年中人口!AC155</f>
        <v>29</v>
      </c>
    </row>
    <row r="25" spans="1:29" ht="29.1" customHeight="1">
      <c r="A25" s="88" t="s">
        <v>160</v>
      </c>
      <c r="B25" s="130" t="s">
        <v>455</v>
      </c>
      <c r="C25" s="131">
        <f>C26+C27</f>
        <v>130952</v>
      </c>
      <c r="D25" s="131">
        <f>年中人口!D156</f>
        <v>1438</v>
      </c>
      <c r="E25" s="131">
        <f>年中人口!E156</f>
        <v>6027</v>
      </c>
      <c r="F25" s="131">
        <f>年中人口!F156</f>
        <v>1547</v>
      </c>
      <c r="G25" s="131">
        <f>年中人口!G156</f>
        <v>1619</v>
      </c>
      <c r="H25" s="131">
        <f>年中人口!H156</f>
        <v>1610</v>
      </c>
      <c r="I25" s="131">
        <f>年中人口!I156</f>
        <v>1251</v>
      </c>
      <c r="J25" s="131">
        <f>年中人口!J156</f>
        <v>4899</v>
      </c>
      <c r="K25" s="131">
        <f>年中人口!K156</f>
        <v>5515</v>
      </c>
      <c r="L25" s="131">
        <f>年中人口!L156</f>
        <v>6855</v>
      </c>
      <c r="M25" s="132">
        <f>年中人口!M156</f>
        <v>6999</v>
      </c>
      <c r="N25" s="133">
        <f>年中人口!N156</f>
        <v>7821</v>
      </c>
      <c r="O25" s="226">
        <f>年中人口!O156</f>
        <v>11433</v>
      </c>
      <c r="P25" s="131">
        <f>年中人口!P156</f>
        <v>12204</v>
      </c>
      <c r="Q25" s="131">
        <f>年中人口!Q156</f>
        <v>9770</v>
      </c>
      <c r="R25" s="131">
        <f>年中人口!R156</f>
        <v>9709</v>
      </c>
      <c r="S25" s="131">
        <f>年中人口!S156</f>
        <v>9808</v>
      </c>
      <c r="T25" s="131">
        <f>年中人口!T156</f>
        <v>9759</v>
      </c>
      <c r="U25" s="131">
        <f>年中人口!U156</f>
        <v>9281</v>
      </c>
      <c r="V25" s="131">
        <f>年中人口!V156</f>
        <v>6089</v>
      </c>
      <c r="W25" s="131">
        <f>年中人口!W156</f>
        <v>4575</v>
      </c>
      <c r="X25" s="131">
        <f>年中人口!X156</f>
        <v>4001</v>
      </c>
      <c r="Y25" s="131">
        <f>年中人口!Y156</f>
        <v>2655</v>
      </c>
      <c r="Z25" s="131">
        <f>年中人口!Z156</f>
        <v>1372</v>
      </c>
      <c r="AA25" s="131">
        <f>年中人口!AA156</f>
        <v>558</v>
      </c>
      <c r="AB25" s="131">
        <f>年中人口!AB156</f>
        <v>137</v>
      </c>
      <c r="AC25" s="131">
        <f>年中人口!AC156</f>
        <v>47</v>
      </c>
    </row>
    <row r="26" spans="1:29" ht="15.95" customHeight="1">
      <c r="A26" s="153" t="s">
        <v>404</v>
      </c>
      <c r="B26" s="130" t="s">
        <v>456</v>
      </c>
      <c r="C26" s="131">
        <f>SUM(D26,E26,J26:AC26)</f>
        <v>64000</v>
      </c>
      <c r="D26" s="131">
        <f>年中人口!D157</f>
        <v>754</v>
      </c>
      <c r="E26" s="131">
        <f>年中人口!E157</f>
        <v>3098</v>
      </c>
      <c r="F26" s="131">
        <f>年中人口!F157</f>
        <v>790</v>
      </c>
      <c r="G26" s="131">
        <f>年中人口!G157</f>
        <v>831</v>
      </c>
      <c r="H26" s="131">
        <f>年中人口!H157</f>
        <v>826</v>
      </c>
      <c r="I26" s="131">
        <f>年中人口!I157</f>
        <v>651</v>
      </c>
      <c r="J26" s="131">
        <f>年中人口!J157</f>
        <v>2577</v>
      </c>
      <c r="K26" s="131">
        <f>年中人口!K157</f>
        <v>2880</v>
      </c>
      <c r="L26" s="131">
        <f>年中人口!L157</f>
        <v>3546</v>
      </c>
      <c r="M26" s="132">
        <f>年中人口!M157</f>
        <v>3679</v>
      </c>
      <c r="N26" s="133">
        <f>年中人口!N157</f>
        <v>3885</v>
      </c>
      <c r="O26" s="226">
        <f>年中人口!O157</f>
        <v>5314</v>
      </c>
      <c r="P26" s="131">
        <f>年中人口!P157</f>
        <v>5940</v>
      </c>
      <c r="Q26" s="131">
        <f>年中人口!Q157</f>
        <v>4681</v>
      </c>
      <c r="R26" s="131">
        <f>年中人口!R157</f>
        <v>4693</v>
      </c>
      <c r="S26" s="131">
        <f>年中人口!S157</f>
        <v>4786</v>
      </c>
      <c r="T26" s="131">
        <f>年中人口!T157</f>
        <v>4757</v>
      </c>
      <c r="U26" s="131">
        <f>年中人口!U157</f>
        <v>4495</v>
      </c>
      <c r="V26" s="131">
        <f>年中人口!V157</f>
        <v>2993</v>
      </c>
      <c r="W26" s="131">
        <f>年中人口!W157</f>
        <v>2126</v>
      </c>
      <c r="X26" s="131">
        <f>年中人口!X157</f>
        <v>1777</v>
      </c>
      <c r="Y26" s="131">
        <f>年中人口!Y157</f>
        <v>1157</v>
      </c>
      <c r="Z26" s="131">
        <f>年中人口!Z157</f>
        <v>561</v>
      </c>
      <c r="AA26" s="131">
        <f>年中人口!AA157</f>
        <v>222</v>
      </c>
      <c r="AB26" s="131">
        <f>年中人口!AB157</f>
        <v>55</v>
      </c>
      <c r="AC26" s="131">
        <f>年中人口!AC157</f>
        <v>24</v>
      </c>
    </row>
    <row r="27" spans="1:29" ht="15.95" customHeight="1">
      <c r="A27" s="153"/>
      <c r="B27" s="130" t="s">
        <v>457</v>
      </c>
      <c r="C27" s="131">
        <f>SUM(D27,E27,J27:AC27)</f>
        <v>66952</v>
      </c>
      <c r="D27" s="131">
        <f>年中人口!D158</f>
        <v>684</v>
      </c>
      <c r="E27" s="131">
        <f>年中人口!E158</f>
        <v>2929</v>
      </c>
      <c r="F27" s="131">
        <f>年中人口!F158</f>
        <v>757</v>
      </c>
      <c r="G27" s="131">
        <f>年中人口!G158</f>
        <v>788</v>
      </c>
      <c r="H27" s="131">
        <f>年中人口!H158</f>
        <v>784</v>
      </c>
      <c r="I27" s="131">
        <f>年中人口!I158</f>
        <v>600</v>
      </c>
      <c r="J27" s="131">
        <f>年中人口!J158</f>
        <v>2322</v>
      </c>
      <c r="K27" s="131">
        <f>年中人口!K158</f>
        <v>2635</v>
      </c>
      <c r="L27" s="131">
        <f>年中人口!L158</f>
        <v>3309</v>
      </c>
      <c r="M27" s="132">
        <f>年中人口!M158</f>
        <v>3320</v>
      </c>
      <c r="N27" s="133">
        <f>年中人口!N158</f>
        <v>3936</v>
      </c>
      <c r="O27" s="226">
        <f>年中人口!O158</f>
        <v>6119</v>
      </c>
      <c r="P27" s="131">
        <f>年中人口!P158</f>
        <v>6264</v>
      </c>
      <c r="Q27" s="131">
        <f>年中人口!Q158</f>
        <v>5089</v>
      </c>
      <c r="R27" s="131">
        <f>年中人口!R158</f>
        <v>5016</v>
      </c>
      <c r="S27" s="131">
        <f>年中人口!S158</f>
        <v>5022</v>
      </c>
      <c r="T27" s="131">
        <f>年中人口!T158</f>
        <v>5002</v>
      </c>
      <c r="U27" s="131">
        <f>年中人口!U158</f>
        <v>4786</v>
      </c>
      <c r="V27" s="131">
        <f>年中人口!V158</f>
        <v>3096</v>
      </c>
      <c r="W27" s="131">
        <f>年中人口!W158</f>
        <v>2449</v>
      </c>
      <c r="X27" s="131">
        <f>年中人口!X158</f>
        <v>2224</v>
      </c>
      <c r="Y27" s="131">
        <f>年中人口!Y158</f>
        <v>1498</v>
      </c>
      <c r="Z27" s="131">
        <f>年中人口!Z158</f>
        <v>811</v>
      </c>
      <c r="AA27" s="131">
        <f>年中人口!AA158</f>
        <v>336</v>
      </c>
      <c r="AB27" s="131">
        <f>年中人口!AB158</f>
        <v>82</v>
      </c>
      <c r="AC27" s="131">
        <f>年中人口!AC158</f>
        <v>23</v>
      </c>
    </row>
    <row r="28" spans="1:29" ht="29.1" customHeight="1">
      <c r="A28" s="88" t="s">
        <v>161</v>
      </c>
      <c r="B28" s="130" t="s">
        <v>455</v>
      </c>
      <c r="C28" s="131">
        <f>C29+C30</f>
        <v>194526</v>
      </c>
      <c r="D28" s="131">
        <f>年中人口!D159</f>
        <v>2141</v>
      </c>
      <c r="E28" s="131">
        <f>年中人口!E159</f>
        <v>8384</v>
      </c>
      <c r="F28" s="131">
        <f>年中人口!F159</f>
        <v>2230</v>
      </c>
      <c r="G28" s="131">
        <f>年中人口!G159</f>
        <v>2295</v>
      </c>
      <c r="H28" s="131">
        <f>年中人口!H159</f>
        <v>2198</v>
      </c>
      <c r="I28" s="131">
        <f>年中人口!I159</f>
        <v>1661</v>
      </c>
      <c r="J28" s="131">
        <f>年中人口!J159</f>
        <v>5939</v>
      </c>
      <c r="K28" s="131">
        <f>年中人口!K159</f>
        <v>6330</v>
      </c>
      <c r="L28" s="131">
        <f>年中人口!L159</f>
        <v>9257</v>
      </c>
      <c r="M28" s="132">
        <f>年中人口!M159</f>
        <v>10794</v>
      </c>
      <c r="N28" s="133">
        <f>年中人口!N159</f>
        <v>11915</v>
      </c>
      <c r="O28" s="226">
        <f>年中人口!O159</f>
        <v>17342</v>
      </c>
      <c r="P28" s="131">
        <f>年中人口!P159</f>
        <v>17739</v>
      </c>
      <c r="Q28" s="131">
        <f>年中人口!Q159</f>
        <v>14140</v>
      </c>
      <c r="R28" s="131">
        <f>年中人口!R159</f>
        <v>14263</v>
      </c>
      <c r="S28" s="131">
        <f>年中人口!S159</f>
        <v>15083</v>
      </c>
      <c r="T28" s="131">
        <f>年中人口!T159</f>
        <v>15143</v>
      </c>
      <c r="U28" s="131">
        <f>年中人口!U159</f>
        <v>14116</v>
      </c>
      <c r="V28" s="131">
        <f>年中人口!V159</f>
        <v>9560</v>
      </c>
      <c r="W28" s="131">
        <f>年中人口!W159</f>
        <v>7367</v>
      </c>
      <c r="X28" s="131">
        <f>年中人口!X159</f>
        <v>6091</v>
      </c>
      <c r="Y28" s="131">
        <f>年中人口!Y159</f>
        <v>4485</v>
      </c>
      <c r="Z28" s="131">
        <f>年中人口!Z159</f>
        <v>2956</v>
      </c>
      <c r="AA28" s="131">
        <f>年中人口!AA159</f>
        <v>1185</v>
      </c>
      <c r="AB28" s="131">
        <f>年中人口!AB159</f>
        <v>240</v>
      </c>
      <c r="AC28" s="131">
        <f>年中人口!AC159</f>
        <v>56</v>
      </c>
    </row>
    <row r="29" spans="1:29" ht="15.95" customHeight="1">
      <c r="A29" s="153" t="s">
        <v>405</v>
      </c>
      <c r="B29" s="130" t="s">
        <v>456</v>
      </c>
      <c r="C29" s="131">
        <f>SUM(D29,E29,J29:AC29)</f>
        <v>96060</v>
      </c>
      <c r="D29" s="131">
        <f>年中人口!D160</f>
        <v>1093</v>
      </c>
      <c r="E29" s="131">
        <f>年中人口!E160</f>
        <v>4252</v>
      </c>
      <c r="F29" s="131">
        <f>年中人口!F160</f>
        <v>1129</v>
      </c>
      <c r="G29" s="131">
        <f>年中人口!G160</f>
        <v>1162</v>
      </c>
      <c r="H29" s="131">
        <f>年中人口!H160</f>
        <v>1106</v>
      </c>
      <c r="I29" s="131">
        <f>年中人口!I160</f>
        <v>855</v>
      </c>
      <c r="J29" s="131">
        <f>年中人口!J160</f>
        <v>3118</v>
      </c>
      <c r="K29" s="131">
        <f>年中人口!K160</f>
        <v>3346</v>
      </c>
      <c r="L29" s="131">
        <f>年中人口!L160</f>
        <v>4813</v>
      </c>
      <c r="M29" s="132">
        <f>年中人口!M160</f>
        <v>5562</v>
      </c>
      <c r="N29" s="133">
        <f>年中人口!N160</f>
        <v>6039</v>
      </c>
      <c r="O29" s="226">
        <f>年中人口!O160</f>
        <v>8456</v>
      </c>
      <c r="P29" s="131">
        <f>年中人口!P160</f>
        <v>8876</v>
      </c>
      <c r="Q29" s="131">
        <f>年中人口!Q160</f>
        <v>7104</v>
      </c>
      <c r="R29" s="131">
        <f>年中人口!R160</f>
        <v>7109</v>
      </c>
      <c r="S29" s="131">
        <f>年中人口!S160</f>
        <v>7282</v>
      </c>
      <c r="T29" s="131">
        <f>年中人口!T160</f>
        <v>7317</v>
      </c>
      <c r="U29" s="131">
        <f>年中人口!U160</f>
        <v>6810</v>
      </c>
      <c r="V29" s="131">
        <f>年中人口!V160</f>
        <v>4412</v>
      </c>
      <c r="W29" s="131">
        <f>年中人口!W160</f>
        <v>3293</v>
      </c>
      <c r="X29" s="131">
        <f>年中人口!X160</f>
        <v>2618</v>
      </c>
      <c r="Y29" s="131">
        <f>年中人口!Y160</f>
        <v>2158</v>
      </c>
      <c r="Z29" s="131">
        <f>年中人口!Z160</f>
        <v>1590</v>
      </c>
      <c r="AA29" s="131">
        <f>年中人口!AA160</f>
        <v>634</v>
      </c>
      <c r="AB29" s="131">
        <f>年中人口!AB160</f>
        <v>139</v>
      </c>
      <c r="AC29" s="131">
        <f>年中人口!AC160</f>
        <v>39</v>
      </c>
    </row>
    <row r="30" spans="1:29" ht="15.95" customHeight="1">
      <c r="A30" s="153"/>
      <c r="B30" s="130" t="s">
        <v>457</v>
      </c>
      <c r="C30" s="131">
        <f>SUM(D30,E30,J30:AC30)</f>
        <v>98466</v>
      </c>
      <c r="D30" s="131">
        <f>年中人口!D161</f>
        <v>1048</v>
      </c>
      <c r="E30" s="131">
        <f>年中人口!E161</f>
        <v>4132</v>
      </c>
      <c r="F30" s="131">
        <f>年中人口!F161</f>
        <v>1101</v>
      </c>
      <c r="G30" s="131">
        <f>年中人口!G161</f>
        <v>1133</v>
      </c>
      <c r="H30" s="131">
        <f>年中人口!H161</f>
        <v>1092</v>
      </c>
      <c r="I30" s="131">
        <f>年中人口!I161</f>
        <v>806</v>
      </c>
      <c r="J30" s="131">
        <f>年中人口!J161</f>
        <v>2821</v>
      </c>
      <c r="K30" s="131">
        <f>年中人口!K161</f>
        <v>2984</v>
      </c>
      <c r="L30" s="131">
        <f>年中人口!L161</f>
        <v>4444</v>
      </c>
      <c r="M30" s="132">
        <f>年中人口!M161</f>
        <v>5232</v>
      </c>
      <c r="N30" s="133">
        <f>年中人口!N161</f>
        <v>5876</v>
      </c>
      <c r="O30" s="226">
        <f>年中人口!O161</f>
        <v>8886</v>
      </c>
      <c r="P30" s="131">
        <f>年中人口!P161</f>
        <v>8863</v>
      </c>
      <c r="Q30" s="131">
        <f>年中人口!Q161</f>
        <v>7036</v>
      </c>
      <c r="R30" s="131">
        <f>年中人口!R161</f>
        <v>7154</v>
      </c>
      <c r="S30" s="131">
        <f>年中人口!S161</f>
        <v>7801</v>
      </c>
      <c r="T30" s="131">
        <f>年中人口!T161</f>
        <v>7826</v>
      </c>
      <c r="U30" s="131">
        <f>年中人口!U161</f>
        <v>7306</v>
      </c>
      <c r="V30" s="131">
        <f>年中人口!V161</f>
        <v>5148</v>
      </c>
      <c r="W30" s="131">
        <f>年中人口!W161</f>
        <v>4074</v>
      </c>
      <c r="X30" s="131">
        <f>年中人口!X161</f>
        <v>3473</v>
      </c>
      <c r="Y30" s="131">
        <f>年中人口!Y161</f>
        <v>2327</v>
      </c>
      <c r="Z30" s="131">
        <f>年中人口!Z161</f>
        <v>1366</v>
      </c>
      <c r="AA30" s="131">
        <f>年中人口!AA161</f>
        <v>551</v>
      </c>
      <c r="AB30" s="131">
        <f>年中人口!AB161</f>
        <v>101</v>
      </c>
      <c r="AC30" s="131">
        <f>年中人口!AC161</f>
        <v>17</v>
      </c>
    </row>
    <row r="31" spans="1:29" ht="29.1" customHeight="1">
      <c r="A31" s="88" t="s">
        <v>162</v>
      </c>
      <c r="B31" s="130" t="s">
        <v>455</v>
      </c>
      <c r="C31" s="131">
        <f>C32+C33</f>
        <v>274645</v>
      </c>
      <c r="D31" s="131">
        <f>年中人口!D162</f>
        <v>2812</v>
      </c>
      <c r="E31" s="131">
        <f>年中人口!E162</f>
        <v>11937</v>
      </c>
      <c r="F31" s="131">
        <f>年中人口!F162</f>
        <v>2944</v>
      </c>
      <c r="G31" s="131">
        <f>年中人口!G162</f>
        <v>3151</v>
      </c>
      <c r="H31" s="131">
        <f>年中人口!H162</f>
        <v>3217</v>
      </c>
      <c r="I31" s="131">
        <f>年中人口!I162</f>
        <v>2625</v>
      </c>
      <c r="J31" s="131">
        <f>年中人口!J162</f>
        <v>11689</v>
      </c>
      <c r="K31" s="131">
        <f>年中人口!K162</f>
        <v>13703</v>
      </c>
      <c r="L31" s="131">
        <f>年中人口!L162</f>
        <v>16733</v>
      </c>
      <c r="M31" s="132">
        <f>年中人口!M162</f>
        <v>16179</v>
      </c>
      <c r="N31" s="133">
        <f>年中人口!N162</f>
        <v>15795</v>
      </c>
      <c r="O31" s="226">
        <f>年中人口!O162</f>
        <v>21739</v>
      </c>
      <c r="P31" s="131">
        <f>年中人口!P162</f>
        <v>23512</v>
      </c>
      <c r="Q31" s="131">
        <f>年中人口!Q162</f>
        <v>22004</v>
      </c>
      <c r="R31" s="131">
        <f>年中人口!R162</f>
        <v>22961</v>
      </c>
      <c r="S31" s="131">
        <f>年中人口!S162</f>
        <v>21943</v>
      </c>
      <c r="T31" s="131">
        <f>年中人口!T162</f>
        <v>20060</v>
      </c>
      <c r="U31" s="131">
        <f>年中人口!U162</f>
        <v>17704</v>
      </c>
      <c r="V31" s="131">
        <f>年中人口!V162</f>
        <v>11643</v>
      </c>
      <c r="W31" s="131">
        <f>年中人口!W162</f>
        <v>8053</v>
      </c>
      <c r="X31" s="131">
        <f>年中人口!X162</f>
        <v>6112</v>
      </c>
      <c r="Y31" s="131">
        <f>年中人口!Y162</f>
        <v>4547</v>
      </c>
      <c r="Z31" s="131">
        <f>年中人口!Z162</f>
        <v>3536</v>
      </c>
      <c r="AA31" s="131">
        <f>年中人口!AA162</f>
        <v>1562</v>
      </c>
      <c r="AB31" s="131">
        <f>年中人口!AB162</f>
        <v>367</v>
      </c>
      <c r="AC31" s="131">
        <f>年中人口!AC162</f>
        <v>54</v>
      </c>
    </row>
    <row r="32" spans="1:29" ht="15.95" customHeight="1">
      <c r="A32" s="287" t="s">
        <v>406</v>
      </c>
      <c r="B32" s="130" t="s">
        <v>456</v>
      </c>
      <c r="C32" s="131">
        <f>SUM(D32,E32,J32:AC32)</f>
        <v>132195</v>
      </c>
      <c r="D32" s="131">
        <f>年中人口!D163</f>
        <v>1467</v>
      </c>
      <c r="E32" s="131">
        <f>年中人口!E163</f>
        <v>6143</v>
      </c>
      <c r="F32" s="131">
        <f>年中人口!F163</f>
        <v>1550</v>
      </c>
      <c r="G32" s="131">
        <f>年中人口!G163</f>
        <v>1610</v>
      </c>
      <c r="H32" s="131">
        <f>年中人口!H163</f>
        <v>1611</v>
      </c>
      <c r="I32" s="131">
        <f>年中人口!I163</f>
        <v>1372</v>
      </c>
      <c r="J32" s="131">
        <f>年中人口!J163</f>
        <v>6079</v>
      </c>
      <c r="K32" s="131">
        <f>年中人口!K163</f>
        <v>7203</v>
      </c>
      <c r="L32" s="131">
        <f>年中人口!L163</f>
        <v>8737</v>
      </c>
      <c r="M32" s="132">
        <f>年中人口!M163</f>
        <v>8443</v>
      </c>
      <c r="N32" s="133">
        <f>年中人口!N163</f>
        <v>7817</v>
      </c>
      <c r="O32" s="226">
        <f>年中人口!O163</f>
        <v>10298</v>
      </c>
      <c r="P32" s="131">
        <f>年中人口!P163</f>
        <v>10866</v>
      </c>
      <c r="Q32" s="131">
        <f>年中人口!Q163</f>
        <v>10131</v>
      </c>
      <c r="R32" s="131">
        <f>年中人口!R163</f>
        <v>10674</v>
      </c>
      <c r="S32" s="131">
        <f>年中人口!S163</f>
        <v>10481</v>
      </c>
      <c r="T32" s="131">
        <f>年中人口!T163</f>
        <v>9405</v>
      </c>
      <c r="U32" s="131">
        <f>年中人口!U163</f>
        <v>8319</v>
      </c>
      <c r="V32" s="131">
        <f>年中人口!V163</f>
        <v>5260</v>
      </c>
      <c r="W32" s="131">
        <f>年中人口!W163</f>
        <v>3380</v>
      </c>
      <c r="X32" s="131">
        <f>年中人口!X163</f>
        <v>2423</v>
      </c>
      <c r="Y32" s="131">
        <f>年中人口!Y163</f>
        <v>2124</v>
      </c>
      <c r="Z32" s="131">
        <f>年中人口!Z163</f>
        <v>1902</v>
      </c>
      <c r="AA32" s="131">
        <f>年中人口!AA163</f>
        <v>828</v>
      </c>
      <c r="AB32" s="131">
        <f>年中人口!AB163</f>
        <v>192</v>
      </c>
      <c r="AC32" s="131">
        <f>年中人口!AC163</f>
        <v>23</v>
      </c>
    </row>
    <row r="33" spans="1:29" ht="15.95" customHeight="1">
      <c r="A33" s="287"/>
      <c r="B33" s="130" t="s">
        <v>457</v>
      </c>
      <c r="C33" s="131">
        <f>SUM(D33,E33,J33:AC33)</f>
        <v>142450</v>
      </c>
      <c r="D33" s="131">
        <f>年中人口!D164</f>
        <v>1345</v>
      </c>
      <c r="E33" s="131">
        <f>年中人口!E164</f>
        <v>5794</v>
      </c>
      <c r="F33" s="131">
        <f>年中人口!F164</f>
        <v>1394</v>
      </c>
      <c r="G33" s="131">
        <f>年中人口!G164</f>
        <v>1541</v>
      </c>
      <c r="H33" s="131">
        <f>年中人口!H164</f>
        <v>1606</v>
      </c>
      <c r="I33" s="131">
        <f>年中人口!I164</f>
        <v>1253</v>
      </c>
      <c r="J33" s="131">
        <f>年中人口!J164</f>
        <v>5610</v>
      </c>
      <c r="K33" s="131">
        <f>年中人口!K164</f>
        <v>6500</v>
      </c>
      <c r="L33" s="131">
        <f>年中人口!L164</f>
        <v>7996</v>
      </c>
      <c r="M33" s="132">
        <f>年中人口!M164</f>
        <v>7736</v>
      </c>
      <c r="N33" s="133">
        <f>年中人口!N164</f>
        <v>7978</v>
      </c>
      <c r="O33" s="226">
        <f>年中人口!O164</f>
        <v>11441</v>
      </c>
      <c r="P33" s="131">
        <f>年中人口!P164</f>
        <v>12646</v>
      </c>
      <c r="Q33" s="131">
        <f>年中人口!Q164</f>
        <v>11873</v>
      </c>
      <c r="R33" s="131">
        <f>年中人口!R164</f>
        <v>12287</v>
      </c>
      <c r="S33" s="131">
        <f>年中人口!S164</f>
        <v>11462</v>
      </c>
      <c r="T33" s="131">
        <f>年中人口!T164</f>
        <v>10655</v>
      </c>
      <c r="U33" s="131">
        <f>年中人口!U164</f>
        <v>9385</v>
      </c>
      <c r="V33" s="131">
        <f>年中人口!V164</f>
        <v>6383</v>
      </c>
      <c r="W33" s="131">
        <f>年中人口!W164</f>
        <v>4673</v>
      </c>
      <c r="X33" s="131">
        <f>年中人口!X164</f>
        <v>3689</v>
      </c>
      <c r="Y33" s="131">
        <f>年中人口!Y164</f>
        <v>2423</v>
      </c>
      <c r="Z33" s="131">
        <f>年中人口!Z164</f>
        <v>1634</v>
      </c>
      <c r="AA33" s="131">
        <f>年中人口!AA164</f>
        <v>734</v>
      </c>
      <c r="AB33" s="131">
        <f>年中人口!AB164</f>
        <v>175</v>
      </c>
      <c r="AC33" s="131">
        <f>年中人口!AC164</f>
        <v>31</v>
      </c>
    </row>
    <row r="34" spans="1:29" ht="24.95" customHeight="1">
      <c r="A34" s="88" t="s">
        <v>141</v>
      </c>
      <c r="B34" s="130" t="s">
        <v>455</v>
      </c>
      <c r="C34" s="131">
        <f>C35+C36</f>
        <v>121750</v>
      </c>
      <c r="D34" s="131">
        <f>年中人口!D165</f>
        <v>1425</v>
      </c>
      <c r="E34" s="131">
        <f>年中人口!E165</f>
        <v>5801</v>
      </c>
      <c r="F34" s="131">
        <f>年中人口!F165</f>
        <v>1518</v>
      </c>
      <c r="G34" s="131">
        <f>年中人口!G165</f>
        <v>1558</v>
      </c>
      <c r="H34" s="131">
        <f>年中人口!H165</f>
        <v>1512</v>
      </c>
      <c r="I34" s="131">
        <f>年中人口!I165</f>
        <v>1213</v>
      </c>
      <c r="J34" s="131">
        <f>年中人口!J165</f>
        <v>4645</v>
      </c>
      <c r="K34" s="131">
        <f>年中人口!K165</f>
        <v>4977</v>
      </c>
      <c r="L34" s="131">
        <f>年中人口!L165</f>
        <v>6694</v>
      </c>
      <c r="M34" s="132">
        <f>年中人口!M165</f>
        <v>7211</v>
      </c>
      <c r="N34" s="133">
        <f>年中人口!N165</f>
        <v>7777</v>
      </c>
      <c r="O34" s="226">
        <f>年中人口!O165</f>
        <v>11254</v>
      </c>
      <c r="P34" s="131">
        <f>年中人口!P165</f>
        <v>11912</v>
      </c>
      <c r="Q34" s="131">
        <f>年中人口!Q165</f>
        <v>9688</v>
      </c>
      <c r="R34" s="131">
        <f>年中人口!R165</f>
        <v>9327</v>
      </c>
      <c r="S34" s="131">
        <f>年中人口!S165</f>
        <v>9066</v>
      </c>
      <c r="T34" s="131">
        <f>年中人口!T165</f>
        <v>8742</v>
      </c>
      <c r="U34" s="131">
        <f>年中人口!U165</f>
        <v>7885</v>
      </c>
      <c r="V34" s="131">
        <f>年中人口!V165</f>
        <v>5151</v>
      </c>
      <c r="W34" s="131">
        <f>年中人口!W165</f>
        <v>3739</v>
      </c>
      <c r="X34" s="131">
        <f>年中人口!X165</f>
        <v>2771</v>
      </c>
      <c r="Y34" s="131">
        <f>年中人口!Y165</f>
        <v>1827</v>
      </c>
      <c r="Z34" s="131">
        <f>年中人口!Z165</f>
        <v>1261</v>
      </c>
      <c r="AA34" s="131">
        <f>年中人口!AA165</f>
        <v>476</v>
      </c>
      <c r="AB34" s="131">
        <f>年中人口!AB165</f>
        <v>108</v>
      </c>
      <c r="AC34" s="131">
        <f>年中人口!AC165</f>
        <v>13</v>
      </c>
    </row>
    <row r="35" spans="1:29" ht="14.45" customHeight="1">
      <c r="A35" s="287" t="s">
        <v>407</v>
      </c>
      <c r="B35" s="130" t="s">
        <v>456</v>
      </c>
      <c r="C35" s="131">
        <f>SUM(D35,E35,J35:AC35)</f>
        <v>59461</v>
      </c>
      <c r="D35" s="131">
        <f>年中人口!D166</f>
        <v>725</v>
      </c>
      <c r="E35" s="131">
        <f>年中人口!E166</f>
        <v>2954</v>
      </c>
      <c r="F35" s="131">
        <f>年中人口!F166</f>
        <v>784</v>
      </c>
      <c r="G35" s="131">
        <f>年中人口!G166</f>
        <v>801</v>
      </c>
      <c r="H35" s="131">
        <f>年中人口!H166</f>
        <v>752</v>
      </c>
      <c r="I35" s="131">
        <f>年中人口!I166</f>
        <v>617</v>
      </c>
      <c r="J35" s="131">
        <f>年中人口!J166</f>
        <v>2437</v>
      </c>
      <c r="K35" s="131">
        <f>年中人口!K166</f>
        <v>2640</v>
      </c>
      <c r="L35" s="131">
        <f>年中人口!L166</f>
        <v>3482</v>
      </c>
      <c r="M35" s="132">
        <f>年中人口!M166</f>
        <v>3648</v>
      </c>
      <c r="N35" s="133">
        <f>年中人口!N166</f>
        <v>3851</v>
      </c>
      <c r="O35" s="226">
        <f>年中人口!O166</f>
        <v>5363</v>
      </c>
      <c r="P35" s="131">
        <f>年中人口!P166</f>
        <v>5879</v>
      </c>
      <c r="Q35" s="131">
        <f>年中人口!Q166</f>
        <v>4721</v>
      </c>
      <c r="R35" s="131">
        <f>年中人口!R166</f>
        <v>4516</v>
      </c>
      <c r="S35" s="131">
        <f>年中人口!S166</f>
        <v>4400</v>
      </c>
      <c r="T35" s="131">
        <f>年中人口!T166</f>
        <v>4182</v>
      </c>
      <c r="U35" s="131">
        <f>年中人口!U166</f>
        <v>3739</v>
      </c>
      <c r="V35" s="131">
        <f>年中人口!V166</f>
        <v>2327</v>
      </c>
      <c r="W35" s="131">
        <f>年中人口!W166</f>
        <v>1658</v>
      </c>
      <c r="X35" s="131">
        <f>年中人口!X166</f>
        <v>1173</v>
      </c>
      <c r="Y35" s="131">
        <f>年中人口!Y166</f>
        <v>803</v>
      </c>
      <c r="Z35" s="131">
        <f>年中人口!Z166</f>
        <v>664</v>
      </c>
      <c r="AA35" s="131">
        <f>年中人口!AA166</f>
        <v>238</v>
      </c>
      <c r="AB35" s="131">
        <f>年中人口!AB166</f>
        <v>55</v>
      </c>
      <c r="AC35" s="131">
        <f>年中人口!AC166</f>
        <v>6</v>
      </c>
    </row>
    <row r="36" spans="1:29" ht="14.45" customHeight="1">
      <c r="A36" s="287"/>
      <c r="B36" s="130" t="s">
        <v>457</v>
      </c>
      <c r="C36" s="131">
        <f>SUM(D36,E36,J36:AC36)</f>
        <v>62289</v>
      </c>
      <c r="D36" s="131">
        <f>年中人口!D167</f>
        <v>700</v>
      </c>
      <c r="E36" s="131">
        <f>年中人口!E167</f>
        <v>2847</v>
      </c>
      <c r="F36" s="131">
        <f>年中人口!F167</f>
        <v>734</v>
      </c>
      <c r="G36" s="131">
        <f>年中人口!G167</f>
        <v>757</v>
      </c>
      <c r="H36" s="131">
        <f>年中人口!H167</f>
        <v>760</v>
      </c>
      <c r="I36" s="131">
        <f>年中人口!I167</f>
        <v>596</v>
      </c>
      <c r="J36" s="131">
        <f>年中人口!J167</f>
        <v>2208</v>
      </c>
      <c r="K36" s="131">
        <f>年中人口!K167</f>
        <v>2337</v>
      </c>
      <c r="L36" s="131">
        <f>年中人口!L167</f>
        <v>3212</v>
      </c>
      <c r="M36" s="132">
        <f>年中人口!M167</f>
        <v>3563</v>
      </c>
      <c r="N36" s="133">
        <f>年中人口!N167</f>
        <v>3926</v>
      </c>
      <c r="O36" s="226">
        <f>年中人口!O167</f>
        <v>5891</v>
      </c>
      <c r="P36" s="131">
        <f>年中人口!P167</f>
        <v>6033</v>
      </c>
      <c r="Q36" s="131">
        <f>年中人口!Q167</f>
        <v>4967</v>
      </c>
      <c r="R36" s="131">
        <f>年中人口!R167</f>
        <v>4811</v>
      </c>
      <c r="S36" s="131">
        <f>年中人口!S167</f>
        <v>4666</v>
      </c>
      <c r="T36" s="131">
        <f>年中人口!T167</f>
        <v>4560</v>
      </c>
      <c r="U36" s="131">
        <f>年中人口!U167</f>
        <v>4146</v>
      </c>
      <c r="V36" s="131">
        <f>年中人口!V167</f>
        <v>2824</v>
      </c>
      <c r="W36" s="131">
        <f>年中人口!W167</f>
        <v>2081</v>
      </c>
      <c r="X36" s="131">
        <f>年中人口!X167</f>
        <v>1598</v>
      </c>
      <c r="Y36" s="131">
        <f>年中人口!Y167</f>
        <v>1024</v>
      </c>
      <c r="Z36" s="131">
        <f>年中人口!Z167</f>
        <v>597</v>
      </c>
      <c r="AA36" s="131">
        <f>年中人口!AA167</f>
        <v>238</v>
      </c>
      <c r="AB36" s="131">
        <f>年中人口!AB167</f>
        <v>53</v>
      </c>
      <c r="AC36" s="131">
        <f>年中人口!AC167</f>
        <v>7</v>
      </c>
    </row>
    <row r="37" spans="1:29" ht="24.95" customHeight="1">
      <c r="A37" s="88" t="s">
        <v>142</v>
      </c>
      <c r="B37" s="130" t="s">
        <v>455</v>
      </c>
      <c r="C37" s="131">
        <f>C38+C39</f>
        <v>286667</v>
      </c>
      <c r="D37" s="131">
        <f>年中人口!D168</f>
        <v>3160</v>
      </c>
      <c r="E37" s="131">
        <f>年中人口!E168</f>
        <v>12808</v>
      </c>
      <c r="F37" s="131">
        <f>年中人口!F168</f>
        <v>3331</v>
      </c>
      <c r="G37" s="131">
        <f>年中人口!G168</f>
        <v>3388</v>
      </c>
      <c r="H37" s="131">
        <f>年中人口!H168</f>
        <v>3326</v>
      </c>
      <c r="I37" s="131">
        <f>年中人口!I168</f>
        <v>2763</v>
      </c>
      <c r="J37" s="131">
        <f>年中人口!J168</f>
        <v>12397</v>
      </c>
      <c r="K37" s="131">
        <f>年中人口!K168</f>
        <v>14203</v>
      </c>
      <c r="L37" s="131">
        <f>年中人口!L168</f>
        <v>17843</v>
      </c>
      <c r="M37" s="132">
        <f>年中人口!M168</f>
        <v>18416</v>
      </c>
      <c r="N37" s="133">
        <f>年中人口!N168</f>
        <v>19139</v>
      </c>
      <c r="O37" s="226">
        <f>年中人口!O168</f>
        <v>24663</v>
      </c>
      <c r="P37" s="131">
        <f>年中人口!P168</f>
        <v>25464</v>
      </c>
      <c r="Q37" s="131">
        <f>年中人口!Q168</f>
        <v>21882</v>
      </c>
      <c r="R37" s="131">
        <f>年中人口!R168</f>
        <v>22719</v>
      </c>
      <c r="S37" s="131">
        <f>年中人口!S168</f>
        <v>24004</v>
      </c>
      <c r="T37" s="131">
        <f>年中人口!T168</f>
        <v>23128</v>
      </c>
      <c r="U37" s="131">
        <f>年中人口!U168</f>
        <v>18378</v>
      </c>
      <c r="V37" s="131">
        <f>年中人口!V168</f>
        <v>9931</v>
      </c>
      <c r="W37" s="131">
        <f>年中人口!W168</f>
        <v>6258</v>
      </c>
      <c r="X37" s="131">
        <f>年中人口!X168</f>
        <v>4895</v>
      </c>
      <c r="Y37" s="131">
        <f>年中人口!Y168</f>
        <v>3610</v>
      </c>
      <c r="Z37" s="131">
        <f>年中人口!Z168</f>
        <v>2550</v>
      </c>
      <c r="AA37" s="131">
        <f>年中人口!AA168</f>
        <v>1011</v>
      </c>
      <c r="AB37" s="131">
        <f>年中人口!AB168</f>
        <v>181</v>
      </c>
      <c r="AC37" s="131">
        <f>年中人口!AC168</f>
        <v>27</v>
      </c>
    </row>
    <row r="38" spans="1:29" ht="14.45" customHeight="1">
      <c r="A38" s="287" t="s">
        <v>408</v>
      </c>
      <c r="B38" s="130" t="s">
        <v>456</v>
      </c>
      <c r="C38" s="131">
        <f>SUM(D38,E38,J38:AC38)</f>
        <v>137321</v>
      </c>
      <c r="D38" s="131">
        <f>年中人口!D169</f>
        <v>1629</v>
      </c>
      <c r="E38" s="131">
        <f>年中人口!E169</f>
        <v>6450</v>
      </c>
      <c r="F38" s="131">
        <f>年中人口!F169</f>
        <v>1672</v>
      </c>
      <c r="G38" s="131">
        <f>年中人口!G169</f>
        <v>1683</v>
      </c>
      <c r="H38" s="131">
        <f>年中人口!H169</f>
        <v>1683</v>
      </c>
      <c r="I38" s="131">
        <f>年中人口!I169</f>
        <v>1412</v>
      </c>
      <c r="J38" s="131">
        <f>年中人口!J169</f>
        <v>6452</v>
      </c>
      <c r="K38" s="131">
        <f>年中人口!K169</f>
        <v>7283</v>
      </c>
      <c r="L38" s="131">
        <f>年中人口!L169</f>
        <v>9242</v>
      </c>
      <c r="M38" s="132">
        <f>年中人口!M169</f>
        <v>9558</v>
      </c>
      <c r="N38" s="133">
        <f>年中人口!N169</f>
        <v>9441</v>
      </c>
      <c r="O38" s="226">
        <f>年中人口!O169</f>
        <v>11725</v>
      </c>
      <c r="P38" s="131">
        <f>年中人口!P169</f>
        <v>11756</v>
      </c>
      <c r="Q38" s="131">
        <f>年中人口!Q169</f>
        <v>10028</v>
      </c>
      <c r="R38" s="131">
        <f>年中人口!R169</f>
        <v>10318</v>
      </c>
      <c r="S38" s="131">
        <f>年中人口!S169</f>
        <v>10944</v>
      </c>
      <c r="T38" s="131">
        <f>年中人口!T169</f>
        <v>10771</v>
      </c>
      <c r="U38" s="131">
        <f>年中人口!U169</f>
        <v>8895</v>
      </c>
      <c r="V38" s="131">
        <f>年中人口!V169</f>
        <v>4714</v>
      </c>
      <c r="W38" s="131">
        <f>年中人口!W169</f>
        <v>2707</v>
      </c>
      <c r="X38" s="131">
        <f>年中人口!X169</f>
        <v>1910</v>
      </c>
      <c r="Y38" s="131">
        <f>年中人口!Y169</f>
        <v>1574</v>
      </c>
      <c r="Z38" s="131">
        <f>年中人口!Z169</f>
        <v>1318</v>
      </c>
      <c r="AA38" s="131">
        <f>年中人口!AA169</f>
        <v>511</v>
      </c>
      <c r="AB38" s="131">
        <f>年中人口!AB169</f>
        <v>80</v>
      </c>
      <c r="AC38" s="131">
        <f>年中人口!AC169</f>
        <v>15</v>
      </c>
    </row>
    <row r="39" spans="1:29" ht="14.45" customHeight="1">
      <c r="A39" s="287"/>
      <c r="B39" s="130" t="s">
        <v>457</v>
      </c>
      <c r="C39" s="131">
        <f>SUM(D39,E39,J39:AC39)</f>
        <v>149346</v>
      </c>
      <c r="D39" s="131">
        <f>年中人口!D170</f>
        <v>1531</v>
      </c>
      <c r="E39" s="131">
        <f>年中人口!E170</f>
        <v>6358</v>
      </c>
      <c r="F39" s="131">
        <f>年中人口!F170</f>
        <v>1659</v>
      </c>
      <c r="G39" s="131">
        <f>年中人口!G170</f>
        <v>1705</v>
      </c>
      <c r="H39" s="131">
        <f>年中人口!H170</f>
        <v>1643</v>
      </c>
      <c r="I39" s="131">
        <f>年中人口!I170</f>
        <v>1351</v>
      </c>
      <c r="J39" s="131">
        <f>年中人口!J170</f>
        <v>5945</v>
      </c>
      <c r="K39" s="131">
        <f>年中人口!K170</f>
        <v>6920</v>
      </c>
      <c r="L39" s="131">
        <f>年中人口!L170</f>
        <v>8601</v>
      </c>
      <c r="M39" s="132">
        <f>年中人口!M170</f>
        <v>8858</v>
      </c>
      <c r="N39" s="133">
        <f>年中人口!N170</f>
        <v>9698</v>
      </c>
      <c r="O39" s="226">
        <f>年中人口!O170</f>
        <v>12938</v>
      </c>
      <c r="P39" s="131">
        <f>年中人口!P170</f>
        <v>13708</v>
      </c>
      <c r="Q39" s="131">
        <f>年中人口!Q170</f>
        <v>11854</v>
      </c>
      <c r="R39" s="131">
        <f>年中人口!R170</f>
        <v>12401</v>
      </c>
      <c r="S39" s="131">
        <f>年中人口!S170</f>
        <v>13060</v>
      </c>
      <c r="T39" s="131">
        <f>年中人口!T170</f>
        <v>12357</v>
      </c>
      <c r="U39" s="131">
        <f>年中人口!U170</f>
        <v>9483</v>
      </c>
      <c r="V39" s="131">
        <f>年中人口!V170</f>
        <v>5217</v>
      </c>
      <c r="W39" s="131">
        <f>年中人口!W170</f>
        <v>3551</v>
      </c>
      <c r="X39" s="131">
        <f>年中人口!X170</f>
        <v>2985</v>
      </c>
      <c r="Y39" s="131">
        <f>年中人口!Y170</f>
        <v>2036</v>
      </c>
      <c r="Z39" s="131">
        <f>年中人口!Z170</f>
        <v>1232</v>
      </c>
      <c r="AA39" s="131">
        <f>年中人口!AA170</f>
        <v>500</v>
      </c>
      <c r="AB39" s="131">
        <f>年中人口!AB170</f>
        <v>101</v>
      </c>
      <c r="AC39" s="131">
        <f>年中人口!AC170</f>
        <v>12</v>
      </c>
    </row>
    <row r="40" spans="1:29" ht="24.95" customHeight="1">
      <c r="A40" s="88" t="s">
        <v>143</v>
      </c>
      <c r="B40" s="130" t="s">
        <v>455</v>
      </c>
      <c r="C40" s="131">
        <f>C41+C42</f>
        <v>290574</v>
      </c>
      <c r="D40" s="131">
        <f>年中人口!D171</f>
        <v>2965</v>
      </c>
      <c r="E40" s="131">
        <f>年中人口!E171</f>
        <v>12085</v>
      </c>
      <c r="F40" s="131">
        <f>年中人口!F171</f>
        <v>3124</v>
      </c>
      <c r="G40" s="131">
        <f>年中人口!G171</f>
        <v>3264</v>
      </c>
      <c r="H40" s="131">
        <f>年中人口!H171</f>
        <v>3159</v>
      </c>
      <c r="I40" s="131">
        <f>年中人口!I171</f>
        <v>2538</v>
      </c>
      <c r="J40" s="131">
        <f>年中人口!J171</f>
        <v>11039</v>
      </c>
      <c r="K40" s="131">
        <f>年中人口!K171</f>
        <v>12443</v>
      </c>
      <c r="L40" s="131">
        <f>年中人口!L171</f>
        <v>15837</v>
      </c>
      <c r="M40" s="132">
        <f>年中人口!M171</f>
        <v>16798</v>
      </c>
      <c r="N40" s="133">
        <f>年中人口!N171</f>
        <v>18125</v>
      </c>
      <c r="O40" s="226">
        <f>年中人口!O171</f>
        <v>24737</v>
      </c>
      <c r="P40" s="131">
        <f>年中人口!P171</f>
        <v>24824</v>
      </c>
      <c r="Q40" s="131">
        <f>年中人口!Q171</f>
        <v>21178</v>
      </c>
      <c r="R40" s="131">
        <f>年中人口!R171</f>
        <v>21572</v>
      </c>
      <c r="S40" s="131">
        <f>年中人口!S171</f>
        <v>22042</v>
      </c>
      <c r="T40" s="131">
        <f>年中人口!T171</f>
        <v>23164</v>
      </c>
      <c r="U40" s="131">
        <f>年中人口!U171</f>
        <v>21716</v>
      </c>
      <c r="V40" s="131">
        <f>年中人口!V171</f>
        <v>14002</v>
      </c>
      <c r="W40" s="131">
        <f>年中人口!W171</f>
        <v>9790</v>
      </c>
      <c r="X40" s="131">
        <f>年中人口!X171</f>
        <v>7632</v>
      </c>
      <c r="Y40" s="131">
        <f>年中人口!Y171</f>
        <v>5366</v>
      </c>
      <c r="Z40" s="131">
        <f>年中人口!Z171</f>
        <v>3417</v>
      </c>
      <c r="AA40" s="131">
        <f>年中人口!AA171</f>
        <v>1451</v>
      </c>
      <c r="AB40" s="131">
        <f>年中人口!AB171</f>
        <v>316</v>
      </c>
      <c r="AC40" s="131">
        <f>年中人口!AC171</f>
        <v>75</v>
      </c>
    </row>
    <row r="41" spans="1:29" ht="14.45" customHeight="1">
      <c r="A41" s="287" t="s">
        <v>409</v>
      </c>
      <c r="B41" s="130" t="s">
        <v>456</v>
      </c>
      <c r="C41" s="131">
        <f>SUM(D41,E41,J41:AC41)</f>
        <v>140481</v>
      </c>
      <c r="D41" s="131">
        <f>年中人口!D172</f>
        <v>1515</v>
      </c>
      <c r="E41" s="131">
        <f>年中人口!E172</f>
        <v>6262</v>
      </c>
      <c r="F41" s="131">
        <f>年中人口!F172</f>
        <v>1602</v>
      </c>
      <c r="G41" s="131">
        <f>年中人口!G172</f>
        <v>1714</v>
      </c>
      <c r="H41" s="131">
        <f>年中人口!H172</f>
        <v>1648</v>
      </c>
      <c r="I41" s="131">
        <f>年中人口!I172</f>
        <v>1298</v>
      </c>
      <c r="J41" s="131">
        <f>年中人口!J172</f>
        <v>5722</v>
      </c>
      <c r="K41" s="131">
        <f>年中人口!K172</f>
        <v>6525</v>
      </c>
      <c r="L41" s="131">
        <f>年中人口!L172</f>
        <v>8287</v>
      </c>
      <c r="M41" s="132">
        <f>年中人口!M172</f>
        <v>8737</v>
      </c>
      <c r="N41" s="133">
        <f>年中人口!N172</f>
        <v>9020</v>
      </c>
      <c r="O41" s="226">
        <f>年中人口!O172</f>
        <v>11817</v>
      </c>
      <c r="P41" s="131">
        <f>年中人口!P172</f>
        <v>11835</v>
      </c>
      <c r="Q41" s="131">
        <f>年中人口!Q172</f>
        <v>10165</v>
      </c>
      <c r="R41" s="131">
        <f>年中人口!R172</f>
        <v>10179</v>
      </c>
      <c r="S41" s="131">
        <f>年中人口!S172</f>
        <v>10302</v>
      </c>
      <c r="T41" s="131">
        <f>年中人口!T172</f>
        <v>10777</v>
      </c>
      <c r="U41" s="131">
        <f>年中人口!U172</f>
        <v>10303</v>
      </c>
      <c r="V41" s="131">
        <f>年中人口!V172</f>
        <v>6536</v>
      </c>
      <c r="W41" s="131">
        <f>年中人口!W172</f>
        <v>4426</v>
      </c>
      <c r="X41" s="131">
        <f>年中人口!X172</f>
        <v>3276</v>
      </c>
      <c r="Y41" s="131">
        <f>年中人口!Y172</f>
        <v>2381</v>
      </c>
      <c r="Z41" s="131">
        <f>年中人口!Z172</f>
        <v>1569</v>
      </c>
      <c r="AA41" s="131">
        <f>年中人口!AA172</f>
        <v>671</v>
      </c>
      <c r="AB41" s="131">
        <f>年中人口!AB172</f>
        <v>142</v>
      </c>
      <c r="AC41" s="131">
        <f>年中人口!AC172</f>
        <v>34</v>
      </c>
    </row>
    <row r="42" spans="1:29" ht="14.45" customHeight="1">
      <c r="A42" s="287"/>
      <c r="B42" s="130" t="s">
        <v>457</v>
      </c>
      <c r="C42" s="131">
        <f>SUM(D42,E42,J42:AC42)</f>
        <v>150093</v>
      </c>
      <c r="D42" s="131">
        <f>年中人口!D173</f>
        <v>1450</v>
      </c>
      <c r="E42" s="131">
        <f>年中人口!E173</f>
        <v>5823</v>
      </c>
      <c r="F42" s="131">
        <f>年中人口!F173</f>
        <v>1522</v>
      </c>
      <c r="G42" s="131">
        <f>年中人口!G173</f>
        <v>1550</v>
      </c>
      <c r="H42" s="131">
        <f>年中人口!H173</f>
        <v>1511</v>
      </c>
      <c r="I42" s="131">
        <f>年中人口!I173</f>
        <v>1240</v>
      </c>
      <c r="J42" s="131">
        <f>年中人口!J173</f>
        <v>5317</v>
      </c>
      <c r="K42" s="131">
        <f>年中人口!K173</f>
        <v>5918</v>
      </c>
      <c r="L42" s="131">
        <f>年中人口!L173</f>
        <v>7550</v>
      </c>
      <c r="M42" s="132">
        <f>年中人口!M173</f>
        <v>8061</v>
      </c>
      <c r="N42" s="133">
        <f>年中人口!N173</f>
        <v>9105</v>
      </c>
      <c r="O42" s="226">
        <f>年中人口!O173</f>
        <v>12920</v>
      </c>
      <c r="P42" s="131">
        <f>年中人口!P173</f>
        <v>12989</v>
      </c>
      <c r="Q42" s="131">
        <f>年中人口!Q173</f>
        <v>11013</v>
      </c>
      <c r="R42" s="131">
        <f>年中人口!R173</f>
        <v>11393</v>
      </c>
      <c r="S42" s="131">
        <f>年中人口!S173</f>
        <v>11740</v>
      </c>
      <c r="T42" s="131">
        <f>年中人口!T173</f>
        <v>12387</v>
      </c>
      <c r="U42" s="131">
        <f>年中人口!U173</f>
        <v>11413</v>
      </c>
      <c r="V42" s="131">
        <f>年中人口!V173</f>
        <v>7466</v>
      </c>
      <c r="W42" s="131">
        <f>年中人口!W173</f>
        <v>5364</v>
      </c>
      <c r="X42" s="131">
        <f>年中人口!X173</f>
        <v>4356</v>
      </c>
      <c r="Y42" s="131">
        <f>年中人口!Y173</f>
        <v>2985</v>
      </c>
      <c r="Z42" s="131">
        <f>年中人口!Z173</f>
        <v>1848</v>
      </c>
      <c r="AA42" s="131">
        <f>年中人口!AA173</f>
        <v>780</v>
      </c>
      <c r="AB42" s="131">
        <f>年中人口!AB173</f>
        <v>174</v>
      </c>
      <c r="AC42" s="131">
        <f>年中人口!AC173</f>
        <v>41</v>
      </c>
    </row>
    <row r="43" spans="1:29" ht="24.95" customHeight="1">
      <c r="A43" s="88" t="s">
        <v>144</v>
      </c>
      <c r="B43" s="130" t="s">
        <v>455</v>
      </c>
      <c r="C43" s="131">
        <f>C44+C45</f>
        <v>257691</v>
      </c>
      <c r="D43" s="131">
        <f>年中人口!D174</f>
        <v>2715</v>
      </c>
      <c r="E43" s="131">
        <f>年中人口!E174</f>
        <v>11359</v>
      </c>
      <c r="F43" s="131">
        <f>年中人口!F174</f>
        <v>2905</v>
      </c>
      <c r="G43" s="131">
        <f>年中人口!G174</f>
        <v>2998</v>
      </c>
      <c r="H43" s="131">
        <f>年中人口!H174</f>
        <v>2975</v>
      </c>
      <c r="I43" s="131">
        <f>年中人口!I174</f>
        <v>2481</v>
      </c>
      <c r="J43" s="131">
        <f>年中人口!J174</f>
        <v>10473</v>
      </c>
      <c r="K43" s="131">
        <f>年中人口!K174</f>
        <v>11891</v>
      </c>
      <c r="L43" s="131">
        <f>年中人口!L174</f>
        <v>14246</v>
      </c>
      <c r="M43" s="132">
        <f>年中人口!M174</f>
        <v>14904</v>
      </c>
      <c r="N43" s="133">
        <f>年中人口!N174</f>
        <v>15941</v>
      </c>
      <c r="O43" s="226">
        <f>年中人口!O174</f>
        <v>22361</v>
      </c>
      <c r="P43" s="131">
        <f>年中人口!P174</f>
        <v>23006</v>
      </c>
      <c r="Q43" s="131">
        <f>年中人口!Q174</f>
        <v>20056</v>
      </c>
      <c r="R43" s="131">
        <f>年中人口!R174</f>
        <v>19082</v>
      </c>
      <c r="S43" s="131">
        <f>年中人口!S174</f>
        <v>19534</v>
      </c>
      <c r="T43" s="131">
        <f>年中人口!T174</f>
        <v>19454</v>
      </c>
      <c r="U43" s="131">
        <f>年中人口!U174</f>
        <v>17985</v>
      </c>
      <c r="V43" s="131">
        <f>年中人口!V174</f>
        <v>11556</v>
      </c>
      <c r="W43" s="131">
        <f>年中人口!W174</f>
        <v>8255</v>
      </c>
      <c r="X43" s="131">
        <f>年中人口!X174</f>
        <v>6111</v>
      </c>
      <c r="Y43" s="131">
        <f>年中人口!Y174</f>
        <v>4321</v>
      </c>
      <c r="Z43" s="131">
        <f>年中人口!Z174</f>
        <v>2946</v>
      </c>
      <c r="AA43" s="131">
        <f>年中人口!AA174</f>
        <v>1172</v>
      </c>
      <c r="AB43" s="131">
        <f>年中人口!AB174</f>
        <v>274</v>
      </c>
      <c r="AC43" s="131">
        <f>年中人口!AC174</f>
        <v>49</v>
      </c>
    </row>
    <row r="44" spans="1:29" ht="14.45" customHeight="1">
      <c r="A44" s="287" t="s">
        <v>145</v>
      </c>
      <c r="B44" s="130" t="s">
        <v>456</v>
      </c>
      <c r="C44" s="131">
        <f>SUM(D44,E44,J44:AC44)</f>
        <v>124503</v>
      </c>
      <c r="D44" s="131">
        <f>年中人口!D175</f>
        <v>1382</v>
      </c>
      <c r="E44" s="131">
        <f>年中人口!E175</f>
        <v>5978</v>
      </c>
      <c r="F44" s="131">
        <f>年中人口!F175</f>
        <v>1506</v>
      </c>
      <c r="G44" s="131">
        <f>年中人口!G175</f>
        <v>1600</v>
      </c>
      <c r="H44" s="131">
        <f>年中人口!H175</f>
        <v>1582</v>
      </c>
      <c r="I44" s="131">
        <f>年中人口!I175</f>
        <v>1290</v>
      </c>
      <c r="J44" s="131">
        <f>年中人口!J175</f>
        <v>5376</v>
      </c>
      <c r="K44" s="131">
        <f>年中人口!K175</f>
        <v>6236</v>
      </c>
      <c r="L44" s="131">
        <f>年中人口!L175</f>
        <v>7363</v>
      </c>
      <c r="M44" s="132">
        <f>年中人口!M175</f>
        <v>7727</v>
      </c>
      <c r="N44" s="133">
        <f>年中人口!N175</f>
        <v>8065</v>
      </c>
      <c r="O44" s="226">
        <f>年中人口!O175</f>
        <v>10672</v>
      </c>
      <c r="P44" s="131">
        <f>年中人口!P175</f>
        <v>10941</v>
      </c>
      <c r="Q44" s="131">
        <f>年中人口!Q175</f>
        <v>9559</v>
      </c>
      <c r="R44" s="131">
        <f>年中人口!R175</f>
        <v>8976</v>
      </c>
      <c r="S44" s="131">
        <f>年中人口!S175</f>
        <v>9106</v>
      </c>
      <c r="T44" s="131">
        <f>年中人口!T175</f>
        <v>9014</v>
      </c>
      <c r="U44" s="131">
        <f>年中人口!U175</f>
        <v>8410</v>
      </c>
      <c r="V44" s="131">
        <f>年中人口!V175</f>
        <v>5304</v>
      </c>
      <c r="W44" s="131">
        <f>年中人口!W175</f>
        <v>3701</v>
      </c>
      <c r="X44" s="131">
        <f>年中人口!X175</f>
        <v>2569</v>
      </c>
      <c r="Y44" s="131">
        <f>年中人口!Y175</f>
        <v>1985</v>
      </c>
      <c r="Z44" s="131">
        <f>年中人口!Z175</f>
        <v>1436</v>
      </c>
      <c r="AA44" s="131">
        <f>年中人口!AA175</f>
        <v>549</v>
      </c>
      <c r="AB44" s="131">
        <f>年中人口!AB175</f>
        <v>127</v>
      </c>
      <c r="AC44" s="131">
        <f>年中人口!AC175</f>
        <v>27</v>
      </c>
    </row>
    <row r="45" spans="1:29" ht="14.45" customHeight="1">
      <c r="A45" s="287"/>
      <c r="B45" s="130" t="s">
        <v>457</v>
      </c>
      <c r="C45" s="131">
        <f>SUM(D45,E45,J45:AC45)</f>
        <v>133188</v>
      </c>
      <c r="D45" s="131">
        <f>年中人口!D176</f>
        <v>1333</v>
      </c>
      <c r="E45" s="131">
        <f>年中人口!E176</f>
        <v>5381</v>
      </c>
      <c r="F45" s="131">
        <f>年中人口!F176</f>
        <v>1399</v>
      </c>
      <c r="G45" s="131">
        <f>年中人口!G176</f>
        <v>1398</v>
      </c>
      <c r="H45" s="131">
        <f>年中人口!H176</f>
        <v>1393</v>
      </c>
      <c r="I45" s="131">
        <f>年中人口!I176</f>
        <v>1191</v>
      </c>
      <c r="J45" s="131">
        <f>年中人口!J176</f>
        <v>5097</v>
      </c>
      <c r="K45" s="131">
        <f>年中人口!K176</f>
        <v>5655</v>
      </c>
      <c r="L45" s="131">
        <f>年中人口!L176</f>
        <v>6883</v>
      </c>
      <c r="M45" s="132">
        <f>年中人口!M176</f>
        <v>7177</v>
      </c>
      <c r="N45" s="133">
        <f>年中人口!N176</f>
        <v>7876</v>
      </c>
      <c r="O45" s="226">
        <f>年中人口!O176</f>
        <v>11689</v>
      </c>
      <c r="P45" s="131">
        <f>年中人口!P176</f>
        <v>12065</v>
      </c>
      <c r="Q45" s="131">
        <f>年中人口!Q176</f>
        <v>10497</v>
      </c>
      <c r="R45" s="131">
        <f>年中人口!R176</f>
        <v>10106</v>
      </c>
      <c r="S45" s="131">
        <f>年中人口!S176</f>
        <v>10428</v>
      </c>
      <c r="T45" s="131">
        <f>年中人口!T176</f>
        <v>10440</v>
      </c>
      <c r="U45" s="131">
        <f>年中人口!U176</f>
        <v>9575</v>
      </c>
      <c r="V45" s="131">
        <f>年中人口!V176</f>
        <v>6252</v>
      </c>
      <c r="W45" s="131">
        <f>年中人口!W176</f>
        <v>4554</v>
      </c>
      <c r="X45" s="131">
        <f>年中人口!X176</f>
        <v>3542</v>
      </c>
      <c r="Y45" s="131">
        <f>年中人口!Y176</f>
        <v>2336</v>
      </c>
      <c r="Z45" s="131">
        <f>年中人口!Z176</f>
        <v>1510</v>
      </c>
      <c r="AA45" s="131">
        <f>年中人口!AA176</f>
        <v>623</v>
      </c>
      <c r="AB45" s="131">
        <f>年中人口!AB176</f>
        <v>147</v>
      </c>
      <c r="AC45" s="131">
        <f>年中人口!AC176</f>
        <v>22</v>
      </c>
    </row>
    <row r="46" spans="1:29" s="136" customFormat="1" ht="29.1" customHeight="1">
      <c r="A46" s="146" t="s">
        <v>1009</v>
      </c>
      <c r="B46" s="147" t="s">
        <v>452</v>
      </c>
      <c r="C46" s="70">
        <f>SUM(C47:C48)</f>
        <v>2082054</v>
      </c>
      <c r="D46" s="70">
        <f>年中人口!D177</f>
        <v>19249</v>
      </c>
      <c r="E46" s="70">
        <f>年中人口!E177</f>
        <v>78329</v>
      </c>
      <c r="F46" s="70">
        <f>年中人口!F177</f>
        <v>18897</v>
      </c>
      <c r="G46" s="70">
        <f>年中人口!G177</f>
        <v>20152</v>
      </c>
      <c r="H46" s="70">
        <f>年中人口!H177</f>
        <v>21022</v>
      </c>
      <c r="I46" s="70">
        <f>年中人口!I177</f>
        <v>18258</v>
      </c>
      <c r="J46" s="70">
        <f>年中人口!J177</f>
        <v>104158</v>
      </c>
      <c r="K46" s="70">
        <f>年中人口!K177</f>
        <v>124820</v>
      </c>
      <c r="L46" s="70">
        <f>年中人口!L177</f>
        <v>149364</v>
      </c>
      <c r="M46" s="151">
        <f>年中人口!M177</f>
        <v>152320</v>
      </c>
      <c r="N46" s="152">
        <f>年中人口!N177</f>
        <v>144391</v>
      </c>
      <c r="O46" s="70">
        <f>年中人口!O177</f>
        <v>177014</v>
      </c>
      <c r="P46" s="70">
        <f>年中人口!P177</f>
        <v>185695</v>
      </c>
      <c r="Q46" s="70">
        <f>年中人口!Q177</f>
        <v>167171</v>
      </c>
      <c r="R46" s="70">
        <f>年中人口!R177</f>
        <v>167095</v>
      </c>
      <c r="S46" s="70">
        <f>年中人口!S177</f>
        <v>161792</v>
      </c>
      <c r="T46" s="70">
        <f>年中人口!T177</f>
        <v>140186</v>
      </c>
      <c r="U46" s="70">
        <f>年中人口!U177</f>
        <v>112860</v>
      </c>
      <c r="V46" s="70">
        <f>年中人口!V177</f>
        <v>66079</v>
      </c>
      <c r="W46" s="70">
        <f>年中人口!W177</f>
        <v>46242</v>
      </c>
      <c r="X46" s="70">
        <f>年中人口!X177</f>
        <v>34441</v>
      </c>
      <c r="Y46" s="70">
        <f>年中人口!Y177</f>
        <v>25308</v>
      </c>
      <c r="Z46" s="70">
        <f>年中人口!Z177</f>
        <v>18237</v>
      </c>
      <c r="AA46" s="70">
        <f>年中人口!AA177</f>
        <v>5941</v>
      </c>
      <c r="AB46" s="70">
        <f>年中人口!AB177</f>
        <v>1155</v>
      </c>
      <c r="AC46" s="70">
        <f>年中人口!AC177</f>
        <v>207</v>
      </c>
    </row>
    <row r="47" spans="1:29" s="136" customFormat="1" ht="15.95" customHeight="1">
      <c r="A47" s="288" t="s">
        <v>1010</v>
      </c>
      <c r="B47" s="147" t="s">
        <v>453</v>
      </c>
      <c r="C47" s="70">
        <f>SUM(D47:E47,J47:AC47)</f>
        <v>1042813</v>
      </c>
      <c r="D47" s="70">
        <f>年中人口!D178</f>
        <v>9997</v>
      </c>
      <c r="E47" s="70">
        <f>年中人口!E178</f>
        <v>40589</v>
      </c>
      <c r="F47" s="70">
        <f>年中人口!F178</f>
        <v>9903</v>
      </c>
      <c r="G47" s="70">
        <f>年中人口!G178</f>
        <v>10416</v>
      </c>
      <c r="H47" s="70">
        <f>年中人口!H178</f>
        <v>10817</v>
      </c>
      <c r="I47" s="70">
        <f>年中人口!I178</f>
        <v>9453</v>
      </c>
      <c r="J47" s="70">
        <f>年中人口!J178</f>
        <v>54522</v>
      </c>
      <c r="K47" s="70">
        <f>年中人口!K178</f>
        <v>65406</v>
      </c>
      <c r="L47" s="70">
        <f>年中人口!L178</f>
        <v>77867</v>
      </c>
      <c r="M47" s="151">
        <f>年中人口!M178</f>
        <v>79760</v>
      </c>
      <c r="N47" s="152">
        <f>年中人口!N178</f>
        <v>74768</v>
      </c>
      <c r="O47" s="70">
        <f>年中人口!O178</f>
        <v>88257</v>
      </c>
      <c r="P47" s="70">
        <f>年中人口!P178</f>
        <v>91526</v>
      </c>
      <c r="Q47" s="70">
        <f>年中人口!Q178</f>
        <v>82076</v>
      </c>
      <c r="R47" s="70">
        <f>年中人口!R178</f>
        <v>82197</v>
      </c>
      <c r="S47" s="70">
        <f>年中人口!S178</f>
        <v>79398</v>
      </c>
      <c r="T47" s="70">
        <f>年中人口!T178</f>
        <v>68227</v>
      </c>
      <c r="U47" s="70">
        <f>年中人口!U178</f>
        <v>53538</v>
      </c>
      <c r="V47" s="70">
        <f>年中人口!V178</f>
        <v>30784</v>
      </c>
      <c r="W47" s="70">
        <f>年中人口!W178</f>
        <v>20751</v>
      </c>
      <c r="X47" s="70">
        <f>年中人口!X178</f>
        <v>14772</v>
      </c>
      <c r="Y47" s="70">
        <f>年中人口!Y178</f>
        <v>13222</v>
      </c>
      <c r="Z47" s="70">
        <f>年中人口!Z178</f>
        <v>11269</v>
      </c>
      <c r="AA47" s="70">
        <f>年中人口!AA178</f>
        <v>3236</v>
      </c>
      <c r="AB47" s="70">
        <f>年中人口!AB178</f>
        <v>545</v>
      </c>
      <c r="AC47" s="70">
        <f>年中人口!AC178</f>
        <v>106</v>
      </c>
    </row>
    <row r="48" spans="1:29" s="136" customFormat="1" ht="15.95" customHeight="1">
      <c r="A48" s="288"/>
      <c r="B48" s="147" t="s">
        <v>454</v>
      </c>
      <c r="C48" s="70">
        <f>SUM(D48:E48,J48:AC48)</f>
        <v>1039241</v>
      </c>
      <c r="D48" s="70">
        <f>年中人口!D179</f>
        <v>9252</v>
      </c>
      <c r="E48" s="70">
        <f>年中人口!E179</f>
        <v>37740</v>
      </c>
      <c r="F48" s="70">
        <f>年中人口!F179</f>
        <v>8994</v>
      </c>
      <c r="G48" s="70">
        <f>年中人口!G179</f>
        <v>9736</v>
      </c>
      <c r="H48" s="70">
        <f>年中人口!H179</f>
        <v>10205</v>
      </c>
      <c r="I48" s="70">
        <f>年中人口!I179</f>
        <v>8805</v>
      </c>
      <c r="J48" s="70">
        <f>年中人口!J179</f>
        <v>49636</v>
      </c>
      <c r="K48" s="70">
        <f>年中人口!K179</f>
        <v>59414</v>
      </c>
      <c r="L48" s="70">
        <f>年中人口!L179</f>
        <v>71497</v>
      </c>
      <c r="M48" s="151">
        <f>年中人口!M179</f>
        <v>72560</v>
      </c>
      <c r="N48" s="152">
        <f>年中人口!N179</f>
        <v>69623</v>
      </c>
      <c r="O48" s="70">
        <f>年中人口!O179</f>
        <v>88757</v>
      </c>
      <c r="P48" s="70">
        <f>年中人口!P179</f>
        <v>94169</v>
      </c>
      <c r="Q48" s="70">
        <f>年中人口!Q179</f>
        <v>85095</v>
      </c>
      <c r="R48" s="70">
        <f>年中人口!R179</f>
        <v>84898</v>
      </c>
      <c r="S48" s="70">
        <f>年中人口!S179</f>
        <v>82394</v>
      </c>
      <c r="T48" s="70">
        <f>年中人口!T179</f>
        <v>71959</v>
      </c>
      <c r="U48" s="70">
        <f>年中人口!U179</f>
        <v>59322</v>
      </c>
      <c r="V48" s="70">
        <f>年中人口!V179</f>
        <v>35295</v>
      </c>
      <c r="W48" s="70">
        <f>年中人口!W179</f>
        <v>25491</v>
      </c>
      <c r="X48" s="70">
        <f>年中人口!X179</f>
        <v>19669</v>
      </c>
      <c r="Y48" s="70">
        <f>年中人口!Y179</f>
        <v>12086</v>
      </c>
      <c r="Z48" s="70">
        <f>年中人口!Z179</f>
        <v>6968</v>
      </c>
      <c r="AA48" s="70">
        <f>年中人口!AA179</f>
        <v>2705</v>
      </c>
      <c r="AB48" s="70">
        <f>年中人口!AB179</f>
        <v>610</v>
      </c>
      <c r="AC48" s="70">
        <f>年中人口!AC179</f>
        <v>101</v>
      </c>
    </row>
    <row r="49" spans="1:29" s="136" customFormat="1" ht="29.1" customHeight="1">
      <c r="A49" s="88" t="s">
        <v>1011</v>
      </c>
      <c r="B49" s="130" t="s">
        <v>455</v>
      </c>
      <c r="C49" s="279">
        <f>C50+C51</f>
        <v>422255</v>
      </c>
      <c r="D49" s="279">
        <f>年中人口!D181</f>
        <v>3617</v>
      </c>
      <c r="E49" s="135">
        <f>年中人口!E181</f>
        <v>15279</v>
      </c>
      <c r="F49" s="135">
        <f>年中人口!F181</f>
        <v>3615</v>
      </c>
      <c r="G49" s="135">
        <f>年中人口!G181</f>
        <v>3857</v>
      </c>
      <c r="H49" s="135">
        <f>年中人口!H181</f>
        <v>4122</v>
      </c>
      <c r="I49" s="135">
        <f>年中人口!I181</f>
        <v>3685</v>
      </c>
      <c r="J49" s="135">
        <f>年中人口!J181</f>
        <v>22354</v>
      </c>
      <c r="K49" s="135">
        <f>年中人口!K181</f>
        <v>28167</v>
      </c>
      <c r="L49" s="135">
        <f>年中人口!L181</f>
        <v>31275</v>
      </c>
      <c r="M49" s="137">
        <f>年中人口!M181</f>
        <v>29265</v>
      </c>
      <c r="N49" s="138">
        <f>年中人口!N181</f>
        <v>26996</v>
      </c>
      <c r="O49" s="228">
        <f>年中人口!O181</f>
        <v>33816</v>
      </c>
      <c r="P49" s="135">
        <f>年中人口!P181</f>
        <v>38373</v>
      </c>
      <c r="Q49" s="135">
        <f>年中人口!Q181</f>
        <v>36886</v>
      </c>
      <c r="R49" s="135">
        <f>年中人口!R181</f>
        <v>36010</v>
      </c>
      <c r="S49" s="135">
        <f>年中人口!S181</f>
        <v>32843</v>
      </c>
      <c r="T49" s="135">
        <f>年中人口!T181</f>
        <v>27949</v>
      </c>
      <c r="U49" s="135">
        <f>年中人口!U181</f>
        <v>22448</v>
      </c>
      <c r="V49" s="135">
        <f>年中人口!V181</f>
        <v>13485</v>
      </c>
      <c r="W49" s="135">
        <f>年中人口!W181</f>
        <v>9050</v>
      </c>
      <c r="X49" s="135">
        <f>年中人口!X181</f>
        <v>6473</v>
      </c>
      <c r="Y49" s="135">
        <f>年中人口!Y181</f>
        <v>4197</v>
      </c>
      <c r="Z49" s="135">
        <f>年中人口!Z181</f>
        <v>2601</v>
      </c>
      <c r="AA49" s="135">
        <f>年中人口!AA181</f>
        <v>948</v>
      </c>
      <c r="AB49" s="135">
        <f>年中人口!AB181</f>
        <v>194</v>
      </c>
      <c r="AC49" s="135">
        <f>年中人口!AC181</f>
        <v>29</v>
      </c>
    </row>
    <row r="50" spans="1:29" s="136" customFormat="1" ht="15.95" customHeight="1">
      <c r="A50" s="287" t="s">
        <v>1012</v>
      </c>
      <c r="B50" s="130" t="s">
        <v>456</v>
      </c>
      <c r="C50" s="135">
        <f>SUM(D50,E50,J50:AC50)</f>
        <v>205980</v>
      </c>
      <c r="D50" s="135">
        <f>年中人口!D182</f>
        <v>1873</v>
      </c>
      <c r="E50" s="135">
        <f>年中人口!E182</f>
        <v>7915</v>
      </c>
      <c r="F50" s="135">
        <f>年中人口!F182</f>
        <v>1906</v>
      </c>
      <c r="G50" s="135">
        <f>年中人口!G182</f>
        <v>2007</v>
      </c>
      <c r="H50" s="135">
        <f>年中人口!H182</f>
        <v>2107</v>
      </c>
      <c r="I50" s="135">
        <f>年中人口!I182</f>
        <v>1895</v>
      </c>
      <c r="J50" s="135">
        <f>年中人口!J182</f>
        <v>11735</v>
      </c>
      <c r="K50" s="135">
        <f>年中人口!K182</f>
        <v>14563</v>
      </c>
      <c r="L50" s="135">
        <f>年中人口!L182</f>
        <v>16291</v>
      </c>
      <c r="M50" s="137">
        <f>年中人口!M182</f>
        <v>15231</v>
      </c>
      <c r="N50" s="138">
        <f>年中人口!N182</f>
        <v>13919</v>
      </c>
      <c r="O50" s="228">
        <f>年中人口!O182</f>
        <v>16538</v>
      </c>
      <c r="P50" s="135">
        <f>年中人口!P182</f>
        <v>17951</v>
      </c>
      <c r="Q50" s="135">
        <f>年中人口!Q182</f>
        <v>17219</v>
      </c>
      <c r="R50" s="135">
        <f>年中人口!R182</f>
        <v>16916</v>
      </c>
      <c r="S50" s="135">
        <f>年中人口!S182</f>
        <v>15410</v>
      </c>
      <c r="T50" s="135">
        <f>年中人口!T182</f>
        <v>13136</v>
      </c>
      <c r="U50" s="135">
        <f>年中人口!U182</f>
        <v>10301</v>
      </c>
      <c r="V50" s="135">
        <f>年中人口!V182</f>
        <v>6232</v>
      </c>
      <c r="W50" s="135">
        <f>年中人口!W182</f>
        <v>4088</v>
      </c>
      <c r="X50" s="135">
        <f>年中人口!X182</f>
        <v>2701</v>
      </c>
      <c r="Y50" s="135">
        <f>年中人口!Y182</f>
        <v>2027</v>
      </c>
      <c r="Z50" s="135">
        <f>年中人口!Z182</f>
        <v>1369</v>
      </c>
      <c r="AA50" s="135">
        <f>年中人口!AA182</f>
        <v>472</v>
      </c>
      <c r="AB50" s="135">
        <f>年中人口!AB182</f>
        <v>79</v>
      </c>
      <c r="AC50" s="135">
        <f>年中人口!AC182</f>
        <v>14</v>
      </c>
    </row>
    <row r="51" spans="1:29" s="136" customFormat="1" ht="15.95" customHeight="1">
      <c r="A51" s="287"/>
      <c r="B51" s="130" t="s">
        <v>457</v>
      </c>
      <c r="C51" s="135">
        <f>SUM(D51,E51,J51:AC51)</f>
        <v>216275</v>
      </c>
      <c r="D51" s="135">
        <f>年中人口!D183</f>
        <v>1744</v>
      </c>
      <c r="E51" s="135">
        <f>年中人口!E183</f>
        <v>7364</v>
      </c>
      <c r="F51" s="135">
        <f>年中人口!F183</f>
        <v>1709</v>
      </c>
      <c r="G51" s="135">
        <f>年中人口!G183</f>
        <v>1850</v>
      </c>
      <c r="H51" s="135">
        <f>年中人口!H183</f>
        <v>2015</v>
      </c>
      <c r="I51" s="135">
        <f>年中人口!I183</f>
        <v>1790</v>
      </c>
      <c r="J51" s="135">
        <f>年中人口!J183</f>
        <v>10619</v>
      </c>
      <c r="K51" s="135">
        <f>年中人口!K183</f>
        <v>13604</v>
      </c>
      <c r="L51" s="135">
        <f>年中人口!L183</f>
        <v>14984</v>
      </c>
      <c r="M51" s="137">
        <f>年中人口!M183</f>
        <v>14034</v>
      </c>
      <c r="N51" s="138">
        <f>年中人口!N183</f>
        <v>13077</v>
      </c>
      <c r="O51" s="228">
        <f>年中人口!O183</f>
        <v>17278</v>
      </c>
      <c r="P51" s="135">
        <f>年中人口!P183</f>
        <v>20422</v>
      </c>
      <c r="Q51" s="135">
        <f>年中人口!Q183</f>
        <v>19667</v>
      </c>
      <c r="R51" s="135">
        <f>年中人口!R183</f>
        <v>19094</v>
      </c>
      <c r="S51" s="135">
        <f>年中人口!S183</f>
        <v>17433</v>
      </c>
      <c r="T51" s="135">
        <f>年中人口!T183</f>
        <v>14813</v>
      </c>
      <c r="U51" s="135">
        <f>年中人口!U183</f>
        <v>12147</v>
      </c>
      <c r="V51" s="135">
        <f>年中人口!V183</f>
        <v>7253</v>
      </c>
      <c r="W51" s="135">
        <f>年中人口!W183</f>
        <v>4962</v>
      </c>
      <c r="X51" s="135">
        <f>年中人口!X183</f>
        <v>3772</v>
      </c>
      <c r="Y51" s="135">
        <f>年中人口!Y183</f>
        <v>2170</v>
      </c>
      <c r="Z51" s="135">
        <f>年中人口!Z183</f>
        <v>1232</v>
      </c>
      <c r="AA51" s="135">
        <f>年中人口!AA183</f>
        <v>476</v>
      </c>
      <c r="AB51" s="135">
        <f>年中人口!AB183</f>
        <v>115</v>
      </c>
      <c r="AC51" s="135">
        <f>年中人口!AC183</f>
        <v>15</v>
      </c>
    </row>
    <row r="52" spans="1:29" s="136" customFormat="1" ht="29.1" customHeight="1">
      <c r="A52" s="88" t="s">
        <v>1013</v>
      </c>
      <c r="B52" s="130" t="s">
        <v>455</v>
      </c>
      <c r="C52" s="279">
        <f>C53+C54</f>
        <v>385615</v>
      </c>
      <c r="D52" s="279">
        <f>年中人口!D184</f>
        <v>3536</v>
      </c>
      <c r="E52" s="135">
        <f>年中人口!E184</f>
        <v>14708</v>
      </c>
      <c r="F52" s="135">
        <f>年中人口!F184</f>
        <v>3561</v>
      </c>
      <c r="G52" s="135">
        <f>年中人口!G184</f>
        <v>3794</v>
      </c>
      <c r="H52" s="135">
        <f>年中人口!H184</f>
        <v>3935</v>
      </c>
      <c r="I52" s="135">
        <f>年中人口!I184</f>
        <v>3418</v>
      </c>
      <c r="J52" s="135">
        <f>年中人口!J184</f>
        <v>19336</v>
      </c>
      <c r="K52" s="135">
        <f>年中人口!K184</f>
        <v>22523</v>
      </c>
      <c r="L52" s="135">
        <f>年中人口!L184</f>
        <v>26585</v>
      </c>
      <c r="M52" s="137">
        <f>年中人口!M184</f>
        <v>27600</v>
      </c>
      <c r="N52" s="138">
        <f>年中人口!N184</f>
        <v>26931</v>
      </c>
      <c r="O52" s="135">
        <f>年中人口!O184</f>
        <v>33215</v>
      </c>
      <c r="P52" s="135">
        <f>年中人口!P184</f>
        <v>34916</v>
      </c>
      <c r="Q52" s="135">
        <f>年中人口!Q184</f>
        <v>31368</v>
      </c>
      <c r="R52" s="135">
        <f>年中人口!R184</f>
        <v>30886</v>
      </c>
      <c r="S52" s="135">
        <f>年中人口!S184</f>
        <v>29487</v>
      </c>
      <c r="T52" s="135">
        <f>年中人口!T184</f>
        <v>25604</v>
      </c>
      <c r="U52" s="135">
        <f>年中人口!U184</f>
        <v>21060</v>
      </c>
      <c r="V52" s="135">
        <f>年中人口!V184</f>
        <v>12710</v>
      </c>
      <c r="W52" s="135">
        <f>年中人口!W184</f>
        <v>8831</v>
      </c>
      <c r="X52" s="135">
        <f>年中人口!X184</f>
        <v>6245</v>
      </c>
      <c r="Y52" s="135">
        <f>年中人口!Y184</f>
        <v>4880</v>
      </c>
      <c r="Z52" s="135">
        <f>年中人口!Z184</f>
        <v>3795</v>
      </c>
      <c r="AA52" s="135">
        <f>年中人口!AA184</f>
        <v>1141</v>
      </c>
      <c r="AB52" s="135">
        <f>年中人口!AB184</f>
        <v>213</v>
      </c>
      <c r="AC52" s="135">
        <f>年中人口!AC184</f>
        <v>45</v>
      </c>
    </row>
    <row r="53" spans="1:29" s="136" customFormat="1" ht="15.95" customHeight="1">
      <c r="A53" s="287" t="s">
        <v>1014</v>
      </c>
      <c r="B53" s="130" t="s">
        <v>456</v>
      </c>
      <c r="C53" s="135">
        <f>SUM(D53,E53,J53:AC53)</f>
        <v>191047</v>
      </c>
      <c r="D53" s="135">
        <f>年中人口!D185</f>
        <v>1823</v>
      </c>
      <c r="E53" s="135">
        <f>年中人口!E185</f>
        <v>7617</v>
      </c>
      <c r="F53" s="135">
        <f>年中人口!F185</f>
        <v>1840</v>
      </c>
      <c r="G53" s="135">
        <f>年中人口!G185</f>
        <v>1985</v>
      </c>
      <c r="H53" s="135">
        <f>年中人口!H185</f>
        <v>2045</v>
      </c>
      <c r="I53" s="135">
        <f>年中人口!I185</f>
        <v>1747</v>
      </c>
      <c r="J53" s="135">
        <f>年中人口!J185</f>
        <v>10096</v>
      </c>
      <c r="K53" s="135">
        <f>年中人口!K185</f>
        <v>11853</v>
      </c>
      <c r="L53" s="135">
        <f>年中人口!L185</f>
        <v>13811</v>
      </c>
      <c r="M53" s="137">
        <f>年中人口!M185</f>
        <v>14445</v>
      </c>
      <c r="N53" s="138">
        <f>年中人口!N185</f>
        <v>13859</v>
      </c>
      <c r="O53" s="135">
        <f>年中人口!O185</f>
        <v>16423</v>
      </c>
      <c r="P53" s="135">
        <f>年中人口!P185</f>
        <v>17166</v>
      </c>
      <c r="Q53" s="135">
        <f>年中人口!Q185</f>
        <v>15350</v>
      </c>
      <c r="R53" s="135">
        <f>年中人口!R185</f>
        <v>14973</v>
      </c>
      <c r="S53" s="135">
        <f>年中人口!S185</f>
        <v>14223</v>
      </c>
      <c r="T53" s="135">
        <f>年中人口!T185</f>
        <v>12106</v>
      </c>
      <c r="U53" s="135">
        <f>年中人口!U185</f>
        <v>9513</v>
      </c>
      <c r="V53" s="135">
        <f>年中人口!V185</f>
        <v>5457</v>
      </c>
      <c r="W53" s="135">
        <f>年中人口!W185</f>
        <v>3641</v>
      </c>
      <c r="X53" s="135">
        <f>年中人口!X185</f>
        <v>2558</v>
      </c>
      <c r="Y53" s="135">
        <f>年中人口!Y185</f>
        <v>2743</v>
      </c>
      <c r="Z53" s="135">
        <f>年中人口!Z185</f>
        <v>2573</v>
      </c>
      <c r="AA53" s="135">
        <f>年中人口!AA185</f>
        <v>679</v>
      </c>
      <c r="AB53" s="135">
        <f>年中人口!AB185</f>
        <v>113</v>
      </c>
      <c r="AC53" s="135">
        <f>年中人口!AC185</f>
        <v>25</v>
      </c>
    </row>
    <row r="54" spans="1:29" s="136" customFormat="1" ht="15.95" customHeight="1">
      <c r="A54" s="287"/>
      <c r="B54" s="130" t="s">
        <v>457</v>
      </c>
      <c r="C54" s="135">
        <f>SUM(D54,E54,J54:AC54)</f>
        <v>194568</v>
      </c>
      <c r="D54" s="135">
        <f>年中人口!D186</f>
        <v>1713</v>
      </c>
      <c r="E54" s="135">
        <f>年中人口!E186</f>
        <v>7091</v>
      </c>
      <c r="F54" s="135">
        <f>年中人口!F186</f>
        <v>1721</v>
      </c>
      <c r="G54" s="135">
        <f>年中人口!G186</f>
        <v>1809</v>
      </c>
      <c r="H54" s="135">
        <f>年中人口!H186</f>
        <v>1890</v>
      </c>
      <c r="I54" s="135">
        <f>年中人口!I186</f>
        <v>1671</v>
      </c>
      <c r="J54" s="135">
        <f>年中人口!J186</f>
        <v>9240</v>
      </c>
      <c r="K54" s="135">
        <f>年中人口!K186</f>
        <v>10670</v>
      </c>
      <c r="L54" s="135">
        <f>年中人口!L186</f>
        <v>12774</v>
      </c>
      <c r="M54" s="137">
        <f>年中人口!M186</f>
        <v>13155</v>
      </c>
      <c r="N54" s="138">
        <f>年中人口!N186</f>
        <v>13072</v>
      </c>
      <c r="O54" s="135">
        <f>年中人口!O186</f>
        <v>16792</v>
      </c>
      <c r="P54" s="135">
        <f>年中人口!P186</f>
        <v>17750</v>
      </c>
      <c r="Q54" s="135">
        <f>年中人口!Q186</f>
        <v>16018</v>
      </c>
      <c r="R54" s="135">
        <f>年中人口!R186</f>
        <v>15913</v>
      </c>
      <c r="S54" s="135">
        <f>年中人口!S186</f>
        <v>15264</v>
      </c>
      <c r="T54" s="135">
        <f>年中人口!T186</f>
        <v>13498</v>
      </c>
      <c r="U54" s="135">
        <f>年中人口!U186</f>
        <v>11547</v>
      </c>
      <c r="V54" s="135">
        <f>年中人口!V186</f>
        <v>7253</v>
      </c>
      <c r="W54" s="135">
        <f>年中人口!W186</f>
        <v>5190</v>
      </c>
      <c r="X54" s="135">
        <f>年中人口!X186</f>
        <v>3687</v>
      </c>
      <c r="Y54" s="135">
        <f>年中人口!Y186</f>
        <v>2137</v>
      </c>
      <c r="Z54" s="135">
        <f>年中人口!Z186</f>
        <v>1222</v>
      </c>
      <c r="AA54" s="135">
        <f>年中人口!AA186</f>
        <v>462</v>
      </c>
      <c r="AB54" s="135">
        <f>年中人口!AB186</f>
        <v>100</v>
      </c>
      <c r="AC54" s="135">
        <f>年中人口!AC186</f>
        <v>20</v>
      </c>
    </row>
    <row r="55" spans="1:29" ht="9.9499999999999993" customHeight="1" thickBot="1">
      <c r="A55" s="139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2"/>
      <c r="N55" s="143"/>
      <c r="O55" s="244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241"/>
      <c r="AC55" s="242"/>
    </row>
    <row r="56" spans="1:29" ht="20.100000000000001" customHeight="1">
      <c r="A56" s="144"/>
      <c r="B56" s="145"/>
    </row>
    <row r="57" spans="1:29" ht="16.5">
      <c r="A57" s="144"/>
      <c r="B57" s="145"/>
    </row>
    <row r="58" spans="1:29" ht="16.5">
      <c r="A58" s="144"/>
      <c r="B58" s="145"/>
    </row>
    <row r="59" spans="1:29" ht="16.5">
      <c r="A59" s="144"/>
      <c r="B59" s="145"/>
    </row>
    <row r="60" spans="1:29" ht="16.5">
      <c r="A60" s="144"/>
      <c r="B60" s="145"/>
    </row>
    <row r="61" spans="1:29" ht="16.5">
      <c r="A61" s="144"/>
      <c r="B61" s="145"/>
    </row>
    <row r="62" spans="1:29" ht="16.5">
      <c r="A62" s="144"/>
      <c r="B62" s="145"/>
    </row>
    <row r="63" spans="1:29" ht="16.5">
      <c r="A63" s="144"/>
      <c r="B63" s="145"/>
    </row>
    <row r="64" spans="1:29" ht="16.5">
      <c r="A64" s="144"/>
      <c r="B64" s="145"/>
    </row>
    <row r="65" spans="1:1" ht="16.5">
      <c r="A65" s="144"/>
    </row>
    <row r="66" spans="1:1" ht="16.5">
      <c r="A66" s="144"/>
    </row>
    <row r="67" spans="1:1" ht="16.5">
      <c r="A67" s="144"/>
    </row>
    <row r="68" spans="1:1" ht="16.5">
      <c r="A68" s="144"/>
    </row>
    <row r="69" spans="1:1" ht="16.5">
      <c r="A69" s="144"/>
    </row>
    <row r="70" spans="1:1" ht="16.5">
      <c r="A70" s="144"/>
    </row>
    <row r="71" spans="1:1" ht="16.5">
      <c r="A71" s="144"/>
    </row>
    <row r="72" spans="1:1" ht="16.5">
      <c r="A72" s="144"/>
    </row>
    <row r="73" spans="1:1" ht="16.5">
      <c r="A73" s="144"/>
    </row>
    <row r="74" spans="1:1" ht="16.5">
      <c r="A74" s="144"/>
    </row>
    <row r="75" spans="1:1" ht="16.5">
      <c r="A75" s="144"/>
    </row>
    <row r="76" spans="1:1" ht="16.5">
      <c r="A76" s="144"/>
    </row>
    <row r="77" spans="1:1" ht="16.5">
      <c r="A77" s="144"/>
    </row>
    <row r="78" spans="1:1" ht="16.5">
      <c r="A78" s="144"/>
    </row>
    <row r="79" spans="1:1" ht="16.5">
      <c r="A79" s="144"/>
    </row>
    <row r="80" spans="1:1" ht="16.5">
      <c r="A80" s="144"/>
    </row>
    <row r="81" spans="1:1" ht="16.5">
      <c r="A81" s="144"/>
    </row>
    <row r="82" spans="1:1" ht="16.5">
      <c r="A82" s="144"/>
    </row>
    <row r="83" spans="1:1" ht="16.5">
      <c r="A83" s="144"/>
    </row>
    <row r="84" spans="1:1" ht="16.5">
      <c r="A84" s="144"/>
    </row>
    <row r="85" spans="1:1" ht="16.5">
      <c r="A85" s="144"/>
    </row>
    <row r="86" spans="1:1" ht="16.5">
      <c r="A86" s="144"/>
    </row>
    <row r="87" spans="1:1" ht="16.5">
      <c r="A87" s="144"/>
    </row>
    <row r="88" spans="1:1" ht="16.5">
      <c r="A88" s="144"/>
    </row>
    <row r="89" spans="1:1" ht="16.5">
      <c r="A89" s="144"/>
    </row>
    <row r="90" spans="1:1" ht="16.5">
      <c r="A90" s="144"/>
    </row>
    <row r="91" spans="1:1" ht="16.5">
      <c r="A91" s="144"/>
    </row>
  </sheetData>
  <mergeCells count="8">
    <mergeCell ref="A53:A54"/>
    <mergeCell ref="A44:A45"/>
    <mergeCell ref="A47:A48"/>
    <mergeCell ref="A50:A51"/>
    <mergeCell ref="A32:A33"/>
    <mergeCell ref="A35:A36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4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95" customWidth="1"/>
    <col min="2" max="2" width="9" style="95" customWidth="1"/>
    <col min="3" max="3" width="9.875" style="95" customWidth="1"/>
    <col min="4" max="4" width="7.375" style="95" customWidth="1"/>
    <col min="5" max="5" width="8.625" style="95" customWidth="1"/>
    <col min="6" max="9" width="7.375" style="95" customWidth="1"/>
    <col min="10" max="19" width="8.625" style="95" customWidth="1"/>
    <col min="20" max="21" width="7.625" style="95" customWidth="1"/>
    <col min="22" max="25" width="7.125" style="95" customWidth="1"/>
    <col min="26" max="27" width="6.75" style="95" customWidth="1"/>
    <col min="28" max="28" width="6.375" style="95" customWidth="1"/>
    <col min="29" max="29" width="6" style="95" customWidth="1"/>
    <col min="30" max="16384" width="9" style="95"/>
  </cols>
  <sheetData>
    <row r="1" spans="1:29" ht="35.1" customHeight="1">
      <c r="A1" s="89" t="s">
        <v>1356</v>
      </c>
      <c r="B1" s="90"/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3" t="s">
        <v>424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30" customHeight="1">
      <c r="A2" s="96"/>
      <c r="B2" s="97" t="s">
        <v>492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0"/>
      <c r="P2" s="100"/>
      <c r="Q2" s="100"/>
      <c r="R2" s="100"/>
      <c r="S2" s="100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30" customHeight="1" thickBot="1">
      <c r="A3" s="102" t="str">
        <f>'P44'!A3</f>
        <v>中 華 民 國 104年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 spans="1:29" ht="18.95" customHeight="1">
      <c r="A4" s="107" t="s">
        <v>213</v>
      </c>
      <c r="B4" s="108" t="s">
        <v>1344</v>
      </c>
      <c r="C4" s="109" t="s">
        <v>1353</v>
      </c>
      <c r="D4" s="110"/>
      <c r="E4" s="111" t="s">
        <v>432</v>
      </c>
      <c r="F4" s="112"/>
      <c r="G4" s="112"/>
      <c r="H4" s="112"/>
      <c r="I4" s="112"/>
      <c r="J4" s="113"/>
      <c r="K4" s="113"/>
      <c r="L4" s="113"/>
      <c r="M4" s="114"/>
      <c r="N4" s="115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1:29" ht="18.95" customHeight="1">
      <c r="A5" s="116"/>
      <c r="B5" s="117"/>
      <c r="C5" s="110" t="s">
        <v>425</v>
      </c>
      <c r="D5" s="110">
        <v>0</v>
      </c>
      <c r="E5" s="118" t="s">
        <v>426</v>
      </c>
      <c r="F5" s="113"/>
      <c r="G5" s="113"/>
      <c r="H5" s="113"/>
      <c r="I5" s="113"/>
      <c r="J5" s="119" t="s">
        <v>433</v>
      </c>
      <c r="K5" s="119" t="s">
        <v>434</v>
      </c>
      <c r="L5" s="119" t="s">
        <v>435</v>
      </c>
      <c r="M5" s="120" t="s">
        <v>436</v>
      </c>
      <c r="N5" s="121" t="s">
        <v>437</v>
      </c>
      <c r="O5" s="122" t="s">
        <v>438</v>
      </c>
      <c r="P5" s="122" t="s">
        <v>439</v>
      </c>
      <c r="Q5" s="122" t="s">
        <v>440</v>
      </c>
      <c r="R5" s="122" t="s">
        <v>441</v>
      </c>
      <c r="S5" s="122" t="s">
        <v>442</v>
      </c>
      <c r="T5" s="122" t="s">
        <v>443</v>
      </c>
      <c r="U5" s="122" t="s">
        <v>444</v>
      </c>
      <c r="V5" s="122" t="s">
        <v>445</v>
      </c>
      <c r="W5" s="122" t="s">
        <v>446</v>
      </c>
      <c r="X5" s="122" t="s">
        <v>447</v>
      </c>
      <c r="Y5" s="122" t="s">
        <v>448</v>
      </c>
      <c r="Z5" s="122" t="s">
        <v>420</v>
      </c>
      <c r="AA5" s="122" t="s">
        <v>421</v>
      </c>
      <c r="AB5" s="122" t="s">
        <v>422</v>
      </c>
      <c r="AC5" s="122" t="s">
        <v>427</v>
      </c>
    </row>
    <row r="6" spans="1:29" ht="18.95" customHeight="1" thickBot="1">
      <c r="A6" s="123" t="s">
        <v>449</v>
      </c>
      <c r="B6" s="124" t="s">
        <v>428</v>
      </c>
      <c r="C6" s="125" t="s">
        <v>429</v>
      </c>
      <c r="D6" s="126"/>
      <c r="E6" s="125" t="s">
        <v>430</v>
      </c>
      <c r="F6" s="127"/>
      <c r="G6" s="127"/>
      <c r="H6" s="127"/>
      <c r="I6" s="127"/>
      <c r="J6" s="127"/>
      <c r="K6" s="127"/>
      <c r="L6" s="127"/>
      <c r="M6" s="128"/>
      <c r="N6" s="129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 spans="1:29" ht="27" customHeight="1">
      <c r="A7" s="88" t="s">
        <v>1280</v>
      </c>
      <c r="B7" s="130" t="s">
        <v>455</v>
      </c>
      <c r="C7" s="131">
        <f>C8+C9</f>
        <v>92615</v>
      </c>
      <c r="D7" s="131">
        <f>年中人口!D187</f>
        <v>758</v>
      </c>
      <c r="E7" s="131">
        <f>年中人口!E187</f>
        <v>3132</v>
      </c>
      <c r="F7" s="131">
        <f>年中人口!F187</f>
        <v>734</v>
      </c>
      <c r="G7" s="131">
        <f>年中人口!G187</f>
        <v>796</v>
      </c>
      <c r="H7" s="131">
        <f>年中人口!H187</f>
        <v>854</v>
      </c>
      <c r="I7" s="131">
        <f>年中人口!I187</f>
        <v>748</v>
      </c>
      <c r="J7" s="131">
        <f>年中人口!J187</f>
        <v>4292</v>
      </c>
      <c r="K7" s="131">
        <f>年中人口!K187</f>
        <v>5304</v>
      </c>
      <c r="L7" s="131">
        <f>年中人口!L187</f>
        <v>6718</v>
      </c>
      <c r="M7" s="234">
        <f>年中人口!M187</f>
        <v>6831</v>
      </c>
      <c r="N7" s="250">
        <f>年中人口!N187</f>
        <v>6438</v>
      </c>
      <c r="O7" s="226">
        <f>年中人口!O187</f>
        <v>7588</v>
      </c>
      <c r="P7" s="131">
        <f>年中人口!P187</f>
        <v>7567</v>
      </c>
      <c r="Q7" s="131">
        <f>年中人口!Q187</f>
        <v>6877</v>
      </c>
      <c r="R7" s="131">
        <f>年中人口!R187</f>
        <v>7221</v>
      </c>
      <c r="S7" s="131">
        <f>年中人口!S187</f>
        <v>7254</v>
      </c>
      <c r="T7" s="131">
        <f>年中人口!T187</f>
        <v>6523</v>
      </c>
      <c r="U7" s="131">
        <f>年中人口!U187</f>
        <v>5290</v>
      </c>
      <c r="V7" s="131">
        <f>年中人口!V187</f>
        <v>3162</v>
      </c>
      <c r="W7" s="131">
        <f>年中人口!W187</f>
        <v>2361</v>
      </c>
      <c r="X7" s="131">
        <f>年中人口!X187</f>
        <v>2010</v>
      </c>
      <c r="Y7" s="131">
        <f>年中人口!Y187</f>
        <v>1602</v>
      </c>
      <c r="Z7" s="131">
        <f>年中人口!Z187</f>
        <v>1189</v>
      </c>
      <c r="AA7" s="131">
        <f>年中人口!AA187</f>
        <v>402</v>
      </c>
      <c r="AB7" s="131">
        <f>年中人口!AB187</f>
        <v>84</v>
      </c>
      <c r="AC7" s="131">
        <f>年中人口!AC187</f>
        <v>12</v>
      </c>
    </row>
    <row r="8" spans="1:29" ht="14.45" customHeight="1">
      <c r="A8" s="287" t="s">
        <v>1281</v>
      </c>
      <c r="B8" s="130" t="s">
        <v>456</v>
      </c>
      <c r="C8" s="131">
        <f>SUM(D8:E8,J8:AC8)</f>
        <v>47583</v>
      </c>
      <c r="D8" s="131">
        <f>年中人口!D188</f>
        <v>386</v>
      </c>
      <c r="E8" s="131">
        <f>年中人口!E188</f>
        <v>1663</v>
      </c>
      <c r="F8" s="131">
        <f>年中人口!F188</f>
        <v>392</v>
      </c>
      <c r="G8" s="131">
        <f>年中人口!G188</f>
        <v>419</v>
      </c>
      <c r="H8" s="131">
        <f>年中人口!H188</f>
        <v>450</v>
      </c>
      <c r="I8" s="131">
        <f>年中人口!I188</f>
        <v>402</v>
      </c>
      <c r="J8" s="131">
        <f>年中人口!J188</f>
        <v>2273</v>
      </c>
      <c r="K8" s="131">
        <f>年中人口!K188</f>
        <v>2786</v>
      </c>
      <c r="L8" s="131">
        <f>年中人口!L188</f>
        <v>3545</v>
      </c>
      <c r="M8" s="132">
        <f>年中人口!M188</f>
        <v>3634</v>
      </c>
      <c r="N8" s="133">
        <f>年中人口!N188</f>
        <v>3371</v>
      </c>
      <c r="O8" s="226">
        <f>年中人口!O188</f>
        <v>3997</v>
      </c>
      <c r="P8" s="131">
        <f>年中人口!P188</f>
        <v>3871</v>
      </c>
      <c r="Q8" s="131">
        <f>年中人口!Q188</f>
        <v>3539</v>
      </c>
      <c r="R8" s="131">
        <f>年中人口!R188</f>
        <v>3799</v>
      </c>
      <c r="S8" s="131">
        <f>年中人口!S188</f>
        <v>3703</v>
      </c>
      <c r="T8" s="131">
        <f>年中人口!T188</f>
        <v>3313</v>
      </c>
      <c r="U8" s="131">
        <f>年中人口!U188</f>
        <v>2533</v>
      </c>
      <c r="V8" s="131">
        <f>年中人口!V188</f>
        <v>1460</v>
      </c>
      <c r="W8" s="131">
        <f>年中人口!W188</f>
        <v>1064</v>
      </c>
      <c r="X8" s="131">
        <f>年中人口!X188</f>
        <v>889</v>
      </c>
      <c r="Y8" s="131">
        <f>年中人口!Y188</f>
        <v>798</v>
      </c>
      <c r="Z8" s="131">
        <f>年中人口!Z188</f>
        <v>691</v>
      </c>
      <c r="AA8" s="131">
        <f>年中人口!AA188</f>
        <v>220</v>
      </c>
      <c r="AB8" s="131">
        <f>年中人口!AB188</f>
        <v>43</v>
      </c>
      <c r="AC8" s="131">
        <f>年中人口!AC188</f>
        <v>5</v>
      </c>
    </row>
    <row r="9" spans="1:29" ht="14.45" customHeight="1">
      <c r="A9" s="287"/>
      <c r="B9" s="130" t="s">
        <v>457</v>
      </c>
      <c r="C9" s="131">
        <f>SUM(D9:E9,J9:AC9)</f>
        <v>45032</v>
      </c>
      <c r="D9" s="131">
        <f>年中人口!D189</f>
        <v>372</v>
      </c>
      <c r="E9" s="131">
        <f>年中人口!E189</f>
        <v>1469</v>
      </c>
      <c r="F9" s="131">
        <f>年中人口!F189</f>
        <v>342</v>
      </c>
      <c r="G9" s="131">
        <f>年中人口!G189</f>
        <v>377</v>
      </c>
      <c r="H9" s="131">
        <f>年中人口!H189</f>
        <v>404</v>
      </c>
      <c r="I9" s="131">
        <f>年中人口!I189</f>
        <v>346</v>
      </c>
      <c r="J9" s="131">
        <f>年中人口!J189</f>
        <v>2019</v>
      </c>
      <c r="K9" s="131">
        <f>年中人口!K189</f>
        <v>2518</v>
      </c>
      <c r="L9" s="131">
        <f>年中人口!L189</f>
        <v>3173</v>
      </c>
      <c r="M9" s="132">
        <f>年中人口!M189</f>
        <v>3197</v>
      </c>
      <c r="N9" s="133">
        <f>年中人口!N189</f>
        <v>3067</v>
      </c>
      <c r="O9" s="226">
        <f>年中人口!O189</f>
        <v>3591</v>
      </c>
      <c r="P9" s="131">
        <f>年中人口!P189</f>
        <v>3696</v>
      </c>
      <c r="Q9" s="131">
        <f>年中人口!Q189</f>
        <v>3338</v>
      </c>
      <c r="R9" s="131">
        <f>年中人口!R189</f>
        <v>3422</v>
      </c>
      <c r="S9" s="131">
        <f>年中人口!S189</f>
        <v>3551</v>
      </c>
      <c r="T9" s="131">
        <f>年中人口!T189</f>
        <v>3210</v>
      </c>
      <c r="U9" s="131">
        <f>年中人口!U189</f>
        <v>2757</v>
      </c>
      <c r="V9" s="131">
        <f>年中人口!V189</f>
        <v>1702</v>
      </c>
      <c r="W9" s="131">
        <f>年中人口!W189</f>
        <v>1297</v>
      </c>
      <c r="X9" s="131">
        <f>年中人口!X189</f>
        <v>1121</v>
      </c>
      <c r="Y9" s="131">
        <f>年中人口!Y189</f>
        <v>804</v>
      </c>
      <c r="Z9" s="131">
        <f>年中人口!Z189</f>
        <v>498</v>
      </c>
      <c r="AA9" s="131">
        <f>年中人口!AA189</f>
        <v>182</v>
      </c>
      <c r="AB9" s="131">
        <f>年中人口!AB189</f>
        <v>41</v>
      </c>
      <c r="AC9" s="131">
        <f>年中人口!AC189</f>
        <v>7</v>
      </c>
    </row>
    <row r="10" spans="1:29" ht="27" customHeight="1">
      <c r="A10" s="88" t="s">
        <v>1016</v>
      </c>
      <c r="B10" s="130" t="s">
        <v>455</v>
      </c>
      <c r="C10" s="131">
        <f>C11+C12</f>
        <v>159149</v>
      </c>
      <c r="D10" s="131">
        <f>年中人口!D190</f>
        <v>1519</v>
      </c>
      <c r="E10" s="131">
        <f>年中人口!E190</f>
        <v>6177</v>
      </c>
      <c r="F10" s="131">
        <f>年中人口!F190</f>
        <v>1491</v>
      </c>
      <c r="G10" s="131">
        <f>年中人口!G190</f>
        <v>1618</v>
      </c>
      <c r="H10" s="131">
        <f>年中人口!H190</f>
        <v>1666</v>
      </c>
      <c r="I10" s="131">
        <f>年中人口!I190</f>
        <v>1402</v>
      </c>
      <c r="J10" s="131">
        <f>年中人口!J190</f>
        <v>7874</v>
      </c>
      <c r="K10" s="131">
        <f>年中人口!K190</f>
        <v>9763</v>
      </c>
      <c r="L10" s="131">
        <f>年中人口!L190</f>
        <v>11943</v>
      </c>
      <c r="M10" s="132">
        <f>年中人口!M190</f>
        <v>12168</v>
      </c>
      <c r="N10" s="133">
        <f>年中人口!N190</f>
        <v>11243</v>
      </c>
      <c r="O10" s="226">
        <f>年中人口!O190</f>
        <v>13478</v>
      </c>
      <c r="P10" s="131">
        <f>年中人口!P190</f>
        <v>13845</v>
      </c>
      <c r="Q10" s="131">
        <f>年中人口!Q190</f>
        <v>12287</v>
      </c>
      <c r="R10" s="131">
        <f>年中人口!R190</f>
        <v>12587</v>
      </c>
      <c r="S10" s="131">
        <f>年中人口!S190</f>
        <v>12710</v>
      </c>
      <c r="T10" s="131">
        <f>年中人口!T190</f>
        <v>10508</v>
      </c>
      <c r="U10" s="131">
        <f>年中人口!U190</f>
        <v>8182</v>
      </c>
      <c r="V10" s="131">
        <f>年中人口!V190</f>
        <v>4660</v>
      </c>
      <c r="W10" s="131">
        <f>年中人口!W190</f>
        <v>3532</v>
      </c>
      <c r="X10" s="131">
        <f>年中人口!X190</f>
        <v>2781</v>
      </c>
      <c r="Y10" s="131">
        <f>年中人口!Y190</f>
        <v>2010</v>
      </c>
      <c r="Z10" s="131">
        <f>年中人口!Z190</f>
        <v>1320</v>
      </c>
      <c r="AA10" s="131">
        <f>年中人口!AA190</f>
        <v>456</v>
      </c>
      <c r="AB10" s="131">
        <f>年中人口!AB190</f>
        <v>98</v>
      </c>
      <c r="AC10" s="131">
        <f>年中人口!AC190</f>
        <v>8</v>
      </c>
    </row>
    <row r="11" spans="1:29" ht="14.45" customHeight="1">
      <c r="A11" s="287" t="s">
        <v>1017</v>
      </c>
      <c r="B11" s="130" t="s">
        <v>456</v>
      </c>
      <c r="C11" s="131">
        <f>SUM(D11:E11,J11:AC11)</f>
        <v>80631</v>
      </c>
      <c r="D11" s="131">
        <f>年中人口!D191</f>
        <v>780</v>
      </c>
      <c r="E11" s="131">
        <f>年中人口!E191</f>
        <v>3247</v>
      </c>
      <c r="F11" s="131">
        <f>年中人口!F191</f>
        <v>787</v>
      </c>
      <c r="G11" s="131">
        <f>年中人口!G191</f>
        <v>840</v>
      </c>
      <c r="H11" s="131">
        <f>年中人口!H191</f>
        <v>872</v>
      </c>
      <c r="I11" s="131">
        <f>年中人口!I191</f>
        <v>748</v>
      </c>
      <c r="J11" s="131">
        <f>年中人口!J191</f>
        <v>4177</v>
      </c>
      <c r="K11" s="131">
        <f>年中人口!K191</f>
        <v>5210</v>
      </c>
      <c r="L11" s="131">
        <f>年中人口!L191</f>
        <v>6187</v>
      </c>
      <c r="M11" s="132">
        <f>年中人口!M191</f>
        <v>6348</v>
      </c>
      <c r="N11" s="133">
        <f>年中人口!N191</f>
        <v>5859</v>
      </c>
      <c r="O11" s="226">
        <f>年中人口!O191</f>
        <v>6662</v>
      </c>
      <c r="P11" s="131">
        <f>年中人口!P191</f>
        <v>6921</v>
      </c>
      <c r="Q11" s="131">
        <f>年中人口!Q191</f>
        <v>6049</v>
      </c>
      <c r="R11" s="131">
        <f>年中人口!R191</f>
        <v>6155</v>
      </c>
      <c r="S11" s="131">
        <f>年中人口!S191</f>
        <v>6407</v>
      </c>
      <c r="T11" s="131">
        <f>年中人口!T191</f>
        <v>5285</v>
      </c>
      <c r="U11" s="131">
        <f>年中人口!U191</f>
        <v>4084</v>
      </c>
      <c r="V11" s="131">
        <f>年中人口!V191</f>
        <v>2331</v>
      </c>
      <c r="W11" s="131">
        <f>年中人口!W191</f>
        <v>1686</v>
      </c>
      <c r="X11" s="131">
        <f>年中人口!X191</f>
        <v>1235</v>
      </c>
      <c r="Y11" s="131">
        <f>年中人口!Y191</f>
        <v>1017</v>
      </c>
      <c r="Z11" s="131">
        <f>年中人口!Z191</f>
        <v>727</v>
      </c>
      <c r="AA11" s="131">
        <f>年中人口!AA191</f>
        <v>218</v>
      </c>
      <c r="AB11" s="131">
        <f>年中人口!AB191</f>
        <v>44</v>
      </c>
      <c r="AC11" s="131">
        <f>年中人口!AC191</f>
        <v>2</v>
      </c>
    </row>
    <row r="12" spans="1:29" ht="14.45" customHeight="1">
      <c r="A12" s="287"/>
      <c r="B12" s="130" t="s">
        <v>457</v>
      </c>
      <c r="C12" s="131">
        <f>SUM(D12:E12,J12:AC12)</f>
        <v>78518</v>
      </c>
      <c r="D12" s="131">
        <f>年中人口!D192</f>
        <v>739</v>
      </c>
      <c r="E12" s="131">
        <f>年中人口!E192</f>
        <v>2930</v>
      </c>
      <c r="F12" s="131">
        <f>年中人口!F192</f>
        <v>704</v>
      </c>
      <c r="G12" s="131">
        <f>年中人口!G192</f>
        <v>778</v>
      </c>
      <c r="H12" s="131">
        <f>年中人口!H192</f>
        <v>794</v>
      </c>
      <c r="I12" s="131">
        <f>年中人口!I192</f>
        <v>654</v>
      </c>
      <c r="J12" s="131">
        <f>年中人口!J192</f>
        <v>3697</v>
      </c>
      <c r="K12" s="131">
        <f>年中人口!K192</f>
        <v>4553</v>
      </c>
      <c r="L12" s="131">
        <f>年中人口!L192</f>
        <v>5756</v>
      </c>
      <c r="M12" s="132">
        <f>年中人口!M192</f>
        <v>5820</v>
      </c>
      <c r="N12" s="133">
        <f>年中人口!N192</f>
        <v>5384</v>
      </c>
      <c r="O12" s="226">
        <f>年中人口!O192</f>
        <v>6816</v>
      </c>
      <c r="P12" s="131">
        <f>年中人口!P192</f>
        <v>6924</v>
      </c>
      <c r="Q12" s="131">
        <f>年中人口!Q192</f>
        <v>6238</v>
      </c>
      <c r="R12" s="131">
        <f>年中人口!R192</f>
        <v>6432</v>
      </c>
      <c r="S12" s="131">
        <f>年中人口!S192</f>
        <v>6303</v>
      </c>
      <c r="T12" s="131">
        <f>年中人口!T192</f>
        <v>5223</v>
      </c>
      <c r="U12" s="131">
        <f>年中人口!U192</f>
        <v>4098</v>
      </c>
      <c r="V12" s="131">
        <f>年中人口!V192</f>
        <v>2329</v>
      </c>
      <c r="W12" s="131">
        <f>年中人口!W192</f>
        <v>1846</v>
      </c>
      <c r="X12" s="131">
        <f>年中人口!X192</f>
        <v>1546</v>
      </c>
      <c r="Y12" s="131">
        <f>年中人口!Y192</f>
        <v>993</v>
      </c>
      <c r="Z12" s="131">
        <f>年中人口!Z192</f>
        <v>593</v>
      </c>
      <c r="AA12" s="131">
        <f>年中人口!AA192</f>
        <v>238</v>
      </c>
      <c r="AB12" s="131">
        <f>年中人口!AB192</f>
        <v>54</v>
      </c>
      <c r="AC12" s="131">
        <f>年中人口!AC192</f>
        <v>6</v>
      </c>
    </row>
    <row r="13" spans="1:29" ht="27" customHeight="1">
      <c r="A13" s="88" t="s">
        <v>1021</v>
      </c>
      <c r="B13" s="130" t="s">
        <v>455</v>
      </c>
      <c r="C13" s="131">
        <f>C14+C15</f>
        <v>153379</v>
      </c>
      <c r="D13" s="131">
        <f>年中人口!D193</f>
        <v>1569</v>
      </c>
      <c r="E13" s="131">
        <f>年中人口!E193</f>
        <v>6763</v>
      </c>
      <c r="F13" s="131">
        <f>年中人口!F193</f>
        <v>1574</v>
      </c>
      <c r="G13" s="131">
        <f>年中人口!G193</f>
        <v>1710</v>
      </c>
      <c r="H13" s="131">
        <f>年中人口!H193</f>
        <v>1844</v>
      </c>
      <c r="I13" s="131">
        <f>年中人口!I193</f>
        <v>1635</v>
      </c>
      <c r="J13" s="131">
        <f>年中人口!J670</f>
        <v>1296</v>
      </c>
      <c r="K13" s="131">
        <f>年中人口!K193</f>
        <v>10467</v>
      </c>
      <c r="L13" s="131">
        <f>年中人口!L193</f>
        <v>11650</v>
      </c>
      <c r="M13" s="132">
        <f>年中人口!M193</f>
        <v>10516</v>
      </c>
      <c r="N13" s="133">
        <f>年中人口!N193</f>
        <v>9255</v>
      </c>
      <c r="O13" s="226">
        <f>年中人口!O193</f>
        <v>12450</v>
      </c>
      <c r="P13" s="131">
        <f>年中人口!P193</f>
        <v>15068</v>
      </c>
      <c r="Q13" s="131">
        <f>年中人口!Q193</f>
        <v>14103</v>
      </c>
      <c r="R13" s="131">
        <f>年中人口!R193</f>
        <v>13315</v>
      </c>
      <c r="S13" s="131">
        <f>年中人口!S193</f>
        <v>11474</v>
      </c>
      <c r="T13" s="131">
        <f>年中人口!T193</f>
        <v>8889</v>
      </c>
      <c r="U13" s="131">
        <f>年中人口!U193</f>
        <v>6863</v>
      </c>
      <c r="V13" s="131">
        <f>年中人口!V193</f>
        <v>3936</v>
      </c>
      <c r="W13" s="131">
        <f>年中人口!W193</f>
        <v>2827</v>
      </c>
      <c r="X13" s="131">
        <f>年中人口!X193</f>
        <v>2088</v>
      </c>
      <c r="Y13" s="131">
        <f>年中人口!Y193</f>
        <v>1335</v>
      </c>
      <c r="Z13" s="131">
        <f>年中人口!Z193</f>
        <v>822</v>
      </c>
      <c r="AA13" s="131">
        <f>年中人口!AA193</f>
        <v>294</v>
      </c>
      <c r="AB13" s="131">
        <f>年中人口!AB193</f>
        <v>74</v>
      </c>
      <c r="AC13" s="131">
        <f>年中人口!AC193</f>
        <v>9</v>
      </c>
    </row>
    <row r="14" spans="1:29" ht="14.45" customHeight="1">
      <c r="A14" s="287" t="s">
        <v>1022</v>
      </c>
      <c r="B14" s="130" t="s">
        <v>456</v>
      </c>
      <c r="C14" s="131">
        <f>SUM(D14:E14,J14:AC14)</f>
        <v>76548</v>
      </c>
      <c r="D14" s="131">
        <f>年中人口!D194</f>
        <v>827</v>
      </c>
      <c r="E14" s="131">
        <f>年中人口!E194</f>
        <v>3558</v>
      </c>
      <c r="F14" s="131">
        <f>年中人口!F194</f>
        <v>849</v>
      </c>
      <c r="G14" s="131">
        <f>年中人口!G194</f>
        <v>898</v>
      </c>
      <c r="H14" s="131">
        <f>年中人口!H194</f>
        <v>955</v>
      </c>
      <c r="I14" s="131">
        <f>年中人口!I194</f>
        <v>856</v>
      </c>
      <c r="J14" s="131">
        <f>年中人口!J194</f>
        <v>5019</v>
      </c>
      <c r="K14" s="131">
        <f>年中人口!K194</f>
        <v>5495</v>
      </c>
      <c r="L14" s="131">
        <f>年中人口!L194</f>
        <v>5959</v>
      </c>
      <c r="M14" s="132">
        <f>年中人口!M194</f>
        <v>5519</v>
      </c>
      <c r="N14" s="133">
        <f>年中人口!N194</f>
        <v>4730</v>
      </c>
      <c r="O14" s="226">
        <f>年中人口!O194</f>
        <v>5870</v>
      </c>
      <c r="P14" s="131">
        <f>年中人口!P194</f>
        <v>7157</v>
      </c>
      <c r="Q14" s="131">
        <f>年中人口!Q194</f>
        <v>6698</v>
      </c>
      <c r="R14" s="131">
        <f>年中人口!R194</f>
        <v>6600</v>
      </c>
      <c r="S14" s="131">
        <f>年中人口!S194</f>
        <v>5771</v>
      </c>
      <c r="T14" s="131">
        <f>年中人口!T194</f>
        <v>4555</v>
      </c>
      <c r="U14" s="131">
        <f>年中人口!U194</f>
        <v>3346</v>
      </c>
      <c r="V14" s="131">
        <f>年中人口!V194</f>
        <v>1976</v>
      </c>
      <c r="W14" s="131">
        <f>年中人口!W194</f>
        <v>1329</v>
      </c>
      <c r="X14" s="131">
        <f>年中人口!X194</f>
        <v>952</v>
      </c>
      <c r="Y14" s="131">
        <f>年中人口!Y194</f>
        <v>628</v>
      </c>
      <c r="Z14" s="131">
        <f>年中人口!Z194</f>
        <v>403</v>
      </c>
      <c r="AA14" s="131">
        <f>年中人口!AA194</f>
        <v>120</v>
      </c>
      <c r="AB14" s="131">
        <f>年中人口!AB194</f>
        <v>31</v>
      </c>
      <c r="AC14" s="131">
        <f>年中人口!AC194</f>
        <v>5</v>
      </c>
    </row>
    <row r="15" spans="1:29" ht="14.45" customHeight="1">
      <c r="A15" s="287"/>
      <c r="B15" s="130" t="s">
        <v>457</v>
      </c>
      <c r="C15" s="131">
        <f>SUM(D15:E15,J15:AC15)</f>
        <v>76831</v>
      </c>
      <c r="D15" s="131">
        <f>年中人口!D195</f>
        <v>742</v>
      </c>
      <c r="E15" s="131">
        <f>年中人口!E195</f>
        <v>3205</v>
      </c>
      <c r="F15" s="131">
        <f>年中人口!F195</f>
        <v>725</v>
      </c>
      <c r="G15" s="131">
        <f>年中人口!G195</f>
        <v>812</v>
      </c>
      <c r="H15" s="131">
        <f>年中人口!H195</f>
        <v>889</v>
      </c>
      <c r="I15" s="131">
        <f>年中人口!I195</f>
        <v>779</v>
      </c>
      <c r="J15" s="131">
        <f>年中人口!J195</f>
        <v>4593</v>
      </c>
      <c r="K15" s="131">
        <f>年中人口!K195</f>
        <v>4972</v>
      </c>
      <c r="L15" s="131">
        <f>年中人口!L195</f>
        <v>5691</v>
      </c>
      <c r="M15" s="132">
        <f>年中人口!M195</f>
        <v>4997</v>
      </c>
      <c r="N15" s="133">
        <f>年中人口!N195</f>
        <v>4525</v>
      </c>
      <c r="O15" s="226">
        <f>年中人口!O195</f>
        <v>6580</v>
      </c>
      <c r="P15" s="131">
        <f>年中人口!P195</f>
        <v>7911</v>
      </c>
      <c r="Q15" s="131">
        <f>年中人口!Q195</f>
        <v>7405</v>
      </c>
      <c r="R15" s="131">
        <f>年中人口!R195</f>
        <v>6715</v>
      </c>
      <c r="S15" s="131">
        <f>年中人口!S195</f>
        <v>5703</v>
      </c>
      <c r="T15" s="131">
        <f>年中人口!T195</f>
        <v>4334</v>
      </c>
      <c r="U15" s="131">
        <f>年中人口!U195</f>
        <v>3517</v>
      </c>
      <c r="V15" s="131">
        <f>年中人口!V195</f>
        <v>1960</v>
      </c>
      <c r="W15" s="131">
        <f>年中人口!W195</f>
        <v>1498</v>
      </c>
      <c r="X15" s="131">
        <f>年中人口!X195</f>
        <v>1136</v>
      </c>
      <c r="Y15" s="131">
        <f>年中人口!Y195</f>
        <v>707</v>
      </c>
      <c r="Z15" s="131">
        <f>年中人口!Z195</f>
        <v>419</v>
      </c>
      <c r="AA15" s="131">
        <f>年中人口!AA195</f>
        <v>174</v>
      </c>
      <c r="AB15" s="131">
        <f>年中人口!AB195</f>
        <v>43</v>
      </c>
      <c r="AC15" s="131">
        <f>年中人口!AC195</f>
        <v>4</v>
      </c>
    </row>
    <row r="16" spans="1:29" ht="27" customHeight="1">
      <c r="A16" s="88" t="s">
        <v>1023</v>
      </c>
      <c r="B16" s="130" t="s">
        <v>455</v>
      </c>
      <c r="C16" s="131">
        <f>C17+C18</f>
        <v>85048</v>
      </c>
      <c r="D16" s="131">
        <f>年中人口!D196</f>
        <v>829</v>
      </c>
      <c r="E16" s="131">
        <f>年中人口!E196</f>
        <v>3334</v>
      </c>
      <c r="F16" s="131">
        <f>年中人口!F196</f>
        <v>844</v>
      </c>
      <c r="G16" s="131">
        <f>年中人口!G196</f>
        <v>900</v>
      </c>
      <c r="H16" s="131">
        <f>年中人口!H196</f>
        <v>884</v>
      </c>
      <c r="I16" s="131">
        <f>年中人口!I196</f>
        <v>706</v>
      </c>
      <c r="J16" s="131">
        <f>年中人口!J196</f>
        <v>4003</v>
      </c>
      <c r="K16" s="131">
        <f>年中人口!K196</f>
        <v>4958</v>
      </c>
      <c r="L16" s="131">
        <f>年中人口!L196</f>
        <v>6288</v>
      </c>
      <c r="M16" s="132">
        <f>年中人口!M196</f>
        <v>6732</v>
      </c>
      <c r="N16" s="133">
        <f>年中人口!N196</f>
        <v>6368</v>
      </c>
      <c r="O16" s="226">
        <f>年中人口!O196</f>
        <v>7395</v>
      </c>
      <c r="P16" s="131">
        <f>年中人口!P196</f>
        <v>7019</v>
      </c>
      <c r="Q16" s="131">
        <f>年中人口!Q196</f>
        <v>6059</v>
      </c>
      <c r="R16" s="131">
        <f>年中人口!R196</f>
        <v>6712</v>
      </c>
      <c r="S16" s="131">
        <f>年中人口!S196</f>
        <v>6837</v>
      </c>
      <c r="T16" s="131">
        <f>年中人口!T196</f>
        <v>5788</v>
      </c>
      <c r="U16" s="131">
        <f>年中人口!U196</f>
        <v>4393</v>
      </c>
      <c r="V16" s="131">
        <f>年中人口!V196</f>
        <v>2456</v>
      </c>
      <c r="W16" s="131">
        <f>年中人口!W196</f>
        <v>2013</v>
      </c>
      <c r="X16" s="131">
        <f>年中人口!X196</f>
        <v>1709</v>
      </c>
      <c r="Y16" s="131">
        <f>年中人口!Y196</f>
        <v>1144</v>
      </c>
      <c r="Z16" s="131">
        <f>年中人口!Z196</f>
        <v>705</v>
      </c>
      <c r="AA16" s="131">
        <f>年中人口!AA196</f>
        <v>253</v>
      </c>
      <c r="AB16" s="131">
        <f>年中人口!AB196</f>
        <v>40</v>
      </c>
      <c r="AC16" s="131">
        <f>年中人口!AC196</f>
        <v>13</v>
      </c>
    </row>
    <row r="17" spans="1:29" ht="14.45" customHeight="1">
      <c r="A17" s="287" t="s">
        <v>1024</v>
      </c>
      <c r="B17" s="130" t="s">
        <v>456</v>
      </c>
      <c r="C17" s="131">
        <f>SUM(D17:E17,J17:AC17)</f>
        <v>43713</v>
      </c>
      <c r="D17" s="131">
        <f>年中人口!D197</f>
        <v>429</v>
      </c>
      <c r="E17" s="131">
        <f>年中人口!E197</f>
        <v>1719</v>
      </c>
      <c r="F17" s="131">
        <f>年中人口!F197</f>
        <v>442</v>
      </c>
      <c r="G17" s="131">
        <f>年中人口!G197</f>
        <v>465</v>
      </c>
      <c r="H17" s="131">
        <f>年中人口!H197</f>
        <v>453</v>
      </c>
      <c r="I17" s="131">
        <f>年中人口!I197</f>
        <v>359</v>
      </c>
      <c r="J17" s="131">
        <f>年中人口!J197</f>
        <v>2107</v>
      </c>
      <c r="K17" s="131">
        <f>年中人口!K197</f>
        <v>2578</v>
      </c>
      <c r="L17" s="131">
        <f>年中人口!L197</f>
        <v>3288</v>
      </c>
      <c r="M17" s="132">
        <f>年中人口!M197</f>
        <v>3524</v>
      </c>
      <c r="N17" s="133">
        <f>年中人口!N197</f>
        <v>3266</v>
      </c>
      <c r="O17" s="226">
        <f>年中人口!O197</f>
        <v>3634</v>
      </c>
      <c r="P17" s="131">
        <f>年中人口!P197</f>
        <v>3466</v>
      </c>
      <c r="Q17" s="131">
        <f>年中人口!Q197</f>
        <v>3111</v>
      </c>
      <c r="R17" s="131">
        <f>年中人口!R197</f>
        <v>3501</v>
      </c>
      <c r="S17" s="131">
        <f>年中人口!S197</f>
        <v>3646</v>
      </c>
      <c r="T17" s="131">
        <f>年中人口!T197</f>
        <v>3124</v>
      </c>
      <c r="U17" s="131">
        <f>年中人口!U197</f>
        <v>2348</v>
      </c>
      <c r="V17" s="131">
        <f>年中人口!V197</f>
        <v>1275</v>
      </c>
      <c r="W17" s="131">
        <f>年中人口!W197</f>
        <v>967</v>
      </c>
      <c r="X17" s="131">
        <f>年中人口!X197</f>
        <v>753</v>
      </c>
      <c r="Y17" s="131">
        <f>年中人口!Y197</f>
        <v>513</v>
      </c>
      <c r="Z17" s="131">
        <f>年中人口!Z197</f>
        <v>335</v>
      </c>
      <c r="AA17" s="131">
        <f>年中人口!AA197</f>
        <v>109</v>
      </c>
      <c r="AB17" s="131">
        <f>年中人口!AB197</f>
        <v>15</v>
      </c>
      <c r="AC17" s="131">
        <f>年中人口!AC197</f>
        <v>5</v>
      </c>
    </row>
    <row r="18" spans="1:29" ht="14.45" customHeight="1">
      <c r="A18" s="287"/>
      <c r="B18" s="130" t="s">
        <v>457</v>
      </c>
      <c r="C18" s="131">
        <f>SUM(D18:E18,J18:AC18)</f>
        <v>41335</v>
      </c>
      <c r="D18" s="131">
        <f>年中人口!D198</f>
        <v>400</v>
      </c>
      <c r="E18" s="131">
        <f>年中人口!E198</f>
        <v>1615</v>
      </c>
      <c r="F18" s="131">
        <f>年中人口!F198</f>
        <v>402</v>
      </c>
      <c r="G18" s="131">
        <f>年中人口!G198</f>
        <v>435</v>
      </c>
      <c r="H18" s="131">
        <f>年中人口!H198</f>
        <v>431</v>
      </c>
      <c r="I18" s="131">
        <f>年中人口!I198</f>
        <v>347</v>
      </c>
      <c r="J18" s="131">
        <f>年中人口!J198</f>
        <v>1896</v>
      </c>
      <c r="K18" s="131">
        <f>年中人口!K198</f>
        <v>2380</v>
      </c>
      <c r="L18" s="131">
        <f>年中人口!L198</f>
        <v>3000</v>
      </c>
      <c r="M18" s="132">
        <f>年中人口!M198</f>
        <v>3208</v>
      </c>
      <c r="N18" s="133">
        <f>年中人口!N198</f>
        <v>3102</v>
      </c>
      <c r="O18" s="226">
        <f>年中人口!O198</f>
        <v>3761</v>
      </c>
      <c r="P18" s="131">
        <f>年中人口!P198</f>
        <v>3553</v>
      </c>
      <c r="Q18" s="131">
        <f>年中人口!Q198</f>
        <v>2948</v>
      </c>
      <c r="R18" s="131">
        <f>年中人口!R198</f>
        <v>3211</v>
      </c>
      <c r="S18" s="131">
        <f>年中人口!S198</f>
        <v>3191</v>
      </c>
      <c r="T18" s="131">
        <f>年中人口!T198</f>
        <v>2664</v>
      </c>
      <c r="U18" s="131">
        <f>年中人口!U198</f>
        <v>2045</v>
      </c>
      <c r="V18" s="131">
        <f>年中人口!V198</f>
        <v>1181</v>
      </c>
      <c r="W18" s="131">
        <f>年中人口!W198</f>
        <v>1046</v>
      </c>
      <c r="X18" s="131">
        <f>年中人口!X198</f>
        <v>956</v>
      </c>
      <c r="Y18" s="131">
        <f>年中人口!Y198</f>
        <v>631</v>
      </c>
      <c r="Z18" s="131">
        <f>年中人口!Z198</f>
        <v>370</v>
      </c>
      <c r="AA18" s="131">
        <f>年中人口!AA198</f>
        <v>144</v>
      </c>
      <c r="AB18" s="131">
        <f>年中人口!AB198</f>
        <v>25</v>
      </c>
      <c r="AC18" s="131">
        <f>年中人口!AC198</f>
        <v>8</v>
      </c>
    </row>
    <row r="19" spans="1:29" ht="27" customHeight="1">
      <c r="A19" s="88" t="s">
        <v>1025</v>
      </c>
      <c r="B19" s="130" t="s">
        <v>455</v>
      </c>
      <c r="C19" s="280">
        <f>C20+C21</f>
        <v>140417</v>
      </c>
      <c r="D19" s="280">
        <f>年中人口!D199</f>
        <v>1546</v>
      </c>
      <c r="E19" s="131">
        <f>年中人口!E199</f>
        <v>5704</v>
      </c>
      <c r="F19" s="131">
        <f>年中人口!F199</f>
        <v>1478</v>
      </c>
      <c r="G19" s="131">
        <f>年中人口!G199</f>
        <v>1514</v>
      </c>
      <c r="H19" s="131">
        <f>年中人口!H199</f>
        <v>1467</v>
      </c>
      <c r="I19" s="131">
        <f>年中人口!I199</f>
        <v>1245</v>
      </c>
      <c r="J19" s="131">
        <f>年中人口!J199</f>
        <v>6891</v>
      </c>
      <c r="K19" s="131">
        <f>年中人口!K199</f>
        <v>7360</v>
      </c>
      <c r="L19" s="131">
        <f>年中人口!L199</f>
        <v>9430</v>
      </c>
      <c r="M19" s="132">
        <f>年中人口!M199</f>
        <v>10291</v>
      </c>
      <c r="N19" s="133">
        <f>年中人口!N199</f>
        <v>10191</v>
      </c>
      <c r="O19" s="226">
        <f>年中人口!O199</f>
        <v>13238</v>
      </c>
      <c r="P19" s="131">
        <f>年中人口!P199</f>
        <v>13586</v>
      </c>
      <c r="Q19" s="131">
        <f>年中人口!Q199</f>
        <v>11464</v>
      </c>
      <c r="R19" s="131">
        <f>年中人口!R199</f>
        <v>11295</v>
      </c>
      <c r="S19" s="131">
        <f>年中人口!S199</f>
        <v>11285</v>
      </c>
      <c r="T19" s="131">
        <f>年中人口!T199</f>
        <v>9935</v>
      </c>
      <c r="U19" s="131">
        <f>年中人口!U199</f>
        <v>8137</v>
      </c>
      <c r="V19" s="131">
        <f>年中人口!V199</f>
        <v>4617</v>
      </c>
      <c r="W19" s="131">
        <f>年中人口!W199</f>
        <v>3109</v>
      </c>
      <c r="X19" s="131">
        <f>年中人口!X199</f>
        <v>2258</v>
      </c>
      <c r="Y19" s="131">
        <f>年中人口!Y199</f>
        <v>1635</v>
      </c>
      <c r="Z19" s="131">
        <f>年中人口!Z199</f>
        <v>1297</v>
      </c>
      <c r="AA19" s="131">
        <f>年中人口!AA199</f>
        <v>429</v>
      </c>
      <c r="AB19" s="131">
        <f>年中人口!AB199</f>
        <v>80</v>
      </c>
      <c r="AC19" s="131">
        <f>年中人口!AC199</f>
        <v>11</v>
      </c>
    </row>
    <row r="20" spans="1:29" ht="14.45" customHeight="1">
      <c r="A20" s="287" t="s">
        <v>1026</v>
      </c>
      <c r="B20" s="130" t="s">
        <v>456</v>
      </c>
      <c r="C20" s="131">
        <f>SUM(D20:E20,J20:AC20)</f>
        <v>72240</v>
      </c>
      <c r="D20" s="131">
        <f>年中人口!D200</f>
        <v>794</v>
      </c>
      <c r="E20" s="131">
        <f>年中人口!E200</f>
        <v>2920</v>
      </c>
      <c r="F20" s="131">
        <f>年中人口!F200</f>
        <v>780</v>
      </c>
      <c r="G20" s="131">
        <f>年中人口!G200</f>
        <v>775</v>
      </c>
      <c r="H20" s="131">
        <f>年中人口!H200</f>
        <v>739</v>
      </c>
      <c r="I20" s="131">
        <f>年中人口!I200</f>
        <v>626</v>
      </c>
      <c r="J20" s="131">
        <f>年中人口!J200</f>
        <v>3614</v>
      </c>
      <c r="K20" s="131">
        <f>年中人口!K200</f>
        <v>3905</v>
      </c>
      <c r="L20" s="131">
        <f>年中人口!L200</f>
        <v>4954</v>
      </c>
      <c r="M20" s="132">
        <f>年中人口!M200</f>
        <v>5395</v>
      </c>
      <c r="N20" s="133">
        <f>年中人口!N200</f>
        <v>5280</v>
      </c>
      <c r="O20" s="226">
        <f>年中人口!O200</f>
        <v>6509</v>
      </c>
      <c r="P20" s="131">
        <f>年中人口!P200</f>
        <v>6780</v>
      </c>
      <c r="Q20" s="131">
        <f>年中人口!Q200</f>
        <v>5729</v>
      </c>
      <c r="R20" s="131">
        <f>年中人口!R200</f>
        <v>5638</v>
      </c>
      <c r="S20" s="131">
        <f>年中人口!S200</f>
        <v>5537</v>
      </c>
      <c r="T20" s="131">
        <f>年中人口!T200</f>
        <v>4814</v>
      </c>
      <c r="U20" s="131">
        <f>年中人口!U200</f>
        <v>3932</v>
      </c>
      <c r="V20" s="131">
        <f>年中人口!V200</f>
        <v>2123</v>
      </c>
      <c r="W20" s="131">
        <f>年中人口!W200</f>
        <v>1324</v>
      </c>
      <c r="X20" s="131">
        <f>年中人口!X200</f>
        <v>934</v>
      </c>
      <c r="Y20" s="131">
        <f>年中人口!Y200</f>
        <v>896</v>
      </c>
      <c r="Z20" s="131">
        <f>年中人口!Z200</f>
        <v>861</v>
      </c>
      <c r="AA20" s="131">
        <f>年中人口!AA200</f>
        <v>255</v>
      </c>
      <c r="AB20" s="131">
        <f>年中人口!AB200</f>
        <v>41</v>
      </c>
      <c r="AC20" s="131">
        <f>年中人口!AC200</f>
        <v>5</v>
      </c>
    </row>
    <row r="21" spans="1:29" ht="14.45" customHeight="1">
      <c r="A21" s="287"/>
      <c r="B21" s="130" t="s">
        <v>457</v>
      </c>
      <c r="C21" s="131">
        <f>SUM(D21:E21,J21:AC21)</f>
        <v>68177</v>
      </c>
      <c r="D21" s="131">
        <f>年中人口!D201</f>
        <v>752</v>
      </c>
      <c r="E21" s="131">
        <f>年中人口!E201</f>
        <v>2784</v>
      </c>
      <c r="F21" s="131">
        <f>年中人口!F201</f>
        <v>698</v>
      </c>
      <c r="G21" s="131">
        <f>年中人口!G201</f>
        <v>739</v>
      </c>
      <c r="H21" s="131">
        <f>年中人口!H201</f>
        <v>728</v>
      </c>
      <c r="I21" s="131">
        <f>年中人口!I201</f>
        <v>619</v>
      </c>
      <c r="J21" s="131">
        <f>年中人口!J201</f>
        <v>3277</v>
      </c>
      <c r="K21" s="131">
        <f>年中人口!K492</f>
        <v>83</v>
      </c>
      <c r="L21" s="131">
        <f>年中人口!L201</f>
        <v>4476</v>
      </c>
      <c r="M21" s="132">
        <f>年中人口!M201</f>
        <v>4896</v>
      </c>
      <c r="N21" s="133">
        <f>年中人口!N201</f>
        <v>4911</v>
      </c>
      <c r="O21" s="226">
        <f>年中人口!O201</f>
        <v>6729</v>
      </c>
      <c r="P21" s="131">
        <f>年中人口!P201</f>
        <v>6806</v>
      </c>
      <c r="Q21" s="131">
        <f>年中人口!Q201</f>
        <v>5735</v>
      </c>
      <c r="R21" s="131">
        <f>年中人口!R201</f>
        <v>5657</v>
      </c>
      <c r="S21" s="131">
        <f>年中人口!S201</f>
        <v>5748</v>
      </c>
      <c r="T21" s="131">
        <f>年中人口!T201</f>
        <v>5121</v>
      </c>
      <c r="U21" s="131">
        <f>年中人口!U201</f>
        <v>4205</v>
      </c>
      <c r="V21" s="131">
        <f>年中人口!V201</f>
        <v>2494</v>
      </c>
      <c r="W21" s="131">
        <f>年中人口!W201</f>
        <v>1785</v>
      </c>
      <c r="X21" s="131">
        <f>年中人口!X201</f>
        <v>1324</v>
      </c>
      <c r="Y21" s="131">
        <f>年中人口!Y201</f>
        <v>739</v>
      </c>
      <c r="Z21" s="131">
        <f>年中人口!Z201</f>
        <v>436</v>
      </c>
      <c r="AA21" s="131">
        <f>年中人口!AA201</f>
        <v>174</v>
      </c>
      <c r="AB21" s="131">
        <f>年中人口!AB201</f>
        <v>39</v>
      </c>
      <c r="AC21" s="131">
        <f>年中人口!AC201</f>
        <v>6</v>
      </c>
    </row>
    <row r="22" spans="1:29" ht="27" customHeight="1">
      <c r="A22" s="88" t="s">
        <v>1019</v>
      </c>
      <c r="B22" s="130" t="s">
        <v>455</v>
      </c>
      <c r="C22" s="131">
        <f>C23+C24</f>
        <v>184425</v>
      </c>
      <c r="D22" s="131">
        <f>年中人口!D202</f>
        <v>1746</v>
      </c>
      <c r="E22" s="131">
        <f>年中人口!E202</f>
        <v>6764</v>
      </c>
      <c r="F22" s="131">
        <f>年中人口!F202</f>
        <v>1634</v>
      </c>
      <c r="G22" s="131">
        <f>年中人口!G202</f>
        <v>1702</v>
      </c>
      <c r="H22" s="131">
        <f>年中人口!H202</f>
        <v>1809</v>
      </c>
      <c r="I22" s="131">
        <f>年中人口!I202</f>
        <v>1619</v>
      </c>
      <c r="J22" s="131">
        <f>年中人口!J202</f>
        <v>8440</v>
      </c>
      <c r="K22" s="131">
        <f>年中人口!K202</f>
        <v>9883</v>
      </c>
      <c r="L22" s="131">
        <f>年中人口!L202</f>
        <v>12431</v>
      </c>
      <c r="M22" s="132">
        <f>年中人口!M202</f>
        <v>13365</v>
      </c>
      <c r="N22" s="133">
        <f>年中人口!N202</f>
        <v>13958</v>
      </c>
      <c r="O22" s="226">
        <f>年中人口!O202</f>
        <v>17441</v>
      </c>
      <c r="P22" s="131">
        <f>年中人口!P202</f>
        <v>17233</v>
      </c>
      <c r="Q22" s="131">
        <f>年中人口!Q202</f>
        <v>14332</v>
      </c>
      <c r="R22" s="131">
        <f>年中人口!R202</f>
        <v>13821</v>
      </c>
      <c r="S22" s="131">
        <f>年中人口!S202</f>
        <v>13865</v>
      </c>
      <c r="T22" s="131">
        <f>年中人口!T202</f>
        <v>12957</v>
      </c>
      <c r="U22" s="131">
        <f>年中人口!U202</f>
        <v>10903</v>
      </c>
      <c r="V22" s="131">
        <f>年中人口!V202</f>
        <v>6191</v>
      </c>
      <c r="W22" s="131">
        <f>年中人口!W202</f>
        <v>3795</v>
      </c>
      <c r="X22" s="131">
        <f>年中人口!X202</f>
        <v>2442</v>
      </c>
      <c r="Y22" s="131">
        <f>年中人口!Y202</f>
        <v>2097</v>
      </c>
      <c r="Z22" s="131">
        <f>年中人口!Z202</f>
        <v>1931</v>
      </c>
      <c r="AA22" s="131">
        <f>年中人口!AA202</f>
        <v>687</v>
      </c>
      <c r="AB22" s="131">
        <f>年中人口!AB202</f>
        <v>104</v>
      </c>
      <c r="AC22" s="131">
        <f>年中人口!AC202</f>
        <v>39</v>
      </c>
    </row>
    <row r="23" spans="1:29" ht="14.45" customHeight="1">
      <c r="A23" s="287" t="s">
        <v>1020</v>
      </c>
      <c r="B23" s="130" t="s">
        <v>456</v>
      </c>
      <c r="C23" s="131">
        <f>SUM(D23:E23,J23:AC23)</f>
        <v>93004</v>
      </c>
      <c r="D23" s="131">
        <f>年中人口!D203</f>
        <v>932</v>
      </c>
      <c r="E23" s="131">
        <f>年中人口!E203</f>
        <v>3544</v>
      </c>
      <c r="F23" s="131">
        <f>年中人口!F203</f>
        <v>872</v>
      </c>
      <c r="G23" s="131">
        <f>年中人口!G203</f>
        <v>884</v>
      </c>
      <c r="H23" s="131">
        <f>年中人口!H203</f>
        <v>948</v>
      </c>
      <c r="I23" s="131">
        <f>年中人口!I203</f>
        <v>840</v>
      </c>
      <c r="J23" s="131">
        <f>年中人口!J203</f>
        <v>4336</v>
      </c>
      <c r="K23" s="131">
        <f>年中人口!K203</f>
        <v>5148</v>
      </c>
      <c r="L23" s="131">
        <f>年中人口!L203</f>
        <v>6608</v>
      </c>
      <c r="M23" s="132">
        <f>年中人口!M203</f>
        <v>6971</v>
      </c>
      <c r="N23" s="133">
        <f>年中人口!N203</f>
        <v>7188</v>
      </c>
      <c r="O23" s="226">
        <f>年中人口!O203</f>
        <v>9014</v>
      </c>
      <c r="P23" s="131">
        <f>年中人口!P203</f>
        <v>8872</v>
      </c>
      <c r="Q23" s="131">
        <f>年中人口!Q203</f>
        <v>7360</v>
      </c>
      <c r="R23" s="131">
        <f>年中人口!R203</f>
        <v>6853</v>
      </c>
      <c r="S23" s="131">
        <f>年中人口!S203</f>
        <v>6493</v>
      </c>
      <c r="T23" s="131">
        <f>年中人口!T203</f>
        <v>5982</v>
      </c>
      <c r="U23" s="131">
        <f>年中人口!U203</f>
        <v>4953</v>
      </c>
      <c r="V23" s="131">
        <f>年中人口!V203</f>
        <v>2746</v>
      </c>
      <c r="W23" s="131">
        <f>年中人口!W203</f>
        <v>1676</v>
      </c>
      <c r="X23" s="131">
        <f>年中人口!X203</f>
        <v>966</v>
      </c>
      <c r="Y23" s="131">
        <f>年中人口!Y203</f>
        <v>1263</v>
      </c>
      <c r="Z23" s="131">
        <f>年中人口!Z203</f>
        <v>1503</v>
      </c>
      <c r="AA23" s="131">
        <f>年中人口!AA203</f>
        <v>498</v>
      </c>
      <c r="AB23" s="131">
        <f>年中人口!AB203</f>
        <v>66</v>
      </c>
      <c r="AC23" s="131">
        <f>年中人口!AC203</f>
        <v>32</v>
      </c>
    </row>
    <row r="24" spans="1:29" ht="14.45" customHeight="1">
      <c r="A24" s="287"/>
      <c r="B24" s="130" t="s">
        <v>457</v>
      </c>
      <c r="C24" s="131">
        <f>SUM(D24:E24,J24:AC24)</f>
        <v>91421</v>
      </c>
      <c r="D24" s="131">
        <f>年中人口!D204</f>
        <v>814</v>
      </c>
      <c r="E24" s="131">
        <f>年中人口!E204</f>
        <v>3220</v>
      </c>
      <c r="F24" s="131">
        <f>年中人口!F204</f>
        <v>762</v>
      </c>
      <c r="G24" s="131">
        <f>年中人口!G204</f>
        <v>818</v>
      </c>
      <c r="H24" s="131">
        <f>年中人口!H204</f>
        <v>861</v>
      </c>
      <c r="I24" s="131">
        <f>年中人口!I204</f>
        <v>779</v>
      </c>
      <c r="J24" s="131">
        <f>年中人口!J204</f>
        <v>4104</v>
      </c>
      <c r="K24" s="131">
        <f>年中人口!K204</f>
        <v>4735</v>
      </c>
      <c r="L24" s="131">
        <f>年中人口!L204</f>
        <v>5823</v>
      </c>
      <c r="M24" s="132">
        <f>年中人口!M204</f>
        <v>6394</v>
      </c>
      <c r="N24" s="133">
        <f>年中人口!N204</f>
        <v>6770</v>
      </c>
      <c r="O24" s="226">
        <f>年中人口!O204</f>
        <v>8427</v>
      </c>
      <c r="P24" s="131">
        <f>年中人口!P204</f>
        <v>8361</v>
      </c>
      <c r="Q24" s="131">
        <f>年中人口!Q204</f>
        <v>6972</v>
      </c>
      <c r="R24" s="131">
        <f>年中人口!R204</f>
        <v>6968</v>
      </c>
      <c r="S24" s="131">
        <f>年中人口!S204</f>
        <v>7372</v>
      </c>
      <c r="T24" s="131">
        <f>年中人口!T204</f>
        <v>6975</v>
      </c>
      <c r="U24" s="131">
        <f>年中人口!U204</f>
        <v>5950</v>
      </c>
      <c r="V24" s="131">
        <f>年中人口!V204</f>
        <v>3445</v>
      </c>
      <c r="W24" s="131">
        <f>年中人口!W204</f>
        <v>2119</v>
      </c>
      <c r="X24" s="131">
        <f>年中人口!X204</f>
        <v>1476</v>
      </c>
      <c r="Y24" s="131">
        <f>年中人口!Y204</f>
        <v>834</v>
      </c>
      <c r="Z24" s="131">
        <f>年中人口!Z204</f>
        <v>428</v>
      </c>
      <c r="AA24" s="131">
        <f>年中人口!AA204</f>
        <v>189</v>
      </c>
      <c r="AB24" s="131">
        <f>年中人口!AB204</f>
        <v>38</v>
      </c>
      <c r="AC24" s="131">
        <f>年中人口!AC204</f>
        <v>7</v>
      </c>
    </row>
    <row r="25" spans="1:29" ht="27" customHeight="1">
      <c r="A25" s="88" t="s">
        <v>1027</v>
      </c>
      <c r="B25" s="130" t="s">
        <v>455</v>
      </c>
      <c r="C25" s="131">
        <f>SUM(C26:C27)</f>
        <v>117322</v>
      </c>
      <c r="D25" s="131">
        <f>年中人口!D205</f>
        <v>992</v>
      </c>
      <c r="E25" s="131">
        <f>年中人口!E205</f>
        <v>4021</v>
      </c>
      <c r="F25" s="131">
        <f>年中人口!F205</f>
        <v>967</v>
      </c>
      <c r="G25" s="131">
        <f>年中人口!G205</f>
        <v>1041</v>
      </c>
      <c r="H25" s="131">
        <f>年中人口!H205</f>
        <v>1068</v>
      </c>
      <c r="I25" s="131">
        <f>年中人口!I205</f>
        <v>945</v>
      </c>
      <c r="J25" s="131">
        <f>年中人口!J205</f>
        <v>5410</v>
      </c>
      <c r="K25" s="131">
        <f>年中人口!K205</f>
        <v>6612</v>
      </c>
      <c r="L25" s="131">
        <f>年中人口!L205</f>
        <v>8487</v>
      </c>
      <c r="M25" s="132">
        <f>年中人口!M205</f>
        <v>9205</v>
      </c>
      <c r="N25" s="133">
        <f>年中人口!N205</f>
        <v>8267</v>
      </c>
      <c r="O25" s="226">
        <f>年中人口!O205</f>
        <v>9567</v>
      </c>
      <c r="P25" s="131">
        <f>年中人口!P205</f>
        <v>9557</v>
      </c>
      <c r="Q25" s="131">
        <f>年中人口!Q205</f>
        <v>8576</v>
      </c>
      <c r="R25" s="131">
        <f>年中人口!R205</f>
        <v>9286</v>
      </c>
      <c r="S25" s="131">
        <f>年中人口!S205</f>
        <v>9588</v>
      </c>
      <c r="T25" s="131">
        <f>年中人口!T205</f>
        <v>8663</v>
      </c>
      <c r="U25" s="131">
        <f>年中人口!U205</f>
        <v>7063</v>
      </c>
      <c r="V25" s="131">
        <f>年中人口!V205</f>
        <v>4006</v>
      </c>
      <c r="W25" s="131">
        <f>年中人口!W205</f>
        <v>2616</v>
      </c>
      <c r="X25" s="131">
        <f>年中人口!X205</f>
        <v>1984</v>
      </c>
      <c r="Y25" s="131">
        <f>年中人口!Y205</f>
        <v>1638</v>
      </c>
      <c r="Z25" s="131">
        <f>年中人口!Z205</f>
        <v>1321</v>
      </c>
      <c r="AA25" s="131">
        <f>年中人口!AA205</f>
        <v>381</v>
      </c>
      <c r="AB25" s="131">
        <f>年中人口!AB205</f>
        <v>70</v>
      </c>
      <c r="AC25" s="131">
        <f>年中人口!AC205</f>
        <v>12</v>
      </c>
    </row>
    <row r="26" spans="1:29" ht="14.45" customHeight="1">
      <c r="A26" s="287" t="s">
        <v>1028</v>
      </c>
      <c r="B26" s="130" t="s">
        <v>456</v>
      </c>
      <c r="C26" s="131">
        <f>D26+E26+J26+K26+L26+M26+N26+O26+P26+Q26+R26+S26+T26+U26+V26+W26+X26+Y26+Z26+AA26+AB26+AC26</f>
        <v>59174</v>
      </c>
      <c r="D26" s="131">
        <f>年中人口!D206</f>
        <v>535</v>
      </c>
      <c r="E26" s="131">
        <f>年中人口!E206</f>
        <v>2069</v>
      </c>
      <c r="F26" s="131">
        <f>年中人口!F206</f>
        <v>508</v>
      </c>
      <c r="G26" s="131">
        <f>年中人口!G206</f>
        <v>532</v>
      </c>
      <c r="H26" s="131">
        <f>年中人口!H206</f>
        <v>539</v>
      </c>
      <c r="I26" s="131">
        <f>年中人口!I206</f>
        <v>490</v>
      </c>
      <c r="J26" s="131">
        <f>年中人口!J206</f>
        <v>2826</v>
      </c>
      <c r="K26" s="131">
        <f>年中人口!K206</f>
        <v>3435</v>
      </c>
      <c r="L26" s="131">
        <f>年中人口!L206</f>
        <v>4394</v>
      </c>
      <c r="M26" s="132">
        <f>年中人口!M206</f>
        <v>4791</v>
      </c>
      <c r="N26" s="133">
        <f>年中人口!N206</f>
        <v>4330</v>
      </c>
      <c r="O26" s="226">
        <f>年中人口!O206</f>
        <v>4855</v>
      </c>
      <c r="P26" s="131">
        <f>年中人口!P206</f>
        <v>4840</v>
      </c>
      <c r="Q26" s="131">
        <f>年中人口!Q206</f>
        <v>4226</v>
      </c>
      <c r="R26" s="131">
        <f>年中人口!R206</f>
        <v>4592</v>
      </c>
      <c r="S26" s="131">
        <f>年中人口!S206</f>
        <v>4709</v>
      </c>
      <c r="T26" s="131">
        <f>年中人口!T206</f>
        <v>4151</v>
      </c>
      <c r="U26" s="131">
        <f>年中人口!U206</f>
        <v>3397</v>
      </c>
      <c r="V26" s="131">
        <f>年中人口!V206</f>
        <v>1884</v>
      </c>
      <c r="W26" s="131">
        <f>年中人口!W206</f>
        <v>1182</v>
      </c>
      <c r="X26" s="131">
        <f>年中人口!X206</f>
        <v>888</v>
      </c>
      <c r="Y26" s="131">
        <f>年中人口!Y206</f>
        <v>917</v>
      </c>
      <c r="Z26" s="131">
        <f>年中人口!Z206</f>
        <v>887</v>
      </c>
      <c r="AA26" s="131">
        <f>年中人口!AA206</f>
        <v>221</v>
      </c>
      <c r="AB26" s="131">
        <f>年中人口!AB206</f>
        <v>41</v>
      </c>
      <c r="AC26" s="131">
        <f>年中人口!AC206</f>
        <v>4</v>
      </c>
    </row>
    <row r="27" spans="1:29" ht="14.45" customHeight="1">
      <c r="A27" s="287"/>
      <c r="B27" s="130" t="s">
        <v>457</v>
      </c>
      <c r="C27" s="131">
        <f>D27+E27+J27+K27+L27+M27+N27+O27+P27+Q27+R27+S27+T27+U27+V27+W27+X27+Y27+Z27+AA27+AB27+AC27</f>
        <v>58148</v>
      </c>
      <c r="D27" s="131">
        <f>年中人口!D207</f>
        <v>457</v>
      </c>
      <c r="E27" s="131">
        <f>年中人口!E207</f>
        <v>1952</v>
      </c>
      <c r="F27" s="131">
        <f>年中人口!F207</f>
        <v>459</v>
      </c>
      <c r="G27" s="131">
        <f>年中人口!G207</f>
        <v>509</v>
      </c>
      <c r="H27" s="131">
        <f>年中人口!H207</f>
        <v>529</v>
      </c>
      <c r="I27" s="131">
        <f>年中人口!I207</f>
        <v>455</v>
      </c>
      <c r="J27" s="131">
        <f>年中人口!J207</f>
        <v>2584</v>
      </c>
      <c r="K27" s="131">
        <f>年中人口!K207</f>
        <v>3177</v>
      </c>
      <c r="L27" s="131">
        <f>年中人口!L207</f>
        <v>4093</v>
      </c>
      <c r="M27" s="132">
        <f>年中人口!M207</f>
        <v>4414</v>
      </c>
      <c r="N27" s="133">
        <f>年中人口!N207</f>
        <v>3937</v>
      </c>
      <c r="O27" s="226">
        <f>年中人口!O207</f>
        <v>4712</v>
      </c>
      <c r="P27" s="131">
        <f>年中人口!P207</f>
        <v>4717</v>
      </c>
      <c r="Q27" s="131">
        <f>年中人口!Q207</f>
        <v>4350</v>
      </c>
      <c r="R27" s="131">
        <f>年中人口!R207</f>
        <v>4694</v>
      </c>
      <c r="S27" s="131">
        <f>年中人口!S207</f>
        <v>4879</v>
      </c>
      <c r="T27" s="131">
        <f>年中人口!T207</f>
        <v>4512</v>
      </c>
      <c r="U27" s="131">
        <f>年中人口!U207</f>
        <v>3666</v>
      </c>
      <c r="V27" s="131">
        <f>年中人口!V207</f>
        <v>2122</v>
      </c>
      <c r="W27" s="131">
        <f>年中人口!W207</f>
        <v>1434</v>
      </c>
      <c r="X27" s="131">
        <f>年中人口!X207</f>
        <v>1096</v>
      </c>
      <c r="Y27" s="131">
        <f>年中人口!Y207</f>
        <v>721</v>
      </c>
      <c r="Z27" s="131">
        <f>年中人口!Z207</f>
        <v>434</v>
      </c>
      <c r="AA27" s="131">
        <f>年中人口!AA207</f>
        <v>160</v>
      </c>
      <c r="AB27" s="131">
        <f>年中人口!AB207</f>
        <v>29</v>
      </c>
      <c r="AC27" s="131">
        <f>年中人口!AC207</f>
        <v>8</v>
      </c>
    </row>
    <row r="28" spans="1:29" ht="27" customHeight="1">
      <c r="A28" s="88" t="s">
        <v>1018</v>
      </c>
      <c r="B28" s="130" t="s">
        <v>455</v>
      </c>
      <c r="C28" s="131">
        <f>SUM(C29:C30)</f>
        <v>215108</v>
      </c>
      <c r="D28" s="131">
        <f>年中人口!D208</f>
        <v>2015</v>
      </c>
      <c r="E28" s="131">
        <f>年中人口!E208</f>
        <v>8233</v>
      </c>
      <c r="F28" s="131">
        <f>年中人口!F208</f>
        <v>1952</v>
      </c>
      <c r="G28" s="131">
        <f>年中人口!G208</f>
        <v>2116</v>
      </c>
      <c r="H28" s="131">
        <f>年中人口!H208</f>
        <v>2235</v>
      </c>
      <c r="I28" s="131">
        <f>年中人口!I208</f>
        <v>1930</v>
      </c>
      <c r="J28" s="131">
        <f>年中人口!J208</f>
        <v>10580</v>
      </c>
      <c r="K28" s="131">
        <f>年中人口!K208</f>
        <v>12827</v>
      </c>
      <c r="L28" s="131">
        <f>年中人口!L208</f>
        <v>15526</v>
      </c>
      <c r="M28" s="132">
        <f>年中人口!M208</f>
        <v>16257</v>
      </c>
      <c r="N28" s="133">
        <f>年中人口!N208</f>
        <v>15970</v>
      </c>
      <c r="O28" s="226">
        <f>年中人口!O208</f>
        <v>19610</v>
      </c>
      <c r="P28" s="131">
        <f>年中人口!P208</f>
        <v>19365</v>
      </c>
      <c r="Q28" s="131">
        <f>年中人口!Q208</f>
        <v>16662</v>
      </c>
      <c r="R28" s="131">
        <f>年中人口!R208</f>
        <v>16158</v>
      </c>
      <c r="S28" s="131">
        <f>年中人口!S208</f>
        <v>16250</v>
      </c>
      <c r="T28" s="131">
        <f>年中人口!T208</f>
        <v>14810</v>
      </c>
      <c r="U28" s="131">
        <f>年中人口!U208</f>
        <v>12045</v>
      </c>
      <c r="V28" s="131">
        <f>年中人口!V208</f>
        <v>6789</v>
      </c>
      <c r="W28" s="131">
        <f>年中人口!W208</f>
        <v>4401</v>
      </c>
      <c r="X28" s="131">
        <f>年中人口!X208</f>
        <v>2957</v>
      </c>
      <c r="Y28" s="131">
        <f>年中人口!Y208</f>
        <v>2265</v>
      </c>
      <c r="Z28" s="131">
        <f>年中人口!Z208</f>
        <v>1824</v>
      </c>
      <c r="AA28" s="131">
        <f>年中人口!AA208</f>
        <v>460</v>
      </c>
      <c r="AB28" s="131">
        <f>年中人口!AB208</f>
        <v>94</v>
      </c>
      <c r="AC28" s="131">
        <f>年中人口!AC208</f>
        <v>10</v>
      </c>
    </row>
    <row r="29" spans="1:29" ht="14.45" customHeight="1">
      <c r="A29" s="287" t="s">
        <v>1015</v>
      </c>
      <c r="B29" s="130" t="s">
        <v>456</v>
      </c>
      <c r="C29" s="131">
        <f>D29+E29+J29+K29+L29+M29+N29+O29+P29+Q29+R29+S29+T29+U29+V29+W29+X29+Y29+Z29+AA29+AB29+AC29</f>
        <v>107509</v>
      </c>
      <c r="D29" s="131">
        <f>年中人口!D209</f>
        <v>1053</v>
      </c>
      <c r="E29" s="131">
        <f>年中人口!E209</f>
        <v>4188</v>
      </c>
      <c r="F29" s="131">
        <f>年中人口!F209</f>
        <v>1007</v>
      </c>
      <c r="G29" s="131">
        <f>年中人口!G209</f>
        <v>1050</v>
      </c>
      <c r="H29" s="131">
        <f>年中人口!H209</f>
        <v>1127</v>
      </c>
      <c r="I29" s="131">
        <f>年中人口!I209</f>
        <v>1004</v>
      </c>
      <c r="J29" s="131">
        <f>年中人口!J209</f>
        <v>5503</v>
      </c>
      <c r="K29" s="131">
        <f>年中人口!K209</f>
        <v>6771</v>
      </c>
      <c r="L29" s="131">
        <f>年中人口!L209</f>
        <v>8131</v>
      </c>
      <c r="M29" s="132">
        <f>年中人口!M209</f>
        <v>8561</v>
      </c>
      <c r="N29" s="133">
        <f>年中人口!N209</f>
        <v>8305</v>
      </c>
      <c r="O29" s="226">
        <f>年中人口!O209</f>
        <v>9972</v>
      </c>
      <c r="P29" s="131">
        <f>年中人口!P209</f>
        <v>9740</v>
      </c>
      <c r="Q29" s="131">
        <f>年中人口!Q209</f>
        <v>8299</v>
      </c>
      <c r="R29" s="131">
        <f>年中人口!R209</f>
        <v>7812</v>
      </c>
      <c r="S29" s="131">
        <f>年中人口!S209</f>
        <v>7684</v>
      </c>
      <c r="T29" s="131">
        <f>年中人口!T209</f>
        <v>6842</v>
      </c>
      <c r="U29" s="131">
        <f>年中人口!U209</f>
        <v>5506</v>
      </c>
      <c r="V29" s="131">
        <f>年中人口!V209</f>
        <v>3065</v>
      </c>
      <c r="W29" s="131">
        <f>年中人口!W209</f>
        <v>1970</v>
      </c>
      <c r="X29" s="131">
        <f>年中人口!X209</f>
        <v>1270</v>
      </c>
      <c r="Y29" s="131">
        <f>年中人口!Y209</f>
        <v>1277</v>
      </c>
      <c r="Z29" s="131">
        <f>年中人口!Z209</f>
        <v>1265</v>
      </c>
      <c r="AA29" s="131">
        <f>年中人口!AA209</f>
        <v>251</v>
      </c>
      <c r="AB29" s="131">
        <f>年中人口!AB209</f>
        <v>39</v>
      </c>
      <c r="AC29" s="131">
        <f>年中人口!AC209</f>
        <v>5</v>
      </c>
    </row>
    <row r="30" spans="1:29" ht="14.45" customHeight="1">
      <c r="A30" s="287"/>
      <c r="B30" s="130" t="s">
        <v>457</v>
      </c>
      <c r="C30" s="131">
        <f>D30+E30+J30+K30+L30+M30+N30+O30+P30+Q30+R30+S30+T30+U30+V30+W30+X30+Y30+Z30+AA30+AB30+AC30</f>
        <v>107599</v>
      </c>
      <c r="D30" s="131">
        <f>年中人口!D210</f>
        <v>962</v>
      </c>
      <c r="E30" s="131">
        <f>年中人口!E210</f>
        <v>4045</v>
      </c>
      <c r="F30" s="131">
        <f>年中人口!F210</f>
        <v>945</v>
      </c>
      <c r="G30" s="131">
        <f>年中人口!G210</f>
        <v>1066</v>
      </c>
      <c r="H30" s="131">
        <f>年中人口!H210</f>
        <v>1108</v>
      </c>
      <c r="I30" s="131">
        <f>年中人口!I210</f>
        <v>926</v>
      </c>
      <c r="J30" s="131">
        <f>年中人口!J210</f>
        <v>5077</v>
      </c>
      <c r="K30" s="131">
        <f>年中人口!K210</f>
        <v>6056</v>
      </c>
      <c r="L30" s="131">
        <f>年中人口!L210</f>
        <v>7395</v>
      </c>
      <c r="M30" s="132">
        <f>年中人口!M210</f>
        <v>7696</v>
      </c>
      <c r="N30" s="133">
        <f>年中人口!N210</f>
        <v>7665</v>
      </c>
      <c r="O30" s="226">
        <f>年中人口!O210</f>
        <v>9638</v>
      </c>
      <c r="P30" s="131">
        <f>年中人口!P210</f>
        <v>9625</v>
      </c>
      <c r="Q30" s="131">
        <f>年中人口!Q210</f>
        <v>8363</v>
      </c>
      <c r="R30" s="131">
        <f>年中人口!R210</f>
        <v>8346</v>
      </c>
      <c r="S30" s="131">
        <f>年中人口!S210</f>
        <v>8566</v>
      </c>
      <c r="T30" s="131">
        <f>年中人口!T210</f>
        <v>7968</v>
      </c>
      <c r="U30" s="131">
        <f>年中人口!U210</f>
        <v>6539</v>
      </c>
      <c r="V30" s="131">
        <f>年中人口!V210</f>
        <v>3724</v>
      </c>
      <c r="W30" s="131">
        <f>年中人口!W210</f>
        <v>2431</v>
      </c>
      <c r="X30" s="131">
        <f>年中人口!X210</f>
        <v>1687</v>
      </c>
      <c r="Y30" s="131">
        <f>年中人口!Y210</f>
        <v>988</v>
      </c>
      <c r="Z30" s="131">
        <f>年中人口!Z210</f>
        <v>559</v>
      </c>
      <c r="AA30" s="131">
        <f>年中人口!AA210</f>
        <v>209</v>
      </c>
      <c r="AB30" s="131">
        <f>年中人口!AB210</f>
        <v>55</v>
      </c>
      <c r="AC30" s="131">
        <f>年中人口!AC210</f>
        <v>5</v>
      </c>
    </row>
    <row r="31" spans="1:29" ht="27" customHeight="1">
      <c r="A31" s="88" t="s">
        <v>1029</v>
      </c>
      <c r="B31" s="130" t="s">
        <v>455</v>
      </c>
      <c r="C31" s="131">
        <f>SUM(C32:C33)</f>
        <v>48234</v>
      </c>
      <c r="D31" s="131">
        <f>年中人口!D211</f>
        <v>346</v>
      </c>
      <c r="E31" s="131">
        <f>年中人口!E211</f>
        <v>1313</v>
      </c>
      <c r="F31" s="131">
        <f>年中人口!F211</f>
        <v>314</v>
      </c>
      <c r="G31" s="131">
        <f>年中人口!G211</f>
        <v>332</v>
      </c>
      <c r="H31" s="131">
        <f>年中人口!H211</f>
        <v>353</v>
      </c>
      <c r="I31" s="131">
        <f>年中人口!I211</f>
        <v>314</v>
      </c>
      <c r="J31" s="131">
        <f>年中人口!J211</f>
        <v>1941</v>
      </c>
      <c r="K31" s="131">
        <f>年中人口!K211</f>
        <v>2638</v>
      </c>
      <c r="L31" s="131">
        <f>年中人口!L211</f>
        <v>3315</v>
      </c>
      <c r="M31" s="132">
        <f>年中人口!M211</f>
        <v>3784</v>
      </c>
      <c r="N31" s="133">
        <f>年中人口!N211</f>
        <v>3316</v>
      </c>
      <c r="O31" s="226">
        <f>年中人口!O211</f>
        <v>3345</v>
      </c>
      <c r="P31" s="131">
        <f>年中人口!P211</f>
        <v>3359</v>
      </c>
      <c r="Q31" s="131">
        <f>年中人口!Q211</f>
        <v>3155</v>
      </c>
      <c r="R31" s="131">
        <f>年中人口!R211</f>
        <v>3806</v>
      </c>
      <c r="S31" s="131">
        <f>年中人口!S211</f>
        <v>4155</v>
      </c>
      <c r="T31" s="131">
        <f>年中人口!T211</f>
        <v>3592</v>
      </c>
      <c r="U31" s="131">
        <f>年中人口!U211</f>
        <v>2825</v>
      </c>
      <c r="V31" s="131">
        <f>年中人口!V211</f>
        <v>1796</v>
      </c>
      <c r="W31" s="131">
        <f>年中人口!W211</f>
        <v>1709</v>
      </c>
      <c r="X31" s="131">
        <f>年中人口!X211</f>
        <v>1647</v>
      </c>
      <c r="Y31" s="131">
        <f>年中人口!Y211</f>
        <v>1192</v>
      </c>
      <c r="Z31" s="131">
        <f>年中人口!Z211</f>
        <v>679</v>
      </c>
      <c r="AA31" s="131">
        <f>年中人口!AA211</f>
        <v>263</v>
      </c>
      <c r="AB31" s="131">
        <f>年中人口!AB211</f>
        <v>48</v>
      </c>
      <c r="AC31" s="131">
        <f>年中人口!AC211</f>
        <v>10</v>
      </c>
    </row>
    <row r="32" spans="1:29" ht="14.45" customHeight="1">
      <c r="A32" s="287" t="s">
        <v>1030</v>
      </c>
      <c r="B32" s="130" t="s">
        <v>456</v>
      </c>
      <c r="C32" s="131">
        <f>D32+E32+J32+K32+L32+M32+N32+O32+P32+Q32+R32+S32+T32+U32+V32+W32+X32+Y32+Z32+AA32+AB32+AC32</f>
        <v>25818</v>
      </c>
      <c r="D32" s="131">
        <f>年中人口!D212</f>
        <v>185</v>
      </c>
      <c r="E32" s="131">
        <f>年中人口!E212</f>
        <v>702</v>
      </c>
      <c r="F32" s="131">
        <f>年中人口!F212</f>
        <v>163</v>
      </c>
      <c r="G32" s="131">
        <f>年中人口!G212</f>
        <v>178</v>
      </c>
      <c r="H32" s="131">
        <f>年中人口!H212</f>
        <v>188</v>
      </c>
      <c r="I32" s="131">
        <f>年中人口!I212</f>
        <v>173</v>
      </c>
      <c r="J32" s="131">
        <f>年中人口!J212</f>
        <v>1036</v>
      </c>
      <c r="K32" s="131">
        <f>年中人口!K212</f>
        <v>1396</v>
      </c>
      <c r="L32" s="131">
        <f>年中人口!L212</f>
        <v>1701</v>
      </c>
      <c r="M32" s="132">
        <f>年中人口!M212</f>
        <v>1994</v>
      </c>
      <c r="N32" s="133">
        <f>年中人口!N212</f>
        <v>1828</v>
      </c>
      <c r="O32" s="226">
        <f>年中人口!O212</f>
        <v>1800</v>
      </c>
      <c r="P32" s="131">
        <f>年中人口!P212</f>
        <v>1811</v>
      </c>
      <c r="Q32" s="131">
        <f>年中人口!Q212</f>
        <v>1644</v>
      </c>
      <c r="R32" s="131">
        <f>年中人口!R212</f>
        <v>2097</v>
      </c>
      <c r="S32" s="131">
        <f>年中人口!S212</f>
        <v>2380</v>
      </c>
      <c r="T32" s="131">
        <f>年中人口!T212</f>
        <v>2043</v>
      </c>
      <c r="U32" s="131">
        <f>年中人口!U212</f>
        <v>1609</v>
      </c>
      <c r="V32" s="131">
        <f>年中人口!V212</f>
        <v>1011</v>
      </c>
      <c r="W32" s="131">
        <f>年中人口!W212</f>
        <v>845</v>
      </c>
      <c r="X32" s="131">
        <f>年中人口!X212</f>
        <v>751</v>
      </c>
      <c r="Y32" s="131">
        <f>年中人口!Y212</f>
        <v>562</v>
      </c>
      <c r="Z32" s="131">
        <f>年中人口!Z212</f>
        <v>303</v>
      </c>
      <c r="AA32" s="131">
        <f>年中人口!AA212</f>
        <v>104</v>
      </c>
      <c r="AB32" s="131">
        <f>年中人口!AB212</f>
        <v>15</v>
      </c>
      <c r="AC32" s="131">
        <f>年中人口!AC212</f>
        <v>1</v>
      </c>
    </row>
    <row r="33" spans="1:29" ht="14.45" customHeight="1">
      <c r="A33" s="287"/>
      <c r="B33" s="130" t="s">
        <v>457</v>
      </c>
      <c r="C33" s="131">
        <f>D33+E33+J33+K33+L33+M33+N33+O33+P33+Q33+R33+S33+T33+U33+V33+W33+X33+Y33+Z33+AA33+AB33+AC33</f>
        <v>22416</v>
      </c>
      <c r="D33" s="131">
        <f>年中人口!D213</f>
        <v>161</v>
      </c>
      <c r="E33" s="131">
        <f>年中人口!E213</f>
        <v>611</v>
      </c>
      <c r="F33" s="131">
        <f>年中人口!F213</f>
        <v>151</v>
      </c>
      <c r="G33" s="131">
        <f>年中人口!G213</f>
        <v>154</v>
      </c>
      <c r="H33" s="131">
        <f>年中人口!H213</f>
        <v>165</v>
      </c>
      <c r="I33" s="131">
        <f>年中人口!I213</f>
        <v>141</v>
      </c>
      <c r="J33" s="131">
        <f>年中人口!J213</f>
        <v>905</v>
      </c>
      <c r="K33" s="131">
        <f>年中人口!K213</f>
        <v>1242</v>
      </c>
      <c r="L33" s="131">
        <f>年中人口!L213</f>
        <v>1614</v>
      </c>
      <c r="M33" s="132">
        <f>年中人口!M213</f>
        <v>1790</v>
      </c>
      <c r="N33" s="133">
        <f>年中人口!N213</f>
        <v>1488</v>
      </c>
      <c r="O33" s="226">
        <f>年中人口!O213</f>
        <v>1545</v>
      </c>
      <c r="P33" s="131">
        <f>年中人口!P213</f>
        <v>1548</v>
      </c>
      <c r="Q33" s="131">
        <f>年中人口!Q213</f>
        <v>1511</v>
      </c>
      <c r="R33" s="131">
        <f>年中人口!R213</f>
        <v>1709</v>
      </c>
      <c r="S33" s="131">
        <f>年中人口!S213</f>
        <v>1775</v>
      </c>
      <c r="T33" s="131">
        <f>年中人口!T213</f>
        <v>1549</v>
      </c>
      <c r="U33" s="131">
        <f>年中人口!U213</f>
        <v>1216</v>
      </c>
      <c r="V33" s="131">
        <f>年中人口!V213</f>
        <v>785</v>
      </c>
      <c r="W33" s="131">
        <f>年中人口!W213</f>
        <v>864</v>
      </c>
      <c r="X33" s="131">
        <f>年中人口!X213</f>
        <v>896</v>
      </c>
      <c r="Y33" s="131">
        <f>年中人口!Y213</f>
        <v>630</v>
      </c>
      <c r="Z33" s="131">
        <f>年中人口!Z213</f>
        <v>376</v>
      </c>
      <c r="AA33" s="131">
        <f>年中人口!AA213</f>
        <v>159</v>
      </c>
      <c r="AB33" s="131">
        <f>年中人口!AB213</f>
        <v>33</v>
      </c>
      <c r="AC33" s="131">
        <f>年中人口!AC213</f>
        <v>9</v>
      </c>
    </row>
    <row r="34" spans="1:29" ht="27" customHeight="1">
      <c r="A34" s="88" t="s">
        <v>1031</v>
      </c>
      <c r="B34" s="130" t="s">
        <v>455</v>
      </c>
      <c r="C34" s="131">
        <f>SUM(C35:C36)</f>
        <v>64194</v>
      </c>
      <c r="D34" s="131">
        <f>年中人口!D214</f>
        <v>607</v>
      </c>
      <c r="E34" s="131">
        <f>年中人口!E214</f>
        <v>2303</v>
      </c>
      <c r="F34" s="131">
        <f>年中人口!F214</f>
        <v>556</v>
      </c>
      <c r="G34" s="131">
        <f>年中人口!G214</f>
        <v>611</v>
      </c>
      <c r="H34" s="131">
        <f>年中人口!H214</f>
        <v>646</v>
      </c>
      <c r="I34" s="131">
        <f>年中人口!I214</f>
        <v>490</v>
      </c>
      <c r="J34" s="131">
        <f>年中人口!J214</f>
        <v>2920</v>
      </c>
      <c r="K34" s="131">
        <f>年中人口!K214</f>
        <v>3805</v>
      </c>
      <c r="L34" s="131">
        <f>年中人口!L214</f>
        <v>5011</v>
      </c>
      <c r="M34" s="132">
        <f>年中人口!M214</f>
        <v>5492</v>
      </c>
      <c r="N34" s="133">
        <f>年中人口!N214</f>
        <v>4699</v>
      </c>
      <c r="O34" s="226">
        <f>年中人口!O214</f>
        <v>5034</v>
      </c>
      <c r="P34" s="131">
        <f>年中人口!P214</f>
        <v>4945</v>
      </c>
      <c r="Q34" s="131">
        <f>年中人口!Q214</f>
        <v>4603</v>
      </c>
      <c r="R34" s="131">
        <f>年中人口!R214</f>
        <v>5163</v>
      </c>
      <c r="S34" s="131">
        <f>年中人口!S214</f>
        <v>5208</v>
      </c>
      <c r="T34" s="131">
        <f>年中人口!T214</f>
        <v>4138</v>
      </c>
      <c r="U34" s="131">
        <f>年中人口!U214</f>
        <v>2995</v>
      </c>
      <c r="V34" s="131">
        <f>年中人口!V214</f>
        <v>1883</v>
      </c>
      <c r="W34" s="131">
        <f>年中人口!W214</f>
        <v>1686</v>
      </c>
      <c r="X34" s="131">
        <f>年中人口!X214</f>
        <v>1614</v>
      </c>
      <c r="Y34" s="131">
        <f>年中人口!Y214</f>
        <v>1152</v>
      </c>
      <c r="Z34" s="131">
        <f>年中人口!Z214</f>
        <v>675</v>
      </c>
      <c r="AA34" s="131">
        <f>年中人口!AA214</f>
        <v>203</v>
      </c>
      <c r="AB34" s="131">
        <f>年中人口!AB214</f>
        <v>49</v>
      </c>
      <c r="AC34" s="131">
        <f>年中人口!AC214</f>
        <v>9</v>
      </c>
    </row>
    <row r="35" spans="1:29" ht="14.45" customHeight="1">
      <c r="A35" s="287" t="s">
        <v>1032</v>
      </c>
      <c r="B35" s="130" t="s">
        <v>456</v>
      </c>
      <c r="C35" s="131">
        <f>D35+E35+J35+K35+L35+M35+N35+O35+P35+Q35+R35+S35+T35+U35+V35+W35+X35+Y35+Z35+AA35+AB35+AC35</f>
        <v>33578</v>
      </c>
      <c r="D35" s="131">
        <f>年中人口!D215</f>
        <v>302</v>
      </c>
      <c r="E35" s="131">
        <f>年中人口!E215</f>
        <v>1151</v>
      </c>
      <c r="F35" s="131">
        <f>年中人口!F215</f>
        <v>277</v>
      </c>
      <c r="G35" s="131">
        <f>年中人口!G215</f>
        <v>302</v>
      </c>
      <c r="H35" s="131">
        <f>年中人口!H215</f>
        <v>321</v>
      </c>
      <c r="I35" s="131">
        <f>年中人口!I215</f>
        <v>251</v>
      </c>
      <c r="J35" s="131">
        <f>年中人口!J215</f>
        <v>1538</v>
      </c>
      <c r="K35" s="131">
        <f>年中人口!K215</f>
        <v>1998</v>
      </c>
      <c r="L35" s="131">
        <f>年中人口!L215</f>
        <v>2642</v>
      </c>
      <c r="M35" s="132">
        <f>年中人口!M215</f>
        <v>2920</v>
      </c>
      <c r="N35" s="133">
        <f>年中人口!N215</f>
        <v>2425</v>
      </c>
      <c r="O35" s="226">
        <f>年中人口!O215</f>
        <v>2529</v>
      </c>
      <c r="P35" s="131">
        <f>年中人口!P215</f>
        <v>2447</v>
      </c>
      <c r="Q35" s="131">
        <f>年中人口!Q215</f>
        <v>2397</v>
      </c>
      <c r="R35" s="131">
        <f>年中人口!R215</f>
        <v>2750</v>
      </c>
      <c r="S35" s="131">
        <f>年中人口!S215</f>
        <v>2940</v>
      </c>
      <c r="T35" s="131">
        <f>年中人口!T215</f>
        <v>2387</v>
      </c>
      <c r="U35" s="131">
        <f>年中人口!U215</f>
        <v>1648</v>
      </c>
      <c r="V35" s="131">
        <f>年中人口!V215</f>
        <v>1022</v>
      </c>
      <c r="W35" s="131">
        <f>年中人口!W215</f>
        <v>819</v>
      </c>
      <c r="X35" s="131">
        <f>年中人口!X215</f>
        <v>746</v>
      </c>
      <c r="Y35" s="131">
        <f>年中人口!Y215</f>
        <v>508</v>
      </c>
      <c r="Z35" s="131">
        <f>年中人口!Z215</f>
        <v>313</v>
      </c>
      <c r="AA35" s="131">
        <f>年中人口!AA215</f>
        <v>78</v>
      </c>
      <c r="AB35" s="131">
        <f>年中人口!AB215</f>
        <v>15</v>
      </c>
      <c r="AC35" s="131">
        <f>年中人口!AC215</f>
        <v>3</v>
      </c>
    </row>
    <row r="36" spans="1:29" ht="14.45" customHeight="1">
      <c r="A36" s="287"/>
      <c r="B36" s="130" t="s">
        <v>457</v>
      </c>
      <c r="C36" s="131">
        <f>D36+E36+J36+K36+L36+M36+N36+O36+P36+Q36+R36+S36+T36+U36+V36+W36+X36+Y36+Z36+AA36+AB36+AC36</f>
        <v>30616</v>
      </c>
      <c r="D36" s="131">
        <f>年中人口!D216</f>
        <v>305</v>
      </c>
      <c r="E36" s="131">
        <f>年中人口!E216</f>
        <v>1152</v>
      </c>
      <c r="F36" s="131">
        <f>年中人口!F216</f>
        <v>279</v>
      </c>
      <c r="G36" s="131">
        <f>年中人口!G216</f>
        <v>309</v>
      </c>
      <c r="H36" s="131">
        <f>年中人口!H216</f>
        <v>325</v>
      </c>
      <c r="I36" s="131">
        <f>年中人口!I216</f>
        <v>239</v>
      </c>
      <c r="J36" s="131">
        <f>年中人口!J216</f>
        <v>1382</v>
      </c>
      <c r="K36" s="131">
        <f>年中人口!K216</f>
        <v>1807</v>
      </c>
      <c r="L36" s="131">
        <f>年中人口!L216</f>
        <v>2369</v>
      </c>
      <c r="M36" s="132">
        <f>年中人口!M216</f>
        <v>2572</v>
      </c>
      <c r="N36" s="133">
        <f>年中人口!N216</f>
        <v>2274</v>
      </c>
      <c r="O36" s="226">
        <f>年中人口!O216</f>
        <v>2505</v>
      </c>
      <c r="P36" s="131">
        <f>年中人口!P216</f>
        <v>2498</v>
      </c>
      <c r="Q36" s="131">
        <f>年中人口!Q216</f>
        <v>2206</v>
      </c>
      <c r="R36" s="131">
        <f>年中人口!R216</f>
        <v>2413</v>
      </c>
      <c r="S36" s="131">
        <f>年中人口!S216</f>
        <v>2268</v>
      </c>
      <c r="T36" s="131">
        <f>年中人口!T216</f>
        <v>1751</v>
      </c>
      <c r="U36" s="131">
        <f>年中人口!U216</f>
        <v>1347</v>
      </c>
      <c r="V36" s="131">
        <f>年中人口!V216</f>
        <v>861</v>
      </c>
      <c r="W36" s="131">
        <f>年中人口!W216</f>
        <v>867</v>
      </c>
      <c r="X36" s="131">
        <f>年中人口!X216</f>
        <v>868</v>
      </c>
      <c r="Y36" s="131">
        <f>年中人口!Y216</f>
        <v>644</v>
      </c>
      <c r="Z36" s="131">
        <f>年中人口!Z216</f>
        <v>362</v>
      </c>
      <c r="AA36" s="131">
        <f>年中人口!AA216</f>
        <v>125</v>
      </c>
      <c r="AB36" s="131">
        <f>年中人口!AB216</f>
        <v>34</v>
      </c>
      <c r="AC36" s="131">
        <f>年中人口!AC216</f>
        <v>6</v>
      </c>
    </row>
    <row r="37" spans="1:29" ht="27" customHeight="1">
      <c r="A37" s="134" t="s">
        <v>1033</v>
      </c>
      <c r="B37" s="130" t="s">
        <v>455</v>
      </c>
      <c r="C37" s="131">
        <f>SUM(C38:C39)</f>
        <v>10921</v>
      </c>
      <c r="D37" s="131">
        <f>年中人口!D217</f>
        <v>169</v>
      </c>
      <c r="E37" s="131">
        <f>年中人口!E217</f>
        <v>598</v>
      </c>
      <c r="F37" s="131">
        <f>年中人口!F217</f>
        <v>177</v>
      </c>
      <c r="G37" s="131">
        <f>年中人口!G217</f>
        <v>161</v>
      </c>
      <c r="H37" s="131">
        <f>年中人口!H217</f>
        <v>139</v>
      </c>
      <c r="I37" s="131">
        <f>年中人口!I217</f>
        <v>121</v>
      </c>
      <c r="J37" s="131">
        <f>年中人口!J217</f>
        <v>505</v>
      </c>
      <c r="K37" s="131">
        <f>年中人口!K217</f>
        <v>513</v>
      </c>
      <c r="L37" s="131">
        <f>年中人口!L217</f>
        <v>705</v>
      </c>
      <c r="M37" s="132">
        <f>年中人口!M217</f>
        <v>814</v>
      </c>
      <c r="N37" s="133">
        <f>年中人口!N217</f>
        <v>759</v>
      </c>
      <c r="O37" s="226">
        <f>年中人口!O217</f>
        <v>837</v>
      </c>
      <c r="P37" s="131">
        <f>年中人口!P217</f>
        <v>862</v>
      </c>
      <c r="Q37" s="131">
        <f>年中人口!Q217</f>
        <v>799</v>
      </c>
      <c r="R37" s="131">
        <f>年中人口!R217</f>
        <v>835</v>
      </c>
      <c r="S37" s="131">
        <f>年中人口!S217</f>
        <v>836</v>
      </c>
      <c r="T37" s="131">
        <f>年中人口!T217</f>
        <v>830</v>
      </c>
      <c r="U37" s="131">
        <f>年中人口!U217</f>
        <v>656</v>
      </c>
      <c r="V37" s="131">
        <f>年中人口!V217</f>
        <v>388</v>
      </c>
      <c r="W37" s="131">
        <f>年中人口!W217</f>
        <v>312</v>
      </c>
      <c r="X37" s="131">
        <f>年中人口!X217</f>
        <v>233</v>
      </c>
      <c r="Y37" s="131">
        <f>年中人口!Y217</f>
        <v>161</v>
      </c>
      <c r="Z37" s="131">
        <f>年中人口!Z217</f>
        <v>78</v>
      </c>
      <c r="AA37" s="131">
        <f>年中人口!AA217</f>
        <v>24</v>
      </c>
      <c r="AB37" s="131">
        <f>年中人口!AB217</f>
        <v>7</v>
      </c>
      <c r="AC37" s="131">
        <f>年中人口!AC217</f>
        <v>0</v>
      </c>
    </row>
    <row r="38" spans="1:29" ht="14.45" customHeight="1">
      <c r="A38" s="287" t="s">
        <v>1034</v>
      </c>
      <c r="B38" s="130" t="s">
        <v>456</v>
      </c>
      <c r="C38" s="131">
        <f>D38+E38+J38+K38+L38+M38+N38+O38+P38+Q38+R38+S38+T38+U38+V38+W38+X38+Y38+Z38+AA38+AB38+AC38</f>
        <v>5988</v>
      </c>
      <c r="D38" s="131">
        <f>年中人口!D218</f>
        <v>78</v>
      </c>
      <c r="E38" s="131">
        <f>年中人口!E218</f>
        <v>296</v>
      </c>
      <c r="F38" s="131">
        <f>年中人口!F218</f>
        <v>80</v>
      </c>
      <c r="G38" s="131">
        <f>年中人口!G218</f>
        <v>81</v>
      </c>
      <c r="H38" s="131">
        <f>年中人口!H218</f>
        <v>73</v>
      </c>
      <c r="I38" s="131">
        <f>年中人口!I218</f>
        <v>62</v>
      </c>
      <c r="J38" s="131">
        <f>年中人口!J218</f>
        <v>262</v>
      </c>
      <c r="K38" s="131">
        <f>年中人口!K218</f>
        <v>268</v>
      </c>
      <c r="L38" s="131">
        <f>年中人口!L218</f>
        <v>356</v>
      </c>
      <c r="M38" s="132">
        <f>年中人口!M218</f>
        <v>427</v>
      </c>
      <c r="N38" s="133">
        <f>年中人口!N218</f>
        <v>408</v>
      </c>
      <c r="O38" s="226">
        <f>年中人口!O218</f>
        <v>454</v>
      </c>
      <c r="P38" s="131">
        <f>年中人口!P218</f>
        <v>504</v>
      </c>
      <c r="Q38" s="131">
        <f>年中人口!Q218</f>
        <v>455</v>
      </c>
      <c r="R38" s="131">
        <f>年中人口!R218</f>
        <v>511</v>
      </c>
      <c r="S38" s="131">
        <f>年中人口!S218</f>
        <v>495</v>
      </c>
      <c r="T38" s="131">
        <f>年中人口!T218</f>
        <v>489</v>
      </c>
      <c r="U38" s="131">
        <f>年中人口!U218</f>
        <v>368</v>
      </c>
      <c r="V38" s="131">
        <f>年中人口!V218</f>
        <v>202</v>
      </c>
      <c r="W38" s="131">
        <f>年中人口!W218</f>
        <v>160</v>
      </c>
      <c r="X38" s="131">
        <f>年中人口!X218</f>
        <v>129</v>
      </c>
      <c r="Y38" s="131">
        <f>年中人口!Y218</f>
        <v>73</v>
      </c>
      <c r="Z38" s="131">
        <f>年中人口!Z218</f>
        <v>39</v>
      </c>
      <c r="AA38" s="131">
        <f>年中人口!AA218</f>
        <v>11</v>
      </c>
      <c r="AB38" s="131">
        <f>年中人口!AB218</f>
        <v>3</v>
      </c>
      <c r="AC38" s="131">
        <f>年中人口!AC218</f>
        <v>0</v>
      </c>
    </row>
    <row r="39" spans="1:29" ht="14.45" customHeight="1">
      <c r="A39" s="287"/>
      <c r="B39" s="130" t="s">
        <v>457</v>
      </c>
      <c r="C39" s="131">
        <f>D39+E39+J39+K39+L39+M39+N39+O39+P39+Q39+R39+S39+T39+U39+V39+W39+X39+Y39+Z39+AA39+AB39+AC39</f>
        <v>4933</v>
      </c>
      <c r="D39" s="131">
        <f>年中人口!D219</f>
        <v>91</v>
      </c>
      <c r="E39" s="131">
        <f>年中人口!E219</f>
        <v>302</v>
      </c>
      <c r="F39" s="131">
        <f>年中人口!F219</f>
        <v>97</v>
      </c>
      <c r="G39" s="131">
        <f>年中人口!G219</f>
        <v>80</v>
      </c>
      <c r="H39" s="131">
        <f>年中人口!H219</f>
        <v>66</v>
      </c>
      <c r="I39" s="131">
        <f>年中人口!I219</f>
        <v>59</v>
      </c>
      <c r="J39" s="131">
        <f>年中人口!J219</f>
        <v>243</v>
      </c>
      <c r="K39" s="131">
        <f>年中人口!K219</f>
        <v>245</v>
      </c>
      <c r="L39" s="131">
        <f>年中人口!L219</f>
        <v>349</v>
      </c>
      <c r="M39" s="132">
        <f>年中人口!M219</f>
        <v>387</v>
      </c>
      <c r="N39" s="133">
        <f>年中人口!N219</f>
        <v>351</v>
      </c>
      <c r="O39" s="226">
        <f>年中人口!O219</f>
        <v>383</v>
      </c>
      <c r="P39" s="131">
        <f>年中人口!P219</f>
        <v>358</v>
      </c>
      <c r="Q39" s="131">
        <f>年中人口!Q219</f>
        <v>344</v>
      </c>
      <c r="R39" s="131">
        <f>年中人口!R219</f>
        <v>324</v>
      </c>
      <c r="S39" s="131">
        <f>年中人口!S219</f>
        <v>341</v>
      </c>
      <c r="T39" s="131">
        <f>年中人口!T219</f>
        <v>341</v>
      </c>
      <c r="U39" s="131">
        <f>年中人口!U219</f>
        <v>288</v>
      </c>
      <c r="V39" s="131">
        <f>年中人口!V219</f>
        <v>186</v>
      </c>
      <c r="W39" s="131">
        <f>年中人口!W219</f>
        <v>152</v>
      </c>
      <c r="X39" s="131">
        <f>年中人口!X219</f>
        <v>104</v>
      </c>
      <c r="Y39" s="131">
        <f>年中人口!Y219</f>
        <v>88</v>
      </c>
      <c r="Z39" s="131">
        <f>年中人口!Z219</f>
        <v>39</v>
      </c>
      <c r="AA39" s="131">
        <f>年中人口!AA219</f>
        <v>13</v>
      </c>
      <c r="AB39" s="131">
        <f>年中人口!AB219</f>
        <v>4</v>
      </c>
      <c r="AC39" s="131">
        <f>年中人口!AC219</f>
        <v>0</v>
      </c>
    </row>
    <row r="40" spans="1:29" s="156" customFormat="1" ht="27" customHeight="1">
      <c r="A40" s="146" t="s">
        <v>1035</v>
      </c>
      <c r="B40" s="147" t="s">
        <v>452</v>
      </c>
      <c r="C40" s="70">
        <f>SUM(C41:C42)</f>
        <v>2732140</v>
      </c>
      <c r="D40" s="70">
        <f>年中人口!D220</f>
        <v>24899</v>
      </c>
      <c r="E40" s="70">
        <f>年中人口!E220</f>
        <v>106564</v>
      </c>
      <c r="F40" s="70">
        <f>年中人口!F220</f>
        <v>26062</v>
      </c>
      <c r="G40" s="70">
        <f>年中人口!G220</f>
        <v>27903</v>
      </c>
      <c r="H40" s="70">
        <f>年中人口!H220</f>
        <v>28547</v>
      </c>
      <c r="I40" s="70">
        <f>年中人口!I220</f>
        <v>24052</v>
      </c>
      <c r="J40" s="70">
        <f>年中人口!J220</f>
        <v>128480</v>
      </c>
      <c r="K40" s="70">
        <f>年中人口!K220</f>
        <v>154374</v>
      </c>
      <c r="L40" s="70">
        <f>年中人口!L220</f>
        <v>193154</v>
      </c>
      <c r="M40" s="151">
        <f>年中人口!M220</f>
        <v>199625</v>
      </c>
      <c r="N40" s="152">
        <f>年中人口!N220</f>
        <v>195855</v>
      </c>
      <c r="O40" s="227">
        <f>年中人口!O220</f>
        <v>233996</v>
      </c>
      <c r="P40" s="70">
        <f>年中人口!P220</f>
        <v>238304</v>
      </c>
      <c r="Q40" s="70">
        <f>年中人口!Q220</f>
        <v>209230</v>
      </c>
      <c r="R40" s="70">
        <f>年中人口!R220</f>
        <v>216209</v>
      </c>
      <c r="S40" s="70">
        <f>年中人口!S220</f>
        <v>212923</v>
      </c>
      <c r="T40" s="70">
        <f>年中人口!T220</f>
        <v>187744</v>
      </c>
      <c r="U40" s="70">
        <f>年中人口!U220</f>
        <v>156441</v>
      </c>
      <c r="V40" s="70">
        <f>年中人口!V220</f>
        <v>92844</v>
      </c>
      <c r="W40" s="70">
        <f>年中人口!W220</f>
        <v>66272</v>
      </c>
      <c r="X40" s="70">
        <f>年中人口!X220</f>
        <v>51334</v>
      </c>
      <c r="Y40" s="70">
        <f>年中人口!Y220</f>
        <v>34670</v>
      </c>
      <c r="Z40" s="70">
        <f>年中人口!Z220</f>
        <v>20764</v>
      </c>
      <c r="AA40" s="70">
        <f>年中人口!AA220</f>
        <v>6899</v>
      </c>
      <c r="AB40" s="70">
        <f>年中人口!AB220</f>
        <v>1341</v>
      </c>
      <c r="AC40" s="70">
        <f>年中人口!AC220</f>
        <v>218</v>
      </c>
    </row>
    <row r="41" spans="1:29" s="156" customFormat="1" ht="14.45" customHeight="1">
      <c r="A41" s="290" t="s">
        <v>1036</v>
      </c>
      <c r="B41" s="147" t="s">
        <v>453</v>
      </c>
      <c r="C41" s="70">
        <f>D41+E41+J41+K41+L41+M41+N41+O41+P41+Q41+R41+S41+T41+U41+V41+W41+X41+Y41+Z41+AA41+AB41+AC41</f>
        <v>1352012</v>
      </c>
      <c r="D41" s="70">
        <f>年中人口!D221</f>
        <v>12913</v>
      </c>
      <c r="E41" s="70">
        <f>年中人口!E221</f>
        <v>55235</v>
      </c>
      <c r="F41" s="70">
        <f>年中人口!F221</f>
        <v>13465</v>
      </c>
      <c r="G41" s="70">
        <f>年中人口!G221</f>
        <v>14473</v>
      </c>
      <c r="H41" s="70">
        <f>年中人口!H221</f>
        <v>14775</v>
      </c>
      <c r="I41" s="70">
        <f>年中人口!I221</f>
        <v>12522</v>
      </c>
      <c r="J41" s="70">
        <f>年中人口!J221</f>
        <v>66945</v>
      </c>
      <c r="K41" s="70">
        <f>年中人口!K221</f>
        <v>80225</v>
      </c>
      <c r="L41" s="70">
        <f>年中人口!L221</f>
        <v>100382</v>
      </c>
      <c r="M41" s="151">
        <f>年中人口!M221</f>
        <v>103591</v>
      </c>
      <c r="N41" s="152">
        <f>年中人口!N221</f>
        <v>100267</v>
      </c>
      <c r="O41" s="227">
        <f>年中人口!O221</f>
        <v>116065</v>
      </c>
      <c r="P41" s="70">
        <f>年中人口!P221</f>
        <v>116385</v>
      </c>
      <c r="Q41" s="70">
        <f>年中人口!Q221</f>
        <v>99992</v>
      </c>
      <c r="R41" s="70">
        <f>年中人口!R221</f>
        <v>103814</v>
      </c>
      <c r="S41" s="70">
        <f>年中人口!S221</f>
        <v>102472</v>
      </c>
      <c r="T41" s="70">
        <f>年中人口!T221</f>
        <v>90552</v>
      </c>
      <c r="U41" s="70">
        <f>年中人口!U221</f>
        <v>75173</v>
      </c>
      <c r="V41" s="70">
        <f>年中人口!V221</f>
        <v>44358</v>
      </c>
      <c r="W41" s="70">
        <f>年中人口!W221</f>
        <v>30457</v>
      </c>
      <c r="X41" s="70">
        <f>年中人口!X221</f>
        <v>22708</v>
      </c>
      <c r="Y41" s="70">
        <f>年中人口!Y221</f>
        <v>15879</v>
      </c>
      <c r="Z41" s="70">
        <f>年中人口!Z221</f>
        <v>10619</v>
      </c>
      <c r="AA41" s="70">
        <f>年中人口!AA221</f>
        <v>3340</v>
      </c>
      <c r="AB41" s="70">
        <f>年中人口!AB221</f>
        <v>554</v>
      </c>
      <c r="AC41" s="70">
        <f>年中人口!AC221</f>
        <v>86</v>
      </c>
    </row>
    <row r="42" spans="1:29" s="156" customFormat="1" ht="14.45" customHeight="1">
      <c r="A42" s="290"/>
      <c r="B42" s="147" t="s">
        <v>454</v>
      </c>
      <c r="C42" s="70">
        <f>D42+E42+J42+K42+L42+M42+N42+O42+P42+Q42+R42+S42+T42+U42+V42+W42+X42+Y42+Z42+AA42+AB42+AC42</f>
        <v>1380128</v>
      </c>
      <c r="D42" s="70">
        <f>年中人口!D222</f>
        <v>11986</v>
      </c>
      <c r="E42" s="70">
        <f>年中人口!E222</f>
        <v>51329</v>
      </c>
      <c r="F42" s="70">
        <f>年中人口!F222</f>
        <v>12597</v>
      </c>
      <c r="G42" s="70">
        <f>年中人口!G222</f>
        <v>13430</v>
      </c>
      <c r="H42" s="70">
        <f>年中人口!H222</f>
        <v>13772</v>
      </c>
      <c r="I42" s="70">
        <f>年中人口!I222</f>
        <v>11530</v>
      </c>
      <c r="J42" s="70">
        <f>年中人口!J222</f>
        <v>61535</v>
      </c>
      <c r="K42" s="70">
        <f>年中人口!K222</f>
        <v>74149</v>
      </c>
      <c r="L42" s="70">
        <f>年中人口!L222</f>
        <v>92772</v>
      </c>
      <c r="M42" s="151">
        <f>年中人口!M222</f>
        <v>96034</v>
      </c>
      <c r="N42" s="152">
        <f>年中人口!N222</f>
        <v>95588</v>
      </c>
      <c r="O42" s="227">
        <f>年中人口!O222</f>
        <v>117931</v>
      </c>
      <c r="P42" s="70">
        <f>年中人口!P222</f>
        <v>121919</v>
      </c>
      <c r="Q42" s="70">
        <f>年中人口!Q222</f>
        <v>109238</v>
      </c>
      <c r="R42" s="70">
        <f>年中人口!R222</f>
        <v>112395</v>
      </c>
      <c r="S42" s="70">
        <f>年中人口!S222</f>
        <v>110451</v>
      </c>
      <c r="T42" s="70">
        <f>年中人口!T222</f>
        <v>97192</v>
      </c>
      <c r="U42" s="70">
        <f>年中人口!U222</f>
        <v>81268</v>
      </c>
      <c r="V42" s="70">
        <f>年中人口!V222</f>
        <v>48486</v>
      </c>
      <c r="W42" s="70">
        <f>年中人口!W222</f>
        <v>35815</v>
      </c>
      <c r="X42" s="70">
        <f>年中人口!X222</f>
        <v>28626</v>
      </c>
      <c r="Y42" s="70">
        <f>年中人口!Y222</f>
        <v>18791</v>
      </c>
      <c r="Z42" s="70">
        <f>年中人口!Z222</f>
        <v>10145</v>
      </c>
      <c r="AA42" s="70">
        <f>年中人口!AA222</f>
        <v>3559</v>
      </c>
      <c r="AB42" s="70">
        <f>年中人口!AB222</f>
        <v>787</v>
      </c>
      <c r="AC42" s="70">
        <f>年中人口!AC222</f>
        <v>132</v>
      </c>
    </row>
    <row r="43" spans="1:29" ht="27" customHeight="1">
      <c r="A43" s="88" t="s">
        <v>1037</v>
      </c>
      <c r="B43" s="130" t="s">
        <v>455</v>
      </c>
      <c r="C43" s="131">
        <f>SUM(C44:C45)</f>
        <v>19171</v>
      </c>
      <c r="D43" s="131">
        <f>年中人口!D223</f>
        <v>111</v>
      </c>
      <c r="E43" s="131">
        <f>年中人口!E223</f>
        <v>597</v>
      </c>
      <c r="F43" s="131">
        <f>年中人口!F223</f>
        <v>138</v>
      </c>
      <c r="G43" s="131">
        <f>年中人口!G223</f>
        <v>154</v>
      </c>
      <c r="H43" s="131">
        <f>年中人口!H223</f>
        <v>166</v>
      </c>
      <c r="I43" s="131">
        <f>年中人口!I223</f>
        <v>139</v>
      </c>
      <c r="J43" s="131">
        <f>年中人口!J223</f>
        <v>997</v>
      </c>
      <c r="K43" s="131">
        <f>年中人口!K223</f>
        <v>1835</v>
      </c>
      <c r="L43" s="131">
        <f>年中人口!L223</f>
        <v>1163</v>
      </c>
      <c r="M43" s="132">
        <f>年中人口!M223</f>
        <v>958</v>
      </c>
      <c r="N43" s="133">
        <f>年中人口!N223</f>
        <v>1034</v>
      </c>
      <c r="O43" s="131">
        <f>年中人口!O223</f>
        <v>1215</v>
      </c>
      <c r="P43" s="131">
        <f>年中人口!P223</f>
        <v>1403</v>
      </c>
      <c r="Q43" s="131">
        <f>年中人口!Q223</f>
        <v>1416</v>
      </c>
      <c r="R43" s="131">
        <f>年中人口!R223</f>
        <v>1387</v>
      </c>
      <c r="S43" s="131">
        <f>年中人口!S223</f>
        <v>1401</v>
      </c>
      <c r="T43" s="131">
        <f>年中人口!T223</f>
        <v>1435</v>
      </c>
      <c r="U43" s="131">
        <f>年中人口!U223</f>
        <v>1401</v>
      </c>
      <c r="V43" s="131">
        <f>年中人口!V223</f>
        <v>915</v>
      </c>
      <c r="W43" s="131">
        <f>年中人口!W223</f>
        <v>662</v>
      </c>
      <c r="X43" s="131">
        <f>年中人口!X223</f>
        <v>530</v>
      </c>
      <c r="Y43" s="131">
        <f>年中人口!Y223</f>
        <v>367</v>
      </c>
      <c r="Z43" s="131">
        <f>年中人口!Z223</f>
        <v>218</v>
      </c>
      <c r="AA43" s="131">
        <f>年中人口!AA223</f>
        <v>94</v>
      </c>
      <c r="AB43" s="131">
        <f>年中人口!AB223</f>
        <v>28</v>
      </c>
      <c r="AC43" s="131">
        <f>年中人口!AC223</f>
        <v>4</v>
      </c>
    </row>
    <row r="44" spans="1:29" ht="14.45" customHeight="1">
      <c r="A44" s="289" t="s">
        <v>1038</v>
      </c>
      <c r="B44" s="130" t="s">
        <v>456</v>
      </c>
      <c r="C44" s="131">
        <f>D44+E44+J44+K44+L44+M44+N44+O44+P44+Q44+R44+S44+T44+U44+V44+W44+X44+Y44+Z44+AA44+AB44+AC44</f>
        <v>9551</v>
      </c>
      <c r="D44" s="131">
        <f>年中人口!D224</f>
        <v>60</v>
      </c>
      <c r="E44" s="131">
        <f>年中人口!E224</f>
        <v>299</v>
      </c>
      <c r="F44" s="131">
        <f>年中人口!F224</f>
        <v>72</v>
      </c>
      <c r="G44" s="131">
        <f>年中人口!G224</f>
        <v>74</v>
      </c>
      <c r="H44" s="131">
        <f>年中人口!H224</f>
        <v>82</v>
      </c>
      <c r="I44" s="131">
        <f>年中人口!I224</f>
        <v>71</v>
      </c>
      <c r="J44" s="131">
        <f>年中人口!J224</f>
        <v>522</v>
      </c>
      <c r="K44" s="131">
        <f>年中人口!K224</f>
        <v>935</v>
      </c>
      <c r="L44" s="131">
        <f>年中人口!L224</f>
        <v>613</v>
      </c>
      <c r="M44" s="132">
        <f>年中人口!M224</f>
        <v>494</v>
      </c>
      <c r="N44" s="133">
        <f>年中人口!N224</f>
        <v>523</v>
      </c>
      <c r="O44" s="131">
        <f>年中人口!O224</f>
        <v>599</v>
      </c>
      <c r="P44" s="131">
        <f>年中人口!P224</f>
        <v>629</v>
      </c>
      <c r="Q44" s="131">
        <f>年中人口!Q224</f>
        <v>648</v>
      </c>
      <c r="R44" s="131">
        <f>年中人口!R224</f>
        <v>691</v>
      </c>
      <c r="S44" s="131">
        <f>年中人口!S224</f>
        <v>711</v>
      </c>
      <c r="T44" s="131">
        <f>年中人口!T224</f>
        <v>728</v>
      </c>
      <c r="U44" s="131">
        <f>年中人口!U224</f>
        <v>709</v>
      </c>
      <c r="V44" s="131">
        <f>年中人口!V224</f>
        <v>488</v>
      </c>
      <c r="W44" s="131">
        <f>年中人口!W224</f>
        <v>337</v>
      </c>
      <c r="X44" s="131">
        <f>年中人口!X224</f>
        <v>237</v>
      </c>
      <c r="Y44" s="131">
        <f>年中人口!Y224</f>
        <v>162</v>
      </c>
      <c r="Z44" s="131">
        <f>年中人口!Z224</f>
        <v>109</v>
      </c>
      <c r="AA44" s="131">
        <f>年中人口!AA224</f>
        <v>43</v>
      </c>
      <c r="AB44" s="131">
        <f>年中人口!AB224</f>
        <v>14</v>
      </c>
      <c r="AC44" s="131">
        <f>年中人口!AC224</f>
        <v>0</v>
      </c>
    </row>
    <row r="45" spans="1:29" ht="14.45" customHeight="1">
      <c r="A45" s="289"/>
      <c r="B45" s="130" t="s">
        <v>457</v>
      </c>
      <c r="C45" s="131">
        <f>D45+E45+J45+K45+L45+M45+N45+O45+P45+Q45+R45+S45+T45+U45+V45+W45+X45+Y45+Z45+AA45+AB45+AC45</f>
        <v>9620</v>
      </c>
      <c r="D45" s="131">
        <f>年中人口!D225</f>
        <v>51</v>
      </c>
      <c r="E45" s="131">
        <f>年中人口!E225</f>
        <v>298</v>
      </c>
      <c r="F45" s="131">
        <f>年中人口!F225</f>
        <v>66</v>
      </c>
      <c r="G45" s="131">
        <f>年中人口!G225</f>
        <v>80</v>
      </c>
      <c r="H45" s="131">
        <f>年中人口!H225</f>
        <v>84</v>
      </c>
      <c r="I45" s="131">
        <f>年中人口!I225</f>
        <v>68</v>
      </c>
      <c r="J45" s="131">
        <f>年中人口!J225</f>
        <v>475</v>
      </c>
      <c r="K45" s="131">
        <f>年中人口!K225</f>
        <v>900</v>
      </c>
      <c r="L45" s="131">
        <f>年中人口!L225</f>
        <v>550</v>
      </c>
      <c r="M45" s="132">
        <f>年中人口!M225</f>
        <v>464</v>
      </c>
      <c r="N45" s="133">
        <f>年中人口!N225</f>
        <v>511</v>
      </c>
      <c r="O45" s="131">
        <f>年中人口!O225</f>
        <v>616</v>
      </c>
      <c r="P45" s="131">
        <f>年中人口!P225</f>
        <v>774</v>
      </c>
      <c r="Q45" s="131">
        <f>年中人口!Q225</f>
        <v>768</v>
      </c>
      <c r="R45" s="131">
        <f>年中人口!R225</f>
        <v>696</v>
      </c>
      <c r="S45" s="131">
        <f>年中人口!S225</f>
        <v>690</v>
      </c>
      <c r="T45" s="131">
        <f>年中人口!T225</f>
        <v>707</v>
      </c>
      <c r="U45" s="131">
        <f>年中人口!U225</f>
        <v>692</v>
      </c>
      <c r="V45" s="131">
        <f>年中人口!V225</f>
        <v>427</v>
      </c>
      <c r="W45" s="131">
        <f>年中人口!W225</f>
        <v>325</v>
      </c>
      <c r="X45" s="131">
        <f>年中人口!X225</f>
        <v>293</v>
      </c>
      <c r="Y45" s="131">
        <f>年中人口!Y225</f>
        <v>205</v>
      </c>
      <c r="Z45" s="131">
        <f>年中人口!Z225</f>
        <v>109</v>
      </c>
      <c r="AA45" s="131">
        <f>年中人口!AA225</f>
        <v>51</v>
      </c>
      <c r="AB45" s="131">
        <f>年中人口!AB225</f>
        <v>14</v>
      </c>
      <c r="AC45" s="131">
        <f>年中人口!AC225</f>
        <v>4</v>
      </c>
    </row>
    <row r="46" spans="1:29" ht="27" customHeight="1">
      <c r="A46" s="88" t="s">
        <v>1039</v>
      </c>
      <c r="B46" s="130" t="s">
        <v>455</v>
      </c>
      <c r="C46" s="131">
        <f>SUM(C47:C48)</f>
        <v>75052</v>
      </c>
      <c r="D46" s="131">
        <f>年中人口!D226</f>
        <v>718</v>
      </c>
      <c r="E46" s="131">
        <f>年中人口!E226</f>
        <v>2758</v>
      </c>
      <c r="F46" s="131">
        <f>年中人口!F226</f>
        <v>709</v>
      </c>
      <c r="G46" s="131">
        <f>年中人口!G226</f>
        <v>727</v>
      </c>
      <c r="H46" s="131">
        <f>年中人口!H226</f>
        <v>720</v>
      </c>
      <c r="I46" s="131">
        <f>年中人口!I226</f>
        <v>602</v>
      </c>
      <c r="J46" s="131">
        <f>年中人口!J226</f>
        <v>2935</v>
      </c>
      <c r="K46" s="131">
        <f>年中人口!K226</f>
        <v>3314</v>
      </c>
      <c r="L46" s="131">
        <f>年中人口!L226</f>
        <v>4593</v>
      </c>
      <c r="M46" s="132">
        <f>年中人口!M226</f>
        <v>5065</v>
      </c>
      <c r="N46" s="133">
        <f>年中人口!N226</f>
        <v>5437</v>
      </c>
      <c r="O46" s="131">
        <f>年中人口!O226</f>
        <v>6629</v>
      </c>
      <c r="P46" s="131">
        <f>年中人口!P226</f>
        <v>6568</v>
      </c>
      <c r="Q46" s="131">
        <f>年中人口!Q226</f>
        <v>5516</v>
      </c>
      <c r="R46" s="131">
        <f>年中人口!R226</f>
        <v>5764</v>
      </c>
      <c r="S46" s="131">
        <f>年中人口!S226</f>
        <v>5979</v>
      </c>
      <c r="T46" s="131">
        <f>年中人口!T226</f>
        <v>5475</v>
      </c>
      <c r="U46" s="131">
        <f>年中人口!U226</f>
        <v>4956</v>
      </c>
      <c r="V46" s="131">
        <f>年中人口!V226</f>
        <v>3004</v>
      </c>
      <c r="W46" s="131">
        <f>年中人口!W226</f>
        <v>2219</v>
      </c>
      <c r="X46" s="131">
        <f>年中人口!X226</f>
        <v>1692</v>
      </c>
      <c r="Y46" s="131">
        <f>年中人口!Y226</f>
        <v>1221</v>
      </c>
      <c r="Z46" s="131">
        <f>年中人口!Z226</f>
        <v>838</v>
      </c>
      <c r="AA46" s="131">
        <f>年中人口!AA226</f>
        <v>300</v>
      </c>
      <c r="AB46" s="131">
        <f>年中人口!AB226</f>
        <v>53</v>
      </c>
      <c r="AC46" s="131">
        <f>年中人口!AC226</f>
        <v>18</v>
      </c>
    </row>
    <row r="47" spans="1:29" ht="14.45" customHeight="1">
      <c r="A47" s="289" t="s">
        <v>1040</v>
      </c>
      <c r="B47" s="130" t="s">
        <v>456</v>
      </c>
      <c r="C47" s="131">
        <f>D47+E47+J47+K47+L47+M47+N47+O47+P47+Q47+R47+S47+T47+U47+V47+W47+X47+Y47+Z47+AA47+AB47+AC47</f>
        <v>37499</v>
      </c>
      <c r="D47" s="131">
        <f>年中人口!D227</f>
        <v>384</v>
      </c>
      <c r="E47" s="131">
        <f>年中人口!E227</f>
        <v>1454</v>
      </c>
      <c r="F47" s="131">
        <f>年中人口!F227</f>
        <v>375</v>
      </c>
      <c r="G47" s="131">
        <f>年中人口!G227</f>
        <v>385</v>
      </c>
      <c r="H47" s="131">
        <f>年中人口!H227</f>
        <v>379</v>
      </c>
      <c r="I47" s="131">
        <f>年中人口!I227</f>
        <v>315</v>
      </c>
      <c r="J47" s="131">
        <f>年中人口!J227</f>
        <v>1569</v>
      </c>
      <c r="K47" s="131">
        <f>年中人口!K227</f>
        <v>1757</v>
      </c>
      <c r="L47" s="131">
        <f>年中人口!L227</f>
        <v>2400</v>
      </c>
      <c r="M47" s="132">
        <f>年中人口!M227</f>
        <v>2648</v>
      </c>
      <c r="N47" s="133">
        <f>年中人口!N227</f>
        <v>2760</v>
      </c>
      <c r="O47" s="131">
        <f>年中人口!O227</f>
        <v>3329</v>
      </c>
      <c r="P47" s="131">
        <f>年中人口!P227</f>
        <v>3311</v>
      </c>
      <c r="Q47" s="131">
        <f>年中人口!Q227</f>
        <v>2705</v>
      </c>
      <c r="R47" s="131">
        <f>年中人口!R227</f>
        <v>2857</v>
      </c>
      <c r="S47" s="131">
        <f>年中人口!S227</f>
        <v>2921</v>
      </c>
      <c r="T47" s="131">
        <f>年中人口!T227</f>
        <v>2654</v>
      </c>
      <c r="U47" s="131">
        <f>年中人口!U227</f>
        <v>2407</v>
      </c>
      <c r="V47" s="131">
        <f>年中人口!V227</f>
        <v>1427</v>
      </c>
      <c r="W47" s="131">
        <f>年中人口!W227</f>
        <v>987</v>
      </c>
      <c r="X47" s="131">
        <f>年中人口!X227</f>
        <v>730</v>
      </c>
      <c r="Y47" s="131">
        <f>年中人口!Y227</f>
        <v>534</v>
      </c>
      <c r="Z47" s="131">
        <f>年中人口!Z227</f>
        <v>457</v>
      </c>
      <c r="AA47" s="131">
        <f>年中人口!AA227</f>
        <v>166</v>
      </c>
      <c r="AB47" s="131">
        <f>年中人口!AB227</f>
        <v>30</v>
      </c>
      <c r="AC47" s="131">
        <f>年中人口!AC227</f>
        <v>12</v>
      </c>
    </row>
    <row r="48" spans="1:29" ht="14.45" customHeight="1">
      <c r="A48" s="289"/>
      <c r="B48" s="130" t="s">
        <v>457</v>
      </c>
      <c r="C48" s="131">
        <f>D48+E48+J48+K48+L48+M48+N48+O48+P48+Q48+R48+S48+T48+U48+V48+W48+X48+Y48+Z48+AA48+AB48+AC48</f>
        <v>37553</v>
      </c>
      <c r="D48" s="131">
        <f>年中人口!D228</f>
        <v>334</v>
      </c>
      <c r="E48" s="131">
        <f>年中人口!E228</f>
        <v>1304</v>
      </c>
      <c r="F48" s="131">
        <f>年中人口!F228</f>
        <v>334</v>
      </c>
      <c r="G48" s="131">
        <f>年中人口!G228</f>
        <v>342</v>
      </c>
      <c r="H48" s="131">
        <f>年中人口!H228</f>
        <v>341</v>
      </c>
      <c r="I48" s="131">
        <f>年中人口!I228</f>
        <v>287</v>
      </c>
      <c r="J48" s="131">
        <f>年中人口!J228</f>
        <v>1366</v>
      </c>
      <c r="K48" s="131">
        <f>年中人口!K228</f>
        <v>1557</v>
      </c>
      <c r="L48" s="131">
        <f>年中人口!L228</f>
        <v>2193</v>
      </c>
      <c r="M48" s="132">
        <f>年中人口!M228</f>
        <v>2417</v>
      </c>
      <c r="N48" s="133">
        <f>年中人口!N228</f>
        <v>2677</v>
      </c>
      <c r="O48" s="131">
        <f>年中人口!O228</f>
        <v>3300</v>
      </c>
      <c r="P48" s="131">
        <f>年中人口!P228</f>
        <v>3257</v>
      </c>
      <c r="Q48" s="131">
        <f>年中人口!Q228</f>
        <v>2811</v>
      </c>
      <c r="R48" s="131">
        <f>年中人口!R228</f>
        <v>2907</v>
      </c>
      <c r="S48" s="131">
        <f>年中人口!S228</f>
        <v>3058</v>
      </c>
      <c r="T48" s="131">
        <f>年中人口!T228</f>
        <v>2821</v>
      </c>
      <c r="U48" s="131">
        <f>年中人口!U228</f>
        <v>2549</v>
      </c>
      <c r="V48" s="131">
        <f>年中人口!V228</f>
        <v>1577</v>
      </c>
      <c r="W48" s="131">
        <f>年中人口!W228</f>
        <v>1232</v>
      </c>
      <c r="X48" s="131">
        <f>年中人口!X228</f>
        <v>962</v>
      </c>
      <c r="Y48" s="131">
        <f>年中人口!Y228</f>
        <v>687</v>
      </c>
      <c r="Z48" s="131">
        <f>年中人口!Z228</f>
        <v>381</v>
      </c>
      <c r="AA48" s="131">
        <f>年中人口!AA228</f>
        <v>134</v>
      </c>
      <c r="AB48" s="131">
        <f>年中人口!AB228</f>
        <v>23</v>
      </c>
      <c r="AC48" s="131">
        <f>年中人口!AC228</f>
        <v>6</v>
      </c>
    </row>
    <row r="49" spans="1:29" s="136" customFormat="1" ht="27" customHeight="1">
      <c r="A49" s="88" t="s">
        <v>1041</v>
      </c>
      <c r="B49" s="130" t="s">
        <v>455</v>
      </c>
      <c r="C49" s="135">
        <f>C50+C51</f>
        <v>120957</v>
      </c>
      <c r="D49" s="131">
        <f>年中人口!D229</f>
        <v>1187</v>
      </c>
      <c r="E49" s="131">
        <f>年中人口!E229</f>
        <v>5071</v>
      </c>
      <c r="F49" s="131">
        <f>年中人口!F229</f>
        <v>1246</v>
      </c>
      <c r="G49" s="131">
        <f>年中人口!G229</f>
        <v>1310</v>
      </c>
      <c r="H49" s="131">
        <f>年中人口!H229</f>
        <v>1338</v>
      </c>
      <c r="I49" s="131">
        <f>年中人口!I229</f>
        <v>1177</v>
      </c>
      <c r="J49" s="131">
        <f>年中人口!J229</f>
        <v>5867</v>
      </c>
      <c r="K49" s="131">
        <f>年中人口!K229</f>
        <v>5839</v>
      </c>
      <c r="L49" s="131">
        <f>年中人口!L229</f>
        <v>8611</v>
      </c>
      <c r="M49" s="132">
        <f>年中人口!M229</f>
        <v>8292</v>
      </c>
      <c r="N49" s="133">
        <f>年中人口!N229</f>
        <v>7942</v>
      </c>
      <c r="O49" s="131">
        <f>年中人口!O229</f>
        <v>10077</v>
      </c>
      <c r="P49" s="131">
        <f>年中人口!P229</f>
        <v>11585</v>
      </c>
      <c r="Q49" s="131">
        <f>年中人口!Q229</f>
        <v>11115</v>
      </c>
      <c r="R49" s="131">
        <f>年中人口!R229</f>
        <v>10891</v>
      </c>
      <c r="S49" s="131">
        <f>年中人口!S229</f>
        <v>9281</v>
      </c>
      <c r="T49" s="131">
        <f>年中人口!T229</f>
        <v>7611</v>
      </c>
      <c r="U49" s="131">
        <f>年中人口!U229</f>
        <v>6387</v>
      </c>
      <c r="V49" s="131">
        <f>年中人口!V229</f>
        <v>3935</v>
      </c>
      <c r="W49" s="131">
        <f>年中人口!W229</f>
        <v>2705</v>
      </c>
      <c r="X49" s="131">
        <f>年中人口!X229</f>
        <v>2110</v>
      </c>
      <c r="Y49" s="131">
        <f>年中人口!Y229</f>
        <v>1373</v>
      </c>
      <c r="Z49" s="131">
        <f>年中人口!Z229</f>
        <v>718</v>
      </c>
      <c r="AA49" s="131">
        <f>年中人口!AA229</f>
        <v>287</v>
      </c>
      <c r="AB49" s="131">
        <f>年中人口!AB229</f>
        <v>60</v>
      </c>
      <c r="AC49" s="131">
        <f>年中人口!AC229</f>
        <v>13</v>
      </c>
    </row>
    <row r="50" spans="1:29" s="136" customFormat="1" ht="14.45" customHeight="1">
      <c r="A50" s="287" t="s">
        <v>1042</v>
      </c>
      <c r="B50" s="130" t="s">
        <v>456</v>
      </c>
      <c r="C50" s="135">
        <f>SUM(D50:E50,J50:AC50)</f>
        <v>58307</v>
      </c>
      <c r="D50" s="131">
        <f>年中人口!D230</f>
        <v>617</v>
      </c>
      <c r="E50" s="131">
        <f>年中人口!E230</f>
        <v>2643</v>
      </c>
      <c r="F50" s="131">
        <f>年中人口!F230</f>
        <v>642</v>
      </c>
      <c r="G50" s="131">
        <f>年中人口!G230</f>
        <v>687</v>
      </c>
      <c r="H50" s="131">
        <f>年中人口!H230</f>
        <v>694</v>
      </c>
      <c r="I50" s="131">
        <f>年中人口!I230</f>
        <v>620</v>
      </c>
      <c r="J50" s="131">
        <f>年中人口!J230</f>
        <v>3061</v>
      </c>
      <c r="K50" s="131">
        <f>年中人口!K230</f>
        <v>3034</v>
      </c>
      <c r="L50" s="131">
        <f>年中人口!L230</f>
        <v>4547</v>
      </c>
      <c r="M50" s="132">
        <f>年中人口!M230</f>
        <v>4238</v>
      </c>
      <c r="N50" s="133">
        <f>年中人口!N230</f>
        <v>3941</v>
      </c>
      <c r="O50" s="131">
        <f>年中人口!O230</f>
        <v>4815</v>
      </c>
      <c r="P50" s="131">
        <f>年中人口!P230</f>
        <v>5398</v>
      </c>
      <c r="Q50" s="131">
        <f>年中人口!Q230</f>
        <v>5071</v>
      </c>
      <c r="R50" s="131">
        <f>年中人口!R230</f>
        <v>5097</v>
      </c>
      <c r="S50" s="131">
        <f>年中人口!S230</f>
        <v>4378</v>
      </c>
      <c r="T50" s="131">
        <f>年中人口!T230</f>
        <v>3549</v>
      </c>
      <c r="U50" s="131">
        <f>年中人口!U230</f>
        <v>2884</v>
      </c>
      <c r="V50" s="131">
        <f>年中人口!V230</f>
        <v>1811</v>
      </c>
      <c r="W50" s="131">
        <f>年中人口!W230</f>
        <v>1223</v>
      </c>
      <c r="X50" s="131">
        <f>年中人口!X230</f>
        <v>917</v>
      </c>
      <c r="Y50" s="131">
        <f>年中人口!Y230</f>
        <v>589</v>
      </c>
      <c r="Z50" s="131">
        <f>年中人口!Z230</f>
        <v>338</v>
      </c>
      <c r="AA50" s="131">
        <f>年中人口!AA230</f>
        <v>126</v>
      </c>
      <c r="AB50" s="131">
        <f>年中人口!AB230</f>
        <v>25</v>
      </c>
      <c r="AC50" s="131">
        <f>年中人口!AC230</f>
        <v>5</v>
      </c>
    </row>
    <row r="51" spans="1:29" s="136" customFormat="1" ht="14.45" customHeight="1">
      <c r="A51" s="287"/>
      <c r="B51" s="130" t="s">
        <v>457</v>
      </c>
      <c r="C51" s="135">
        <f>SUM(D51:E51,J51:AC51)</f>
        <v>62650</v>
      </c>
      <c r="D51" s="131">
        <f>年中人口!D231</f>
        <v>570</v>
      </c>
      <c r="E51" s="131">
        <f>年中人口!E231</f>
        <v>2428</v>
      </c>
      <c r="F51" s="131">
        <f>年中人口!F231</f>
        <v>604</v>
      </c>
      <c r="G51" s="131">
        <f>年中人口!G231</f>
        <v>623</v>
      </c>
      <c r="H51" s="131">
        <f>年中人口!H231</f>
        <v>644</v>
      </c>
      <c r="I51" s="131">
        <f>年中人口!I231</f>
        <v>557</v>
      </c>
      <c r="J51" s="131">
        <f>年中人口!J231</f>
        <v>2806</v>
      </c>
      <c r="K51" s="131">
        <f>年中人口!K231</f>
        <v>2805</v>
      </c>
      <c r="L51" s="131">
        <f>年中人口!L231</f>
        <v>4064</v>
      </c>
      <c r="M51" s="132">
        <f>年中人口!M231</f>
        <v>4054</v>
      </c>
      <c r="N51" s="133">
        <f>年中人口!N231</f>
        <v>4001</v>
      </c>
      <c r="O51" s="131">
        <f>年中人口!O231</f>
        <v>5262</v>
      </c>
      <c r="P51" s="131">
        <f>年中人口!P231</f>
        <v>6187</v>
      </c>
      <c r="Q51" s="131">
        <f>年中人口!Q231</f>
        <v>6044</v>
      </c>
      <c r="R51" s="131">
        <f>年中人口!R231</f>
        <v>5794</v>
      </c>
      <c r="S51" s="131">
        <f>年中人口!S231</f>
        <v>4903</v>
      </c>
      <c r="T51" s="131">
        <f>年中人口!T231</f>
        <v>4062</v>
      </c>
      <c r="U51" s="131">
        <f>年中人口!U231</f>
        <v>3503</v>
      </c>
      <c r="V51" s="131">
        <f>年中人口!V231</f>
        <v>2124</v>
      </c>
      <c r="W51" s="131">
        <f>年中人口!W231</f>
        <v>1482</v>
      </c>
      <c r="X51" s="131">
        <f>年中人口!X231</f>
        <v>1193</v>
      </c>
      <c r="Y51" s="131">
        <f>年中人口!Y231</f>
        <v>784</v>
      </c>
      <c r="Z51" s="131">
        <f>年中人口!Z231</f>
        <v>380</v>
      </c>
      <c r="AA51" s="131">
        <f>年中人口!AA231</f>
        <v>161</v>
      </c>
      <c r="AB51" s="131">
        <f>年中人口!AB231</f>
        <v>35</v>
      </c>
      <c r="AC51" s="131">
        <f>年中人口!AC231</f>
        <v>8</v>
      </c>
    </row>
    <row r="52" spans="1:29" s="136" customFormat="1" ht="27" customHeight="1">
      <c r="A52" s="88" t="s">
        <v>1043</v>
      </c>
      <c r="B52" s="130" t="s">
        <v>455</v>
      </c>
      <c r="C52" s="135">
        <f>C53+C54</f>
        <v>115712</v>
      </c>
      <c r="D52" s="131">
        <f>年中人口!D232</f>
        <v>880</v>
      </c>
      <c r="E52" s="131">
        <f>年中人口!E232</f>
        <v>4087</v>
      </c>
      <c r="F52" s="131">
        <f>年中人口!F232</f>
        <v>962</v>
      </c>
      <c r="G52" s="131">
        <f>年中人口!G232</f>
        <v>1072</v>
      </c>
      <c r="H52" s="131">
        <f>年中人口!H232</f>
        <v>1105</v>
      </c>
      <c r="I52" s="131">
        <f>年中人口!I232</f>
        <v>948</v>
      </c>
      <c r="J52" s="131">
        <f>年中人口!J232</f>
        <v>5333</v>
      </c>
      <c r="K52" s="131">
        <f>年中人口!K232</f>
        <v>7064</v>
      </c>
      <c r="L52" s="131">
        <f>年中人口!L232</f>
        <v>7630</v>
      </c>
      <c r="M52" s="132">
        <f>年中人口!M232</f>
        <v>7535</v>
      </c>
      <c r="N52" s="133">
        <f>年中人口!N232</f>
        <v>7351</v>
      </c>
      <c r="O52" s="131">
        <f>年中人口!O232</f>
        <v>8761</v>
      </c>
      <c r="P52" s="131">
        <f>年中人口!P232</f>
        <v>9326</v>
      </c>
      <c r="Q52" s="131">
        <f>年中人口!Q232</f>
        <v>9157</v>
      </c>
      <c r="R52" s="131">
        <f>年中人口!R232</f>
        <v>9506</v>
      </c>
      <c r="S52" s="131">
        <f>年中人口!S232</f>
        <v>9135</v>
      </c>
      <c r="T52" s="131">
        <f>年中人口!T232</f>
        <v>8482</v>
      </c>
      <c r="U52" s="131">
        <f>年中人口!U232</f>
        <v>7538</v>
      </c>
      <c r="V52" s="131">
        <f>年中人口!V232</f>
        <v>4745</v>
      </c>
      <c r="W52" s="131">
        <f>年中人口!W232</f>
        <v>3349</v>
      </c>
      <c r="X52" s="131">
        <f>年中人口!X232</f>
        <v>2665</v>
      </c>
      <c r="Y52" s="131">
        <f>年中人口!Y232</f>
        <v>1695</v>
      </c>
      <c r="Z52" s="131">
        <f>年中人口!Z232</f>
        <v>994</v>
      </c>
      <c r="AA52" s="131">
        <f>年中人口!AA232</f>
        <v>378</v>
      </c>
      <c r="AB52" s="131">
        <f>年中人口!AB232</f>
        <v>78</v>
      </c>
      <c r="AC52" s="131">
        <f>年中人口!AC232</f>
        <v>23</v>
      </c>
    </row>
    <row r="53" spans="1:29" s="136" customFormat="1" ht="14.45" customHeight="1">
      <c r="A53" s="287" t="s">
        <v>1044</v>
      </c>
      <c r="B53" s="130" t="s">
        <v>456</v>
      </c>
      <c r="C53" s="135">
        <f>SUM(D53:E53,J53:AC53)</f>
        <v>55091</v>
      </c>
      <c r="D53" s="131">
        <f>年中人口!D233</f>
        <v>449</v>
      </c>
      <c r="E53" s="131">
        <f>年中人口!E233</f>
        <v>2085</v>
      </c>
      <c r="F53" s="131">
        <f>年中人口!F233</f>
        <v>484</v>
      </c>
      <c r="G53" s="131">
        <f>年中人口!G233</f>
        <v>541</v>
      </c>
      <c r="H53" s="131">
        <f>年中人口!H233</f>
        <v>562</v>
      </c>
      <c r="I53" s="131">
        <f>年中人口!I233</f>
        <v>498</v>
      </c>
      <c r="J53" s="131">
        <f>年中人口!J233</f>
        <v>2740</v>
      </c>
      <c r="K53" s="131">
        <f>年中人口!K233</f>
        <v>3675</v>
      </c>
      <c r="L53" s="131">
        <f>年中人口!L233</f>
        <v>3919</v>
      </c>
      <c r="M53" s="132">
        <f>年中人口!M233</f>
        <v>3860</v>
      </c>
      <c r="N53" s="133">
        <f>年中人口!N233</f>
        <v>3692</v>
      </c>
      <c r="O53" s="131">
        <f>年中人口!O233</f>
        <v>4100</v>
      </c>
      <c r="P53" s="131">
        <f>年中人口!P233</f>
        <v>4312</v>
      </c>
      <c r="Q53" s="131">
        <f>年中人口!Q233</f>
        <v>3970</v>
      </c>
      <c r="R53" s="131">
        <f>年中人口!R233</f>
        <v>4252</v>
      </c>
      <c r="S53" s="131">
        <f>年中人口!S233</f>
        <v>4225</v>
      </c>
      <c r="T53" s="131">
        <f>年中人口!T233</f>
        <v>3983</v>
      </c>
      <c r="U53" s="131">
        <f>年中人口!U233</f>
        <v>3503</v>
      </c>
      <c r="V53" s="131">
        <f>年中人口!V233</f>
        <v>2239</v>
      </c>
      <c r="W53" s="131">
        <f>年中人口!W233</f>
        <v>1514</v>
      </c>
      <c r="X53" s="131">
        <f>年中人口!X233</f>
        <v>1147</v>
      </c>
      <c r="Y53" s="131">
        <f>年中人口!Y233</f>
        <v>766</v>
      </c>
      <c r="Z53" s="131">
        <f>年中人口!Z233</f>
        <v>438</v>
      </c>
      <c r="AA53" s="131">
        <f>年中人口!AA233</f>
        <v>177</v>
      </c>
      <c r="AB53" s="131">
        <f>年中人口!AB233</f>
        <v>36</v>
      </c>
      <c r="AC53" s="131">
        <f>年中人口!AC233</f>
        <v>9</v>
      </c>
    </row>
    <row r="54" spans="1:29" s="136" customFormat="1" ht="14.45" customHeight="1">
      <c r="A54" s="287"/>
      <c r="B54" s="130" t="s">
        <v>457</v>
      </c>
      <c r="C54" s="135">
        <f>SUM(D54:E54,J54:AC54)</f>
        <v>60621</v>
      </c>
      <c r="D54" s="131">
        <f>年中人口!D234</f>
        <v>431</v>
      </c>
      <c r="E54" s="131">
        <f>年中人口!E234</f>
        <v>2002</v>
      </c>
      <c r="F54" s="131">
        <f>年中人口!F234</f>
        <v>478</v>
      </c>
      <c r="G54" s="131">
        <f>年中人口!G234</f>
        <v>531</v>
      </c>
      <c r="H54" s="131">
        <f>年中人口!H234</f>
        <v>543</v>
      </c>
      <c r="I54" s="131">
        <f>年中人口!I234</f>
        <v>450</v>
      </c>
      <c r="J54" s="131">
        <f>年中人口!J234</f>
        <v>2593</v>
      </c>
      <c r="K54" s="131">
        <f>年中人口!K234</f>
        <v>3389</v>
      </c>
      <c r="L54" s="131">
        <f>年中人口!L234</f>
        <v>3711</v>
      </c>
      <c r="M54" s="132">
        <f>年中人口!M234</f>
        <v>3675</v>
      </c>
      <c r="N54" s="133">
        <f>年中人口!N234</f>
        <v>3659</v>
      </c>
      <c r="O54" s="131">
        <f>年中人口!O234</f>
        <v>4661</v>
      </c>
      <c r="P54" s="131">
        <f>年中人口!P234</f>
        <v>5014</v>
      </c>
      <c r="Q54" s="131">
        <f>年中人口!Q234</f>
        <v>5187</v>
      </c>
      <c r="R54" s="131">
        <f>年中人口!R234</f>
        <v>5254</v>
      </c>
      <c r="S54" s="131">
        <f>年中人口!S234</f>
        <v>4910</v>
      </c>
      <c r="T54" s="131">
        <f>年中人口!T234</f>
        <v>4499</v>
      </c>
      <c r="U54" s="131">
        <f>年中人口!U234</f>
        <v>4035</v>
      </c>
      <c r="V54" s="131">
        <f>年中人口!V234</f>
        <v>2506</v>
      </c>
      <c r="W54" s="131">
        <f>年中人口!W234</f>
        <v>1835</v>
      </c>
      <c r="X54" s="131">
        <f>年中人口!X234</f>
        <v>1518</v>
      </c>
      <c r="Y54" s="131">
        <f>年中人口!Y234</f>
        <v>929</v>
      </c>
      <c r="Z54" s="131">
        <f>年中人口!Z234</f>
        <v>556</v>
      </c>
      <c r="AA54" s="131">
        <f>年中人口!AA234</f>
        <v>201</v>
      </c>
      <c r="AB54" s="131">
        <f>年中人口!AB234</f>
        <v>42</v>
      </c>
      <c r="AC54" s="131">
        <f>年中人口!AC234</f>
        <v>14</v>
      </c>
    </row>
    <row r="55" spans="1:29" ht="9.9499999999999993" customHeight="1" thickBot="1">
      <c r="A55" s="139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2"/>
      <c r="N55" s="143"/>
      <c r="O55" s="244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241"/>
      <c r="AC55" s="242"/>
    </row>
    <row r="56" spans="1:29" ht="20.100000000000001" customHeight="1">
      <c r="A56" s="144"/>
      <c r="B56" s="145"/>
    </row>
    <row r="57" spans="1:29" ht="16.5">
      <c r="A57" s="144"/>
      <c r="B57" s="145"/>
    </row>
    <row r="58" spans="1:29" ht="16.5">
      <c r="A58" s="144"/>
      <c r="B58" s="145"/>
    </row>
    <row r="59" spans="1:29" ht="16.5">
      <c r="A59" s="144"/>
      <c r="B59" s="145"/>
    </row>
    <row r="60" spans="1:29" ht="16.5">
      <c r="A60" s="144"/>
      <c r="B60" s="145"/>
    </row>
    <row r="61" spans="1:29" ht="16.5">
      <c r="A61" s="144"/>
      <c r="B61" s="145"/>
    </row>
    <row r="62" spans="1:29" ht="16.5">
      <c r="A62" s="144"/>
      <c r="B62" s="145"/>
    </row>
    <row r="63" spans="1:29" ht="16.5">
      <c r="A63" s="144"/>
      <c r="B63" s="145"/>
    </row>
    <row r="64" spans="1:29" ht="16.5">
      <c r="A64" s="144"/>
      <c r="B64" s="145"/>
    </row>
    <row r="65" spans="1:1" ht="16.5">
      <c r="A65" s="144"/>
    </row>
    <row r="66" spans="1:1" ht="16.5">
      <c r="A66" s="144"/>
    </row>
    <row r="67" spans="1:1" ht="16.5">
      <c r="A67" s="144"/>
    </row>
    <row r="68" spans="1:1" ht="16.5">
      <c r="A68" s="144"/>
    </row>
    <row r="69" spans="1:1" ht="16.5">
      <c r="A69" s="144"/>
    </row>
    <row r="70" spans="1:1" ht="16.5">
      <c r="A70" s="144"/>
    </row>
    <row r="71" spans="1:1" ht="16.5">
      <c r="A71" s="144"/>
    </row>
    <row r="72" spans="1:1" ht="16.5">
      <c r="A72" s="144"/>
    </row>
    <row r="73" spans="1:1" ht="16.5">
      <c r="A73" s="144"/>
    </row>
    <row r="74" spans="1:1" ht="16.5">
      <c r="A74" s="144"/>
    </row>
    <row r="75" spans="1:1" ht="16.5">
      <c r="A75" s="144"/>
    </row>
    <row r="76" spans="1:1" ht="16.5">
      <c r="A76" s="144"/>
    </row>
    <row r="77" spans="1:1" ht="16.5">
      <c r="A77" s="144"/>
    </row>
    <row r="78" spans="1:1" ht="16.5">
      <c r="A78" s="144"/>
    </row>
    <row r="79" spans="1:1" ht="16.5">
      <c r="A79" s="144"/>
    </row>
    <row r="80" spans="1:1" ht="16.5">
      <c r="A80" s="144"/>
    </row>
    <row r="81" spans="1:1" ht="16.5">
      <c r="A81" s="144"/>
    </row>
    <row r="82" spans="1:1" ht="16.5">
      <c r="A82" s="144"/>
    </row>
    <row r="83" spans="1:1" ht="16.5">
      <c r="A83" s="144"/>
    </row>
    <row r="84" spans="1:1" ht="16.5">
      <c r="A84" s="144"/>
    </row>
    <row r="85" spans="1:1" ht="16.5">
      <c r="A85" s="144"/>
    </row>
    <row r="86" spans="1:1" ht="16.5">
      <c r="A86" s="144"/>
    </row>
    <row r="87" spans="1:1" ht="16.5">
      <c r="A87" s="144"/>
    </row>
    <row r="88" spans="1:1" ht="16.5">
      <c r="A88" s="144"/>
    </row>
    <row r="89" spans="1:1" ht="16.5">
      <c r="A89" s="144"/>
    </row>
    <row r="90" spans="1:1" ht="16.5">
      <c r="A90" s="144"/>
    </row>
    <row r="91" spans="1:1" ht="16.5">
      <c r="A91" s="144"/>
    </row>
  </sheetData>
  <mergeCells count="16">
    <mergeCell ref="A50:A51"/>
    <mergeCell ref="A53:A54"/>
    <mergeCell ref="A11:A12"/>
    <mergeCell ref="A8:A9"/>
    <mergeCell ref="A14:A15"/>
    <mergeCell ref="A17:A18"/>
    <mergeCell ref="A47:A48"/>
    <mergeCell ref="A29:A30"/>
    <mergeCell ref="A32:A33"/>
    <mergeCell ref="A35:A36"/>
    <mergeCell ref="A38:A39"/>
    <mergeCell ref="A41:A42"/>
    <mergeCell ref="A44:A45"/>
    <mergeCell ref="A20:A21"/>
    <mergeCell ref="A26:A27"/>
    <mergeCell ref="A23:A24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19" width="7.5" style="87" customWidth="1"/>
    <col min="20" max="20" width="7.75" style="87" customWidth="1"/>
    <col min="21" max="25" width="7.125" style="87" customWidth="1"/>
    <col min="26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1055</v>
      </c>
      <c r="B7" s="80" t="s">
        <v>455</v>
      </c>
      <c r="C7" s="197">
        <f>SUM(C8:C9)</f>
        <v>147509</v>
      </c>
      <c r="D7" s="197">
        <f>年中人口!D235</f>
        <v>1153</v>
      </c>
      <c r="E7" s="197">
        <f>年中人口!E235</f>
        <v>4957</v>
      </c>
      <c r="F7" s="197">
        <f>年中人口!F235</f>
        <v>1214</v>
      </c>
      <c r="G7" s="197">
        <f>年中人口!G235</f>
        <v>1299</v>
      </c>
      <c r="H7" s="197">
        <f>年中人口!H235</f>
        <v>1305</v>
      </c>
      <c r="I7" s="197">
        <f>年中人口!I235</f>
        <v>1139</v>
      </c>
      <c r="J7" s="197">
        <f>年中人口!J235</f>
        <v>6072</v>
      </c>
      <c r="K7" s="197">
        <f>年中人口!K235</f>
        <v>6979</v>
      </c>
      <c r="L7" s="197">
        <f>年中人口!L235</f>
        <v>9289</v>
      </c>
      <c r="M7" s="230">
        <f>年中人口!M235</f>
        <v>10295</v>
      </c>
      <c r="N7" s="246">
        <f>年中人口!N235</f>
        <v>10377</v>
      </c>
      <c r="O7" s="224">
        <f>年中人口!O235</f>
        <v>12280</v>
      </c>
      <c r="P7" s="197">
        <f>年中人口!P235</f>
        <v>12225</v>
      </c>
      <c r="Q7" s="197">
        <f>年中人口!Q235</f>
        <v>10994</v>
      </c>
      <c r="R7" s="197">
        <f>年中人口!R235</f>
        <v>11679</v>
      </c>
      <c r="S7" s="197">
        <f>年中人口!S235</f>
        <v>12079</v>
      </c>
      <c r="T7" s="197">
        <f>年中人口!T235</f>
        <v>11392</v>
      </c>
      <c r="U7" s="197">
        <f>年中人口!U235</f>
        <v>10115</v>
      </c>
      <c r="V7" s="197">
        <f>年中人口!V235</f>
        <v>6050</v>
      </c>
      <c r="W7" s="197">
        <f>年中人口!W235</f>
        <v>4106</v>
      </c>
      <c r="X7" s="197">
        <f>年中人口!X235</f>
        <v>3144</v>
      </c>
      <c r="Y7" s="197">
        <f>年中人口!Y235</f>
        <v>2178</v>
      </c>
      <c r="Z7" s="197">
        <f>年中人口!Z235</f>
        <v>1420</v>
      </c>
      <c r="AA7" s="197">
        <f>年中人口!AA235</f>
        <v>562</v>
      </c>
      <c r="AB7" s="197">
        <f>年中人口!AB235</f>
        <v>133</v>
      </c>
      <c r="AC7" s="197">
        <f>年中人口!AC235</f>
        <v>30</v>
      </c>
    </row>
    <row r="8" spans="1:29" ht="14.45" customHeight="1">
      <c r="A8" s="291" t="s">
        <v>1056</v>
      </c>
      <c r="B8" s="80" t="s">
        <v>456</v>
      </c>
      <c r="C8" s="197">
        <f>D8+E8+J8+K8+L8+M8+N8+O8+P8+Q8+R8+S8+T8+U8+V8+W8+X8+Y8+Z8+AA8+AB8+AC8</f>
        <v>70874</v>
      </c>
      <c r="D8" s="197">
        <f>年中人口!D236</f>
        <v>579</v>
      </c>
      <c r="E8" s="197">
        <f>年中人口!E236</f>
        <v>2541</v>
      </c>
      <c r="F8" s="197">
        <f>年中人口!F236</f>
        <v>599</v>
      </c>
      <c r="G8" s="197">
        <f>年中人口!G236</f>
        <v>666</v>
      </c>
      <c r="H8" s="197">
        <f>年中人口!H236</f>
        <v>681</v>
      </c>
      <c r="I8" s="197">
        <f>年中人口!I236</f>
        <v>595</v>
      </c>
      <c r="J8" s="197">
        <f>年中人口!J236</f>
        <v>3183</v>
      </c>
      <c r="K8" s="197">
        <f>年中人口!K236</f>
        <v>3646</v>
      </c>
      <c r="L8" s="197">
        <f>年中人口!L236</f>
        <v>4816</v>
      </c>
      <c r="M8" s="198">
        <f>年中人口!M236</f>
        <v>5258</v>
      </c>
      <c r="N8" s="199">
        <f>年中人口!N236</f>
        <v>5275</v>
      </c>
      <c r="O8" s="224">
        <f>年中人口!O236</f>
        <v>6000</v>
      </c>
      <c r="P8" s="197">
        <f>年中人口!P236</f>
        <v>5699</v>
      </c>
      <c r="Q8" s="197">
        <f>年中人口!Q236</f>
        <v>5063</v>
      </c>
      <c r="R8" s="197">
        <f>年中人口!R236</f>
        <v>5261</v>
      </c>
      <c r="S8" s="197">
        <f>年中人口!S236</f>
        <v>5552</v>
      </c>
      <c r="T8" s="197">
        <f>年中人口!T236</f>
        <v>5295</v>
      </c>
      <c r="U8" s="197">
        <f>年中人口!U236</f>
        <v>4729</v>
      </c>
      <c r="V8" s="197">
        <f>年中人口!V236</f>
        <v>2810</v>
      </c>
      <c r="W8" s="197">
        <f>年中人口!W236</f>
        <v>1833</v>
      </c>
      <c r="X8" s="197">
        <f>年中人口!X236</f>
        <v>1336</v>
      </c>
      <c r="Y8" s="197">
        <f>年中人口!Y236</f>
        <v>931</v>
      </c>
      <c r="Z8" s="197">
        <f>年中人口!Z236</f>
        <v>698</v>
      </c>
      <c r="AA8" s="197">
        <f>年中人口!AA236</f>
        <v>287</v>
      </c>
      <c r="AB8" s="197">
        <f>年中人口!AB236</f>
        <v>66</v>
      </c>
      <c r="AC8" s="197">
        <f>年中人口!AC236</f>
        <v>16</v>
      </c>
    </row>
    <row r="9" spans="1:29" ht="14.45" customHeight="1">
      <c r="A9" s="291"/>
      <c r="B9" s="80" t="s">
        <v>457</v>
      </c>
      <c r="C9" s="197">
        <f>D9+E9+J9+K9+L9+M9+N9+O9+P9+Q9+R9+S9+T9+U9+V9+W9+X9+Y9+Z9+AA9+AB9+AC9</f>
        <v>76635</v>
      </c>
      <c r="D9" s="197">
        <f>年中人口!D237</f>
        <v>574</v>
      </c>
      <c r="E9" s="197">
        <f>年中人口!E237</f>
        <v>2416</v>
      </c>
      <c r="F9" s="197">
        <f>年中人口!F237</f>
        <v>615</v>
      </c>
      <c r="G9" s="197">
        <f>年中人口!G237</f>
        <v>633</v>
      </c>
      <c r="H9" s="197">
        <f>年中人口!H237</f>
        <v>624</v>
      </c>
      <c r="I9" s="197">
        <f>年中人口!I237</f>
        <v>544</v>
      </c>
      <c r="J9" s="197">
        <f>年中人口!J237</f>
        <v>2889</v>
      </c>
      <c r="K9" s="197">
        <f>年中人口!K237</f>
        <v>3333</v>
      </c>
      <c r="L9" s="197">
        <f>年中人口!L237</f>
        <v>4473</v>
      </c>
      <c r="M9" s="198">
        <f>年中人口!M237</f>
        <v>5037</v>
      </c>
      <c r="N9" s="199">
        <f>年中人口!N237</f>
        <v>5102</v>
      </c>
      <c r="O9" s="224">
        <f>年中人口!O237</f>
        <v>6280</v>
      </c>
      <c r="P9" s="197">
        <f>年中人口!P237</f>
        <v>6526</v>
      </c>
      <c r="Q9" s="197">
        <f>年中人口!Q237</f>
        <v>5931</v>
      </c>
      <c r="R9" s="197">
        <f>年中人口!R237</f>
        <v>6418</v>
      </c>
      <c r="S9" s="197">
        <f>年中人口!S237</f>
        <v>6527</v>
      </c>
      <c r="T9" s="197">
        <f>年中人口!T237</f>
        <v>6097</v>
      </c>
      <c r="U9" s="197">
        <f>年中人口!U237</f>
        <v>5386</v>
      </c>
      <c r="V9" s="197">
        <f>年中人口!V237</f>
        <v>3240</v>
      </c>
      <c r="W9" s="197">
        <f>年中人口!W237</f>
        <v>2273</v>
      </c>
      <c r="X9" s="197">
        <f>年中人口!X237</f>
        <v>1808</v>
      </c>
      <c r="Y9" s="197">
        <f>年中人口!Y237</f>
        <v>1247</v>
      </c>
      <c r="Z9" s="197">
        <f>年中人口!Z237</f>
        <v>722</v>
      </c>
      <c r="AA9" s="197">
        <f>年中人口!AA237</f>
        <v>275</v>
      </c>
      <c r="AB9" s="197">
        <f>年中人口!AB237</f>
        <v>67</v>
      </c>
      <c r="AC9" s="197">
        <f>年中人口!AC237</f>
        <v>14</v>
      </c>
    </row>
    <row r="10" spans="1:29" ht="27" customHeight="1">
      <c r="A10" s="79" t="s">
        <v>1057</v>
      </c>
      <c r="B10" s="80" t="s">
        <v>455</v>
      </c>
      <c r="C10" s="197">
        <f>SUM(C11:C12)</f>
        <v>220163</v>
      </c>
      <c r="D10" s="197">
        <f>年中人口!D238</f>
        <v>2026</v>
      </c>
      <c r="E10" s="197">
        <f>年中人口!E238</f>
        <v>9072</v>
      </c>
      <c r="F10" s="197">
        <f>年中人口!F238</f>
        <v>2152</v>
      </c>
      <c r="G10" s="197">
        <f>年中人口!G238</f>
        <v>2339</v>
      </c>
      <c r="H10" s="197">
        <f>年中人口!H238</f>
        <v>2450</v>
      </c>
      <c r="I10" s="197">
        <f>年中人口!I238</f>
        <v>2131</v>
      </c>
      <c r="J10" s="197">
        <f>年中人口!J238</f>
        <v>11603</v>
      </c>
      <c r="K10" s="197">
        <f>年中人口!K238</f>
        <v>13872</v>
      </c>
      <c r="L10" s="197">
        <f>年中人口!L238</f>
        <v>16391</v>
      </c>
      <c r="M10" s="198">
        <f>年中人口!M238</f>
        <v>15596</v>
      </c>
      <c r="N10" s="199">
        <f>年中人口!N238</f>
        <v>14807</v>
      </c>
      <c r="O10" s="224">
        <f>年中人口!O238</f>
        <v>18105</v>
      </c>
      <c r="P10" s="197">
        <f>年中人口!P238</f>
        <v>19346</v>
      </c>
      <c r="Q10" s="197">
        <f>年中人口!Q238</f>
        <v>18623</v>
      </c>
      <c r="R10" s="197">
        <f>年中人口!R238</f>
        <v>19480</v>
      </c>
      <c r="S10" s="197">
        <f>年中人口!S238</f>
        <v>17775</v>
      </c>
      <c r="T10" s="197">
        <f>年中人口!T238</f>
        <v>14463</v>
      </c>
      <c r="U10" s="197">
        <f>年中人口!U238</f>
        <v>11020</v>
      </c>
      <c r="V10" s="197">
        <f>年中人口!V238</f>
        <v>6332</v>
      </c>
      <c r="W10" s="197">
        <f>年中人口!W238</f>
        <v>4206</v>
      </c>
      <c r="X10" s="197">
        <f>年中人口!X238</f>
        <v>3118</v>
      </c>
      <c r="Y10" s="197">
        <f>年中人口!Y238</f>
        <v>2154</v>
      </c>
      <c r="Z10" s="197">
        <f>年中人口!Z238</f>
        <v>1512</v>
      </c>
      <c r="AA10" s="197">
        <f>年中人口!AA238</f>
        <v>550</v>
      </c>
      <c r="AB10" s="197">
        <f>年中人口!AB238</f>
        <v>99</v>
      </c>
      <c r="AC10" s="197">
        <f>年中人口!AC238</f>
        <v>13</v>
      </c>
    </row>
    <row r="11" spans="1:29" ht="14.45" customHeight="1">
      <c r="A11" s="291" t="s">
        <v>1058</v>
      </c>
      <c r="B11" s="80" t="s">
        <v>456</v>
      </c>
      <c r="C11" s="197">
        <f>D11+E11+J11+K11+L11+M11+N11+O11+P11+Q11+R11+S11+T11+U11+V11+W11+X11+Y11+Z11+AA11+AB11+AC11</f>
        <v>106078</v>
      </c>
      <c r="D11" s="197">
        <f>年中人口!D239</f>
        <v>1049</v>
      </c>
      <c r="E11" s="197">
        <f>年中人口!E239</f>
        <v>4716</v>
      </c>
      <c r="F11" s="197">
        <f>年中人口!F239</f>
        <v>1114</v>
      </c>
      <c r="G11" s="197">
        <f>年中人口!G239</f>
        <v>1207</v>
      </c>
      <c r="H11" s="197">
        <f>年中人口!H239</f>
        <v>1272</v>
      </c>
      <c r="I11" s="197">
        <f>年中人口!I239</f>
        <v>1123</v>
      </c>
      <c r="J11" s="197">
        <f>年中人口!J239</f>
        <v>6117</v>
      </c>
      <c r="K11" s="197">
        <f>年中人口!K239</f>
        <v>7178</v>
      </c>
      <c r="L11" s="197">
        <f>年中人口!L239</f>
        <v>8440</v>
      </c>
      <c r="M11" s="198">
        <f>年中人口!M239</f>
        <v>8017</v>
      </c>
      <c r="N11" s="199">
        <f>年中人口!N239</f>
        <v>7500</v>
      </c>
      <c r="O11" s="224">
        <f>年中人口!O239</f>
        <v>8688</v>
      </c>
      <c r="P11" s="197">
        <f>年中人口!P239</f>
        <v>8833</v>
      </c>
      <c r="Q11" s="197">
        <f>年中人口!Q239</f>
        <v>8204</v>
      </c>
      <c r="R11" s="197">
        <f>年中人口!R239</f>
        <v>8840</v>
      </c>
      <c r="S11" s="197">
        <f>年中人口!S239</f>
        <v>8281</v>
      </c>
      <c r="T11" s="197">
        <f>年中人口!T239</f>
        <v>6867</v>
      </c>
      <c r="U11" s="197">
        <f>年中人口!U239</f>
        <v>5174</v>
      </c>
      <c r="V11" s="197">
        <f>年中人口!V239</f>
        <v>2862</v>
      </c>
      <c r="W11" s="197">
        <f>年中人口!W239</f>
        <v>1758</v>
      </c>
      <c r="X11" s="197">
        <f>年中人口!X239</f>
        <v>1271</v>
      </c>
      <c r="Y11" s="197">
        <f>年中人口!Y239</f>
        <v>1005</v>
      </c>
      <c r="Z11" s="197">
        <f>年中人口!Z239</f>
        <v>903</v>
      </c>
      <c r="AA11" s="197">
        <f>年中人口!AA239</f>
        <v>318</v>
      </c>
      <c r="AB11" s="197">
        <f>年中人口!AB239</f>
        <v>51</v>
      </c>
      <c r="AC11" s="197">
        <f>年中人口!AC239</f>
        <v>6</v>
      </c>
    </row>
    <row r="12" spans="1:29" ht="14.45" customHeight="1">
      <c r="A12" s="291"/>
      <c r="B12" s="80" t="s">
        <v>457</v>
      </c>
      <c r="C12" s="197">
        <f>D12+E12+J12+K12+L12+M12+N12+O12+P12+Q12+R12+S12+T12+U12+V12+W12+X12+Y12+Z12+AA12+AB12+AC12</f>
        <v>114085</v>
      </c>
      <c r="D12" s="197">
        <f>年中人口!D240</f>
        <v>977</v>
      </c>
      <c r="E12" s="197">
        <f>年中人口!E240</f>
        <v>4356</v>
      </c>
      <c r="F12" s="197">
        <f>年中人口!F240</f>
        <v>1038</v>
      </c>
      <c r="G12" s="197">
        <f>年中人口!G240</f>
        <v>1132</v>
      </c>
      <c r="H12" s="197">
        <f>年中人口!H240</f>
        <v>1178</v>
      </c>
      <c r="I12" s="197">
        <f>年中人口!I240</f>
        <v>1008</v>
      </c>
      <c r="J12" s="197">
        <f>年中人口!J240</f>
        <v>5486</v>
      </c>
      <c r="K12" s="197">
        <f>年中人口!K240</f>
        <v>6694</v>
      </c>
      <c r="L12" s="197">
        <f>年中人口!L240</f>
        <v>7951</v>
      </c>
      <c r="M12" s="198">
        <f>年中人口!M240</f>
        <v>7579</v>
      </c>
      <c r="N12" s="199">
        <f>年中人口!N240</f>
        <v>7307</v>
      </c>
      <c r="O12" s="224">
        <f>年中人口!O240</f>
        <v>9417</v>
      </c>
      <c r="P12" s="197">
        <f>年中人口!P240</f>
        <v>10513</v>
      </c>
      <c r="Q12" s="197">
        <f>年中人口!Q240</f>
        <v>10419</v>
      </c>
      <c r="R12" s="197">
        <f>年中人口!R240</f>
        <v>10640</v>
      </c>
      <c r="S12" s="197">
        <f>年中人口!S240</f>
        <v>9494</v>
      </c>
      <c r="T12" s="197">
        <f>年中人口!T240</f>
        <v>7596</v>
      </c>
      <c r="U12" s="197">
        <f>年中人口!U240</f>
        <v>5846</v>
      </c>
      <c r="V12" s="197">
        <f>年中人口!V240</f>
        <v>3470</v>
      </c>
      <c r="W12" s="197">
        <f>年中人口!W240</f>
        <v>2448</v>
      </c>
      <c r="X12" s="197">
        <f>年中人口!X240</f>
        <v>1847</v>
      </c>
      <c r="Y12" s="197">
        <f>年中人口!Y240</f>
        <v>1149</v>
      </c>
      <c r="Z12" s="197">
        <f>年中人口!Z240</f>
        <v>609</v>
      </c>
      <c r="AA12" s="197">
        <f>年中人口!AA240</f>
        <v>232</v>
      </c>
      <c r="AB12" s="197">
        <f>年中人口!AB240</f>
        <v>48</v>
      </c>
      <c r="AC12" s="197">
        <f>年中人口!AC240</f>
        <v>7</v>
      </c>
    </row>
    <row r="13" spans="1:29" ht="27" customHeight="1">
      <c r="A13" s="79" t="s">
        <v>1059</v>
      </c>
      <c r="B13" s="80" t="s">
        <v>455</v>
      </c>
      <c r="C13" s="197">
        <f>SUM(C14:C15)</f>
        <v>163240</v>
      </c>
      <c r="D13" s="197">
        <f>年中人口!D241</f>
        <v>1543</v>
      </c>
      <c r="E13" s="197">
        <f>年中人口!E241</f>
        <v>6990</v>
      </c>
      <c r="F13" s="197">
        <f>年中人口!F241</f>
        <v>1674</v>
      </c>
      <c r="G13" s="197">
        <f>年中人口!G241</f>
        <v>1777</v>
      </c>
      <c r="H13" s="197">
        <f>年中人口!H241</f>
        <v>1868</v>
      </c>
      <c r="I13" s="197">
        <f>年中人口!I241</f>
        <v>1671</v>
      </c>
      <c r="J13" s="197">
        <f>年中人口!J670</f>
        <v>1296</v>
      </c>
      <c r="K13" s="197">
        <f>年中人口!K241</f>
        <v>10840</v>
      </c>
      <c r="L13" s="197">
        <f>年中人口!L241</f>
        <v>13261</v>
      </c>
      <c r="M13" s="198">
        <f>年中人口!M241</f>
        <v>11602</v>
      </c>
      <c r="N13" s="199">
        <f>年中人口!N241</f>
        <v>10089</v>
      </c>
      <c r="O13" s="224">
        <f>年中人口!O241</f>
        <v>12396</v>
      </c>
      <c r="P13" s="197">
        <f>年中人口!P241</f>
        <v>14349</v>
      </c>
      <c r="Q13" s="197">
        <f>年中人口!Q241</f>
        <v>14858</v>
      </c>
      <c r="R13" s="197">
        <f>年中人口!R241</f>
        <v>15322</v>
      </c>
      <c r="S13" s="197">
        <f>年中人口!S241</f>
        <v>13262</v>
      </c>
      <c r="T13" s="197">
        <f>年中人口!T241</f>
        <v>9798</v>
      </c>
      <c r="U13" s="197">
        <f>年中人口!U241</f>
        <v>7505</v>
      </c>
      <c r="V13" s="197">
        <f>年中人口!V241</f>
        <v>4245</v>
      </c>
      <c r="W13" s="197">
        <f>年中人口!W241</f>
        <v>2929</v>
      </c>
      <c r="X13" s="197">
        <f>年中人口!X241</f>
        <v>2165</v>
      </c>
      <c r="Y13" s="197">
        <f>年中人口!Y241</f>
        <v>1416</v>
      </c>
      <c r="Z13" s="197">
        <f>年中人口!Z241</f>
        <v>854</v>
      </c>
      <c r="AA13" s="197">
        <f>年中人口!AA241</f>
        <v>278</v>
      </c>
      <c r="AB13" s="197">
        <f>年中人口!AB241</f>
        <v>48</v>
      </c>
      <c r="AC13" s="197">
        <f>年中人口!AC241</f>
        <v>8</v>
      </c>
    </row>
    <row r="14" spans="1:29" ht="14.45" customHeight="1">
      <c r="A14" s="291" t="s">
        <v>400</v>
      </c>
      <c r="B14" s="80" t="s">
        <v>456</v>
      </c>
      <c r="C14" s="197">
        <f>D14+E14+J14+K14+L14+M14+N14+O14+P14+Q14+R14+S14+T14+U14+V14+W14+X14+Y14+Z14+AA14+AB14+AC14</f>
        <v>78321</v>
      </c>
      <c r="D14" s="197">
        <f>年中人口!D242</f>
        <v>804</v>
      </c>
      <c r="E14" s="197">
        <f>年中人口!E242</f>
        <v>3648</v>
      </c>
      <c r="F14" s="197">
        <f>年中人口!F242</f>
        <v>872</v>
      </c>
      <c r="G14" s="197">
        <f>年中人口!G242</f>
        <v>942</v>
      </c>
      <c r="H14" s="197">
        <f>年中人口!H242</f>
        <v>965</v>
      </c>
      <c r="I14" s="197">
        <f>年中人口!I242</f>
        <v>869</v>
      </c>
      <c r="J14" s="197">
        <f>年中人口!J242</f>
        <v>5009</v>
      </c>
      <c r="K14" s="197">
        <f>年中人口!K242</f>
        <v>5696</v>
      </c>
      <c r="L14" s="197">
        <f>年中人口!L242</f>
        <v>6856</v>
      </c>
      <c r="M14" s="198">
        <f>年中人口!M242</f>
        <v>5919</v>
      </c>
      <c r="N14" s="199">
        <f>年中人口!N242</f>
        <v>5012</v>
      </c>
      <c r="O14" s="224">
        <f>年中人口!O242</f>
        <v>5731</v>
      </c>
      <c r="P14" s="197">
        <f>年中人口!P242</f>
        <v>6365</v>
      </c>
      <c r="Q14" s="197">
        <f>年中人口!Q242</f>
        <v>6422</v>
      </c>
      <c r="R14" s="197">
        <f>年中人口!R242</f>
        <v>6904</v>
      </c>
      <c r="S14" s="197">
        <f>年中人口!S242</f>
        <v>6260</v>
      </c>
      <c r="T14" s="197">
        <f>年中人口!T242</f>
        <v>4660</v>
      </c>
      <c r="U14" s="197">
        <f>年中人口!U242</f>
        <v>3565</v>
      </c>
      <c r="V14" s="197">
        <f>年中人口!V242</f>
        <v>1966</v>
      </c>
      <c r="W14" s="197">
        <f>年中人口!W242</f>
        <v>1295</v>
      </c>
      <c r="X14" s="197">
        <f>年中人口!X242</f>
        <v>937</v>
      </c>
      <c r="Y14" s="197">
        <f>年中人口!Y242</f>
        <v>630</v>
      </c>
      <c r="Z14" s="197">
        <f>年中人口!Z242</f>
        <v>475</v>
      </c>
      <c r="AA14" s="197">
        <f>年中人口!AA242</f>
        <v>145</v>
      </c>
      <c r="AB14" s="197">
        <f>年中人口!AB242</f>
        <v>21</v>
      </c>
      <c r="AC14" s="197">
        <f>年中人口!AC242</f>
        <v>1</v>
      </c>
    </row>
    <row r="15" spans="1:29" ht="14.45" customHeight="1">
      <c r="A15" s="291"/>
      <c r="B15" s="80" t="s">
        <v>457</v>
      </c>
      <c r="C15" s="197">
        <f>D15+E15+J15+K15+L15+M15+N15+O15+P15+Q15+R15+S15+T15+U15+V15+W15+X15+Y15+Z15+AA15+AB15+AC15</f>
        <v>84919</v>
      </c>
      <c r="D15" s="197">
        <f>年中人口!D243</f>
        <v>739</v>
      </c>
      <c r="E15" s="197">
        <f>年中人口!E243</f>
        <v>3342</v>
      </c>
      <c r="F15" s="197">
        <f>年中人口!F243</f>
        <v>802</v>
      </c>
      <c r="G15" s="197">
        <f>年中人口!G243</f>
        <v>835</v>
      </c>
      <c r="H15" s="197">
        <f>年中人口!H243</f>
        <v>903</v>
      </c>
      <c r="I15" s="197">
        <f>年中人口!I243</f>
        <v>802</v>
      </c>
      <c r="J15" s="197">
        <f>年中人口!J243</f>
        <v>4473</v>
      </c>
      <c r="K15" s="197">
        <f>年中人口!K243</f>
        <v>5144</v>
      </c>
      <c r="L15" s="197">
        <f>年中人口!L243</f>
        <v>6405</v>
      </c>
      <c r="M15" s="198">
        <f>年中人口!M243</f>
        <v>5683</v>
      </c>
      <c r="N15" s="199">
        <f>年中人口!N243</f>
        <v>5077</v>
      </c>
      <c r="O15" s="224">
        <f>年中人口!O243</f>
        <v>6665</v>
      </c>
      <c r="P15" s="197">
        <f>年中人口!P243</f>
        <v>7984</v>
      </c>
      <c r="Q15" s="197">
        <f>年中人口!Q243</f>
        <v>8436</v>
      </c>
      <c r="R15" s="197">
        <f>年中人口!R243</f>
        <v>8418</v>
      </c>
      <c r="S15" s="197">
        <f>年中人口!S243</f>
        <v>7002</v>
      </c>
      <c r="T15" s="197">
        <f>年中人口!T243</f>
        <v>5138</v>
      </c>
      <c r="U15" s="197">
        <f>年中人口!U243</f>
        <v>3940</v>
      </c>
      <c r="V15" s="197">
        <f>年中人口!V243</f>
        <v>2279</v>
      </c>
      <c r="W15" s="197">
        <f>年中人口!W243</f>
        <v>1634</v>
      </c>
      <c r="X15" s="197">
        <f>年中人口!X243</f>
        <v>1228</v>
      </c>
      <c r="Y15" s="197">
        <f>年中人口!Y243</f>
        <v>786</v>
      </c>
      <c r="Z15" s="197">
        <f>年中人口!Z243</f>
        <v>379</v>
      </c>
      <c r="AA15" s="197">
        <f>年中人口!AA243</f>
        <v>133</v>
      </c>
      <c r="AB15" s="197">
        <f>年中人口!AB243</f>
        <v>27</v>
      </c>
      <c r="AC15" s="197">
        <f>年中人口!AC243</f>
        <v>7</v>
      </c>
    </row>
    <row r="16" spans="1:29" ht="27" customHeight="1">
      <c r="A16" s="79" t="s">
        <v>1060</v>
      </c>
      <c r="B16" s="80" t="s">
        <v>455</v>
      </c>
      <c r="C16" s="197">
        <f>SUM(C17:C18)</f>
        <v>262451</v>
      </c>
      <c r="D16" s="197">
        <f>年中人口!D244</f>
        <v>2418</v>
      </c>
      <c r="E16" s="197">
        <f>年中人口!E244</f>
        <v>10115</v>
      </c>
      <c r="F16" s="197">
        <f>年中人口!F244</f>
        <v>2511</v>
      </c>
      <c r="G16" s="197">
        <f>年中人口!G244</f>
        <v>2654</v>
      </c>
      <c r="H16" s="197">
        <f>年中人口!H244</f>
        <v>2721</v>
      </c>
      <c r="I16" s="197">
        <f>年中人口!I244</f>
        <v>2229</v>
      </c>
      <c r="J16" s="197">
        <f>年中人口!J244</f>
        <v>12127</v>
      </c>
      <c r="K16" s="197">
        <f>年中人口!K244</f>
        <v>14886</v>
      </c>
      <c r="L16" s="197">
        <f>年中人口!L244</f>
        <v>18815</v>
      </c>
      <c r="M16" s="198">
        <f>年中人口!M244</f>
        <v>19155</v>
      </c>
      <c r="N16" s="199">
        <f>年中人口!N244</f>
        <v>18368</v>
      </c>
      <c r="O16" s="224">
        <f>年中人口!O244</f>
        <v>21967</v>
      </c>
      <c r="P16" s="197">
        <f>年中人口!P244</f>
        <v>23008</v>
      </c>
      <c r="Q16" s="197">
        <f>年中人口!Q244</f>
        <v>21081</v>
      </c>
      <c r="R16" s="197">
        <f>年中人口!R244</f>
        <v>22273</v>
      </c>
      <c r="S16" s="197">
        <f>年中人口!S244</f>
        <v>21320</v>
      </c>
      <c r="T16" s="197">
        <f>年中人口!T244</f>
        <v>18229</v>
      </c>
      <c r="U16" s="197">
        <f>年中人口!U244</f>
        <v>14762</v>
      </c>
      <c r="V16" s="197">
        <f>年中人口!V244</f>
        <v>8491</v>
      </c>
      <c r="W16" s="197">
        <f>年中人口!W244</f>
        <v>5877</v>
      </c>
      <c r="X16" s="197">
        <f>年中人口!X244</f>
        <v>4174</v>
      </c>
      <c r="Y16" s="197">
        <f>年中人口!Y244</f>
        <v>2736</v>
      </c>
      <c r="Z16" s="197">
        <f>年中人口!Z244</f>
        <v>1888</v>
      </c>
      <c r="AA16" s="197">
        <f>年中人口!AA244</f>
        <v>627</v>
      </c>
      <c r="AB16" s="197">
        <f>年中人口!AB244</f>
        <v>117</v>
      </c>
      <c r="AC16" s="197">
        <f>年中人口!AC244</f>
        <v>17</v>
      </c>
    </row>
    <row r="17" spans="1:29" ht="14.45" customHeight="1">
      <c r="A17" s="291" t="s">
        <v>1061</v>
      </c>
      <c r="B17" s="80" t="s">
        <v>456</v>
      </c>
      <c r="C17" s="197">
        <f>D17+E17+J17+K17+L17+M17+N17+O17+P17+Q17+R17+S17+T17+U17+V17+W17+X17+Y17+Z17+AA17+AB17+AC17</f>
        <v>126460</v>
      </c>
      <c r="D17" s="197">
        <f>年中人口!D245</f>
        <v>1268</v>
      </c>
      <c r="E17" s="197">
        <f>年中人口!E245</f>
        <v>5239</v>
      </c>
      <c r="F17" s="197">
        <f>年中人口!F245</f>
        <v>1306</v>
      </c>
      <c r="G17" s="197">
        <f>年中人口!G245</f>
        <v>1363</v>
      </c>
      <c r="H17" s="197">
        <f>年中人口!H245</f>
        <v>1401</v>
      </c>
      <c r="I17" s="197">
        <f>年中人口!I245</f>
        <v>1169</v>
      </c>
      <c r="J17" s="197">
        <f>年中人口!J245</f>
        <v>6284</v>
      </c>
      <c r="K17" s="197">
        <f>年中人口!K245</f>
        <v>7683</v>
      </c>
      <c r="L17" s="197">
        <f>年中人口!L245</f>
        <v>9726</v>
      </c>
      <c r="M17" s="198">
        <f>年中人口!M245</f>
        <v>9903</v>
      </c>
      <c r="N17" s="199">
        <f>年中人口!N245</f>
        <v>9323</v>
      </c>
      <c r="O17" s="224">
        <f>年中人口!O245</f>
        <v>10629</v>
      </c>
      <c r="P17" s="197">
        <f>年中人口!P245</f>
        <v>10787</v>
      </c>
      <c r="Q17" s="197">
        <f>年中人口!Q245</f>
        <v>9512</v>
      </c>
      <c r="R17" s="197">
        <f>年中人口!R245</f>
        <v>10149</v>
      </c>
      <c r="S17" s="197">
        <f>年中人口!S245</f>
        <v>9802</v>
      </c>
      <c r="T17" s="197">
        <f>年中人口!T245</f>
        <v>8371</v>
      </c>
      <c r="U17" s="197">
        <f>年中人口!U245</f>
        <v>6838</v>
      </c>
      <c r="V17" s="197">
        <f>年中人口!V245</f>
        <v>3846</v>
      </c>
      <c r="W17" s="197">
        <f>年中人口!W245</f>
        <v>2548</v>
      </c>
      <c r="X17" s="197">
        <f>年中人口!X245</f>
        <v>1792</v>
      </c>
      <c r="Y17" s="197">
        <f>年中人口!Y245</f>
        <v>1307</v>
      </c>
      <c r="Z17" s="197">
        <f>年中人口!Z245</f>
        <v>1068</v>
      </c>
      <c r="AA17" s="197">
        <f>年中人口!AA245</f>
        <v>337</v>
      </c>
      <c r="AB17" s="197">
        <f>年中人口!AB245</f>
        <v>42</v>
      </c>
      <c r="AC17" s="197">
        <f>年中人口!AC245</f>
        <v>6</v>
      </c>
    </row>
    <row r="18" spans="1:29" ht="14.45" customHeight="1">
      <c r="A18" s="291"/>
      <c r="B18" s="80" t="s">
        <v>457</v>
      </c>
      <c r="C18" s="197">
        <f>D18+E18+J18+K18+L18+M18+N18+O18+P18+Q18+R18+S18+T18+U18+V18+W18+X18+Y18+Z18+AA18+AB18+AC18</f>
        <v>135991</v>
      </c>
      <c r="D18" s="197">
        <f>年中人口!D246</f>
        <v>1150</v>
      </c>
      <c r="E18" s="197">
        <f>年中人口!E246</f>
        <v>4876</v>
      </c>
      <c r="F18" s="197">
        <f>年中人口!F246</f>
        <v>1205</v>
      </c>
      <c r="G18" s="197">
        <f>年中人口!G246</f>
        <v>1291</v>
      </c>
      <c r="H18" s="197">
        <f>年中人口!H246</f>
        <v>1320</v>
      </c>
      <c r="I18" s="197">
        <f>年中人口!I246</f>
        <v>1060</v>
      </c>
      <c r="J18" s="197">
        <f>年中人口!J246</f>
        <v>5843</v>
      </c>
      <c r="K18" s="197">
        <f>年中人口!K246</f>
        <v>7203</v>
      </c>
      <c r="L18" s="197">
        <f>年中人口!L246</f>
        <v>9089</v>
      </c>
      <c r="M18" s="198">
        <f>年中人口!M246</f>
        <v>9252</v>
      </c>
      <c r="N18" s="199">
        <f>年中人口!N246</f>
        <v>9045</v>
      </c>
      <c r="O18" s="224">
        <f>年中人口!O246</f>
        <v>11338</v>
      </c>
      <c r="P18" s="197">
        <f>年中人口!P246</f>
        <v>12221</v>
      </c>
      <c r="Q18" s="197">
        <f>年中人口!Q246</f>
        <v>11569</v>
      </c>
      <c r="R18" s="197">
        <f>年中人口!R246</f>
        <v>12124</v>
      </c>
      <c r="S18" s="197">
        <f>年中人口!S246</f>
        <v>11518</v>
      </c>
      <c r="T18" s="197">
        <f>年中人口!T246</f>
        <v>9858</v>
      </c>
      <c r="U18" s="197">
        <f>年中人口!U246</f>
        <v>7924</v>
      </c>
      <c r="V18" s="197">
        <f>年中人口!V246</f>
        <v>4645</v>
      </c>
      <c r="W18" s="197">
        <f>年中人口!W246</f>
        <v>3329</v>
      </c>
      <c r="X18" s="197">
        <f>年中人口!X246</f>
        <v>2382</v>
      </c>
      <c r="Y18" s="197">
        <f>年中人口!Y246</f>
        <v>1429</v>
      </c>
      <c r="Z18" s="197">
        <f>年中人口!Z246</f>
        <v>820</v>
      </c>
      <c r="AA18" s="197">
        <f>年中人口!AA246</f>
        <v>290</v>
      </c>
      <c r="AB18" s="197">
        <f>年中人口!AB246</f>
        <v>75</v>
      </c>
      <c r="AC18" s="197">
        <f>年中人口!AC246</f>
        <v>11</v>
      </c>
    </row>
    <row r="19" spans="1:29" ht="27" customHeight="1">
      <c r="A19" s="79" t="s">
        <v>915</v>
      </c>
      <c r="B19" s="80" t="s">
        <v>455</v>
      </c>
      <c r="C19" s="197">
        <f>SUM(C20:C21)</f>
        <v>166603</v>
      </c>
      <c r="D19" s="197">
        <f>年中人口!D247</f>
        <v>1385</v>
      </c>
      <c r="E19" s="197">
        <f>年中人口!E247</f>
        <v>6234</v>
      </c>
      <c r="F19" s="197">
        <f>年中人口!F247</f>
        <v>1462</v>
      </c>
      <c r="G19" s="197">
        <f>年中人口!G247</f>
        <v>1630</v>
      </c>
      <c r="H19" s="197">
        <f>年中人口!H247</f>
        <v>1699</v>
      </c>
      <c r="I19" s="197">
        <f>年中人口!I247</f>
        <v>1443</v>
      </c>
      <c r="J19" s="197">
        <f>年中人口!J247</f>
        <v>8197</v>
      </c>
      <c r="K19" s="197">
        <f>年中人口!K247</f>
        <v>9901</v>
      </c>
      <c r="L19" s="197">
        <f>年中人口!L247</f>
        <v>11653</v>
      </c>
      <c r="M19" s="198">
        <f>年中人口!M247</f>
        <v>11998</v>
      </c>
      <c r="N19" s="199">
        <f>年中人口!N247</f>
        <v>11846</v>
      </c>
      <c r="O19" s="224">
        <f>年中人口!O247</f>
        <v>14118</v>
      </c>
      <c r="P19" s="197">
        <f>年中人口!P247</f>
        <v>14388</v>
      </c>
      <c r="Q19" s="197">
        <f>年中人口!Q247</f>
        <v>11716</v>
      </c>
      <c r="R19" s="197">
        <f>年中人口!R247</f>
        <v>12227</v>
      </c>
      <c r="S19" s="197">
        <f>年中人口!S247</f>
        <v>12559</v>
      </c>
      <c r="T19" s="197">
        <f>年中人口!T247</f>
        <v>11676</v>
      </c>
      <c r="U19" s="197">
        <f>年中人口!U247</f>
        <v>9989</v>
      </c>
      <c r="V19" s="197">
        <f>年中人口!V247</f>
        <v>6194</v>
      </c>
      <c r="W19" s="197">
        <f>年中人口!W247</f>
        <v>4622</v>
      </c>
      <c r="X19" s="197">
        <f>年中人口!X247</f>
        <v>3732</v>
      </c>
      <c r="Y19" s="197">
        <f>年中人口!Y247</f>
        <v>2501</v>
      </c>
      <c r="Z19" s="197">
        <f>年中人口!Z247</f>
        <v>1214</v>
      </c>
      <c r="AA19" s="197">
        <f>年中人口!AA247</f>
        <v>367</v>
      </c>
      <c r="AB19" s="197">
        <f>年中人口!AB247</f>
        <v>75</v>
      </c>
      <c r="AC19" s="197">
        <f>年中人口!AC247</f>
        <v>11</v>
      </c>
    </row>
    <row r="20" spans="1:29" ht="14.45" customHeight="1">
      <c r="A20" s="291" t="s">
        <v>1062</v>
      </c>
      <c r="B20" s="80" t="s">
        <v>456</v>
      </c>
      <c r="C20" s="197">
        <f>D20+E20+J20+K20+L20+M20+N20+O20+P20+Q20+R20+S20+T20+U20+V20+W20+X20+Y20+Z20+AA20+AB20+AC20</f>
        <v>82505</v>
      </c>
      <c r="D20" s="197">
        <f>年中人口!D248</f>
        <v>729</v>
      </c>
      <c r="E20" s="197">
        <f>年中人口!E248</f>
        <v>3232</v>
      </c>
      <c r="F20" s="197">
        <f>年中人口!F248</f>
        <v>751</v>
      </c>
      <c r="G20" s="197">
        <f>年中人口!G248</f>
        <v>853</v>
      </c>
      <c r="H20" s="197">
        <f>年中人口!H248</f>
        <v>892</v>
      </c>
      <c r="I20" s="197">
        <f>年中人口!I248</f>
        <v>736</v>
      </c>
      <c r="J20" s="197">
        <f>年中人口!J248</f>
        <v>4241</v>
      </c>
      <c r="K20" s="197">
        <f>年中人口!K248</f>
        <v>5119</v>
      </c>
      <c r="L20" s="197">
        <f>年中人口!L248</f>
        <v>6031</v>
      </c>
      <c r="M20" s="198">
        <f>年中人口!M248</f>
        <v>6236</v>
      </c>
      <c r="N20" s="199">
        <f>年中人口!N248</f>
        <v>6179</v>
      </c>
      <c r="O20" s="224">
        <f>年中人口!O248</f>
        <v>7081</v>
      </c>
      <c r="P20" s="197">
        <f>年中人口!P248</f>
        <v>6977</v>
      </c>
      <c r="Q20" s="197">
        <f>年中人口!Q248</f>
        <v>5624</v>
      </c>
      <c r="R20" s="197">
        <f>年中人口!R248</f>
        <v>5895</v>
      </c>
      <c r="S20" s="197">
        <f>年中人口!S248</f>
        <v>6000</v>
      </c>
      <c r="T20" s="197">
        <f>年中人口!T248</f>
        <v>5575</v>
      </c>
      <c r="U20" s="197">
        <f>年中人口!U248</f>
        <v>4786</v>
      </c>
      <c r="V20" s="197">
        <f>年中人口!V248</f>
        <v>3027</v>
      </c>
      <c r="W20" s="197">
        <f>年中人口!W248</f>
        <v>2210</v>
      </c>
      <c r="X20" s="197">
        <f>年中人口!X248</f>
        <v>1716</v>
      </c>
      <c r="Y20" s="197">
        <f>年中人口!Y248</f>
        <v>1114</v>
      </c>
      <c r="Z20" s="197">
        <f>年中人口!Z248</f>
        <v>553</v>
      </c>
      <c r="AA20" s="197">
        <f>年中人口!AA248</f>
        <v>148</v>
      </c>
      <c r="AB20" s="197">
        <f>年中人口!AB248</f>
        <v>27</v>
      </c>
      <c r="AC20" s="197">
        <f>年中人口!AC248</f>
        <v>5</v>
      </c>
    </row>
    <row r="21" spans="1:29" ht="14.45" customHeight="1">
      <c r="A21" s="291"/>
      <c r="B21" s="80" t="s">
        <v>457</v>
      </c>
      <c r="C21" s="197">
        <f>D21+E21+J21+K21+L21+M21+N21+O21+P21+Q21+R21+S21+T21+U21+V21+W21+X21+Y21+Z21+AA21+AB21+AC21</f>
        <v>84098</v>
      </c>
      <c r="D21" s="197">
        <f>年中人口!D249</f>
        <v>656</v>
      </c>
      <c r="E21" s="197">
        <f>年中人口!E249</f>
        <v>3002</v>
      </c>
      <c r="F21" s="197">
        <f>年中人口!F249</f>
        <v>711</v>
      </c>
      <c r="G21" s="197">
        <f>年中人口!G249</f>
        <v>777</v>
      </c>
      <c r="H21" s="197">
        <f>年中人口!H249</f>
        <v>807</v>
      </c>
      <c r="I21" s="197">
        <f>年中人口!I249</f>
        <v>707</v>
      </c>
      <c r="J21" s="197">
        <f>年中人口!J249</f>
        <v>3956</v>
      </c>
      <c r="K21" s="197">
        <f>年中人口!K249</f>
        <v>4782</v>
      </c>
      <c r="L21" s="197">
        <f>年中人口!L249</f>
        <v>5622</v>
      </c>
      <c r="M21" s="198">
        <f>年中人口!M249</f>
        <v>5762</v>
      </c>
      <c r="N21" s="199">
        <f>年中人口!N249</f>
        <v>5667</v>
      </c>
      <c r="O21" s="224">
        <f>年中人口!O249</f>
        <v>7037</v>
      </c>
      <c r="P21" s="197">
        <f>年中人口!P249</f>
        <v>7411</v>
      </c>
      <c r="Q21" s="197">
        <f>年中人口!Q249</f>
        <v>6092</v>
      </c>
      <c r="R21" s="197">
        <f>年中人口!R249</f>
        <v>6332</v>
      </c>
      <c r="S21" s="197">
        <f>年中人口!S249</f>
        <v>6559</v>
      </c>
      <c r="T21" s="197">
        <f>年中人口!T249</f>
        <v>6101</v>
      </c>
      <c r="U21" s="197">
        <f>年中人口!U249</f>
        <v>5203</v>
      </c>
      <c r="V21" s="197">
        <f>年中人口!V249</f>
        <v>3167</v>
      </c>
      <c r="W21" s="197">
        <f>年中人口!W249</f>
        <v>2412</v>
      </c>
      <c r="X21" s="197">
        <f>年中人口!X249</f>
        <v>2016</v>
      </c>
      <c r="Y21" s="197">
        <f>年中人口!Y249</f>
        <v>1387</v>
      </c>
      <c r="Z21" s="197">
        <f>年中人口!Z249</f>
        <v>661</v>
      </c>
      <c r="AA21" s="197">
        <f>年中人口!AA249</f>
        <v>219</v>
      </c>
      <c r="AB21" s="197">
        <f>年中人口!AB249</f>
        <v>48</v>
      </c>
      <c r="AC21" s="197">
        <f>年中人口!AC249</f>
        <v>6</v>
      </c>
    </row>
    <row r="22" spans="1:29" ht="27" customHeight="1">
      <c r="A22" s="79" t="s">
        <v>918</v>
      </c>
      <c r="B22" s="80" t="s">
        <v>455</v>
      </c>
      <c r="C22" s="197">
        <f>SUM(C23:C24)</f>
        <v>51397</v>
      </c>
      <c r="D22" s="197">
        <f>年中人口!D250</f>
        <v>357</v>
      </c>
      <c r="E22" s="197">
        <f>年中人口!E250</f>
        <v>1414</v>
      </c>
      <c r="F22" s="197">
        <f>年中人口!F250</f>
        <v>345</v>
      </c>
      <c r="G22" s="197">
        <f>年中人口!G250</f>
        <v>389</v>
      </c>
      <c r="H22" s="197">
        <f>年中人口!H250</f>
        <v>375</v>
      </c>
      <c r="I22" s="197">
        <f>年中人口!I250</f>
        <v>305</v>
      </c>
      <c r="J22" s="197">
        <f>年中人口!J250</f>
        <v>1764</v>
      </c>
      <c r="K22" s="197">
        <f>年中人口!K250</f>
        <v>2494</v>
      </c>
      <c r="L22" s="197">
        <f>年中人口!L250</f>
        <v>3282</v>
      </c>
      <c r="M22" s="198">
        <f>年中人口!M250</f>
        <v>3436</v>
      </c>
      <c r="N22" s="199">
        <f>年中人口!N250</f>
        <v>3485</v>
      </c>
      <c r="O22" s="224">
        <f>年中人口!O250</f>
        <v>4015</v>
      </c>
      <c r="P22" s="197">
        <f>年中人口!P250</f>
        <v>3685</v>
      </c>
      <c r="Q22" s="197">
        <f>年中人口!Q250</f>
        <v>3317</v>
      </c>
      <c r="R22" s="197">
        <f>年中人口!R250</f>
        <v>3795</v>
      </c>
      <c r="S22" s="197">
        <f>年中人口!S250</f>
        <v>4062</v>
      </c>
      <c r="T22" s="197">
        <f>年中人口!T250</f>
        <v>3980</v>
      </c>
      <c r="U22" s="197">
        <f>年中人口!U250</f>
        <v>3605</v>
      </c>
      <c r="V22" s="197">
        <f>年中人口!V250</f>
        <v>2488</v>
      </c>
      <c r="W22" s="197">
        <f>年中人口!W250</f>
        <v>2099</v>
      </c>
      <c r="X22" s="197">
        <f>年中人口!X250</f>
        <v>1787</v>
      </c>
      <c r="Y22" s="197">
        <f>年中人口!Y250</f>
        <v>1298</v>
      </c>
      <c r="Z22" s="197">
        <f>年中人口!Z250</f>
        <v>721</v>
      </c>
      <c r="AA22" s="197">
        <f>年中人口!AA250</f>
        <v>254</v>
      </c>
      <c r="AB22" s="197">
        <f>年中人口!AB250</f>
        <v>52</v>
      </c>
      <c r="AC22" s="197">
        <f>年中人口!AC250</f>
        <v>7</v>
      </c>
    </row>
    <row r="23" spans="1:29" ht="14.45" customHeight="1">
      <c r="A23" s="291" t="s">
        <v>1063</v>
      </c>
      <c r="B23" s="80" t="s">
        <v>456</v>
      </c>
      <c r="C23" s="197">
        <f>D23+E23+J23+K23+L23+M23+N23+O23+P23+Q23+R23+S23+T23+U23+V23+W23+X23+Y23+Z23+AA23+AB23+AC23</f>
        <v>26529</v>
      </c>
      <c r="D23" s="197">
        <f>年中人口!D251</f>
        <v>186</v>
      </c>
      <c r="E23" s="197">
        <f>年中人口!E251</f>
        <v>711</v>
      </c>
      <c r="F23" s="197">
        <f>年中人口!F251</f>
        <v>182</v>
      </c>
      <c r="G23" s="197">
        <f>年中人口!G251</f>
        <v>200</v>
      </c>
      <c r="H23" s="197">
        <f>年中人口!H251</f>
        <v>185</v>
      </c>
      <c r="I23" s="197">
        <f>年中人口!I251</f>
        <v>144</v>
      </c>
      <c r="J23" s="197">
        <f>年中人口!J251</f>
        <v>940</v>
      </c>
      <c r="K23" s="197">
        <f>年中人口!K251</f>
        <v>1317</v>
      </c>
      <c r="L23" s="197">
        <f>年中人口!L251</f>
        <v>1730</v>
      </c>
      <c r="M23" s="198">
        <f>年中人口!M251</f>
        <v>1805</v>
      </c>
      <c r="N23" s="199">
        <f>年中人口!N251</f>
        <v>1851</v>
      </c>
      <c r="O23" s="224">
        <f>年中人口!O251</f>
        <v>2103</v>
      </c>
      <c r="P23" s="197">
        <f>年中人口!P251</f>
        <v>1868</v>
      </c>
      <c r="Q23" s="197">
        <f>年中人口!Q251</f>
        <v>1758</v>
      </c>
      <c r="R23" s="197">
        <f>年中人口!R251</f>
        <v>2048</v>
      </c>
      <c r="S23" s="197">
        <f>年中人口!S251</f>
        <v>2131</v>
      </c>
      <c r="T23" s="197">
        <f>年中人口!T251</f>
        <v>2054</v>
      </c>
      <c r="U23" s="197">
        <f>年中人口!U251</f>
        <v>1839</v>
      </c>
      <c r="V23" s="197">
        <f>年中人口!V251</f>
        <v>1245</v>
      </c>
      <c r="W23" s="197">
        <f>年中人口!W251</f>
        <v>1009</v>
      </c>
      <c r="X23" s="197">
        <f>年中人口!X251</f>
        <v>879</v>
      </c>
      <c r="Y23" s="197">
        <f>年中人口!Y251</f>
        <v>604</v>
      </c>
      <c r="Z23" s="197">
        <f>年中人口!Z251</f>
        <v>321</v>
      </c>
      <c r="AA23" s="197">
        <f>年中人口!AA251</f>
        <v>109</v>
      </c>
      <c r="AB23" s="197">
        <f>年中人口!AB251</f>
        <v>17</v>
      </c>
      <c r="AC23" s="197">
        <f>年中人口!AC251</f>
        <v>4</v>
      </c>
    </row>
    <row r="24" spans="1:29" ht="14.45" customHeight="1">
      <c r="A24" s="291"/>
      <c r="B24" s="80" t="s">
        <v>457</v>
      </c>
      <c r="C24" s="197">
        <f>D24+E24+J24+K24+L24+M24+N24+O24+P24+Q24+R24+S24+T24+U24+V24+W24+X24+Y24+Z24+AA24+AB24+AC24</f>
        <v>24868</v>
      </c>
      <c r="D24" s="197">
        <f>年中人口!D252</f>
        <v>171</v>
      </c>
      <c r="E24" s="197">
        <f>年中人口!E252</f>
        <v>703</v>
      </c>
      <c r="F24" s="197">
        <f>年中人口!F252</f>
        <v>163</v>
      </c>
      <c r="G24" s="197">
        <f>年中人口!G252</f>
        <v>189</v>
      </c>
      <c r="H24" s="197">
        <f>年中人口!H252</f>
        <v>190</v>
      </c>
      <c r="I24" s="197">
        <f>年中人口!I252</f>
        <v>161</v>
      </c>
      <c r="J24" s="197">
        <f>年中人口!J252</f>
        <v>824</v>
      </c>
      <c r="K24" s="197">
        <f>年中人口!K252</f>
        <v>1177</v>
      </c>
      <c r="L24" s="197">
        <f>年中人口!L252</f>
        <v>1552</v>
      </c>
      <c r="M24" s="198">
        <f>年中人口!M252</f>
        <v>1631</v>
      </c>
      <c r="N24" s="199">
        <f>年中人口!N252</f>
        <v>1634</v>
      </c>
      <c r="O24" s="224">
        <f>年中人口!O252</f>
        <v>1912</v>
      </c>
      <c r="P24" s="197">
        <f>年中人口!P252</f>
        <v>1817</v>
      </c>
      <c r="Q24" s="197">
        <f>年中人口!Q252</f>
        <v>1559</v>
      </c>
      <c r="R24" s="197">
        <f>年中人口!R252</f>
        <v>1747</v>
      </c>
      <c r="S24" s="197">
        <f>年中人口!S252</f>
        <v>1931</v>
      </c>
      <c r="T24" s="197">
        <f>年中人口!T252</f>
        <v>1926</v>
      </c>
      <c r="U24" s="197">
        <f>年中人口!U252</f>
        <v>1766</v>
      </c>
      <c r="V24" s="197">
        <f>年中人口!V252</f>
        <v>1243</v>
      </c>
      <c r="W24" s="197">
        <f>年中人口!W252</f>
        <v>1090</v>
      </c>
      <c r="X24" s="197">
        <f>年中人口!X252</f>
        <v>908</v>
      </c>
      <c r="Y24" s="197">
        <f>年中人口!Y252</f>
        <v>694</v>
      </c>
      <c r="Z24" s="197">
        <f>年中人口!Z252</f>
        <v>400</v>
      </c>
      <c r="AA24" s="197">
        <f>年中人口!AA252</f>
        <v>145</v>
      </c>
      <c r="AB24" s="197">
        <f>年中人口!AB252</f>
        <v>35</v>
      </c>
      <c r="AC24" s="197">
        <f>年中人口!AC252</f>
        <v>3</v>
      </c>
    </row>
    <row r="25" spans="1:29" ht="27" customHeight="1">
      <c r="A25" s="79" t="s">
        <v>919</v>
      </c>
      <c r="B25" s="80" t="s">
        <v>455</v>
      </c>
      <c r="C25" s="197">
        <f>SUM(C26:C27)</f>
        <v>77661</v>
      </c>
      <c r="D25" s="197">
        <f>年中人口!D253</f>
        <v>650</v>
      </c>
      <c r="E25" s="197">
        <f>年中人口!E253</f>
        <v>2793</v>
      </c>
      <c r="F25" s="197">
        <f>年中人口!F253</f>
        <v>668</v>
      </c>
      <c r="G25" s="197">
        <f>年中人口!G253</f>
        <v>718</v>
      </c>
      <c r="H25" s="197">
        <f>年中人口!H253</f>
        <v>755</v>
      </c>
      <c r="I25" s="197">
        <f>年中人口!I253</f>
        <v>652</v>
      </c>
      <c r="J25" s="197">
        <f>年中人口!J253</f>
        <v>3745</v>
      </c>
      <c r="K25" s="197">
        <f>年中人口!K253</f>
        <v>5063</v>
      </c>
      <c r="L25" s="197">
        <f>年中人口!L253</f>
        <v>5510</v>
      </c>
      <c r="M25" s="198">
        <f>年中人口!M253</f>
        <v>5974</v>
      </c>
      <c r="N25" s="199">
        <f>年中人口!N253</f>
        <v>5983</v>
      </c>
      <c r="O25" s="224">
        <f>年中人口!O253</f>
        <v>6662</v>
      </c>
      <c r="P25" s="197">
        <f>年中人口!P253</f>
        <v>6248</v>
      </c>
      <c r="Q25" s="197">
        <f>年中人口!Q253</f>
        <v>5009</v>
      </c>
      <c r="R25" s="197">
        <f>年中人口!R253</f>
        <v>5511</v>
      </c>
      <c r="S25" s="197">
        <f>年中人口!S253</f>
        <v>5703</v>
      </c>
      <c r="T25" s="197">
        <f>年中人口!T253</f>
        <v>5396</v>
      </c>
      <c r="U25" s="197">
        <f>年中人口!U253</f>
        <v>4512</v>
      </c>
      <c r="V25" s="197">
        <f>年中人口!V253</f>
        <v>2656</v>
      </c>
      <c r="W25" s="197">
        <f>年中人口!W253</f>
        <v>2253</v>
      </c>
      <c r="X25" s="197">
        <f>年中人口!X253</f>
        <v>1906</v>
      </c>
      <c r="Y25" s="197">
        <f>年中人口!Y253</f>
        <v>1213</v>
      </c>
      <c r="Z25" s="197">
        <f>年中人口!Z253</f>
        <v>619</v>
      </c>
      <c r="AA25" s="197">
        <f>年中人口!AA253</f>
        <v>207</v>
      </c>
      <c r="AB25" s="197">
        <f>年中人口!AB253</f>
        <v>42</v>
      </c>
      <c r="AC25" s="197">
        <f>年中人口!AC253</f>
        <v>6</v>
      </c>
    </row>
    <row r="26" spans="1:29" ht="14.45" customHeight="1">
      <c r="A26" s="291" t="s">
        <v>1064</v>
      </c>
      <c r="B26" s="80" t="s">
        <v>456</v>
      </c>
      <c r="C26" s="197">
        <f>D26+E26+J26+K26+L26+M26+N26+O26+P26+Q26+R26+S26+T26+U26+V26+W26+X26+Y26+Z26+AA26+AB26+AC26</f>
        <v>39205</v>
      </c>
      <c r="D26" s="197">
        <f>年中人口!D254</f>
        <v>341</v>
      </c>
      <c r="E26" s="197">
        <f>年中人口!E254</f>
        <v>1479</v>
      </c>
      <c r="F26" s="197">
        <f>年中人口!F254</f>
        <v>346</v>
      </c>
      <c r="G26" s="197">
        <f>年中人口!G254</f>
        <v>392</v>
      </c>
      <c r="H26" s="197">
        <f>年中人口!H254</f>
        <v>400</v>
      </c>
      <c r="I26" s="197">
        <f>年中人口!I254</f>
        <v>341</v>
      </c>
      <c r="J26" s="197">
        <f>年中人口!J254</f>
        <v>1997</v>
      </c>
      <c r="K26" s="197">
        <f>年中人口!K254</f>
        <v>2573</v>
      </c>
      <c r="L26" s="197">
        <f>年中人口!L254</f>
        <v>2849</v>
      </c>
      <c r="M26" s="198">
        <f>年中人口!M254</f>
        <v>3034</v>
      </c>
      <c r="N26" s="199">
        <f>年中人口!N254</f>
        <v>3064</v>
      </c>
      <c r="O26" s="224">
        <f>年中人口!O254</f>
        <v>3454</v>
      </c>
      <c r="P26" s="197">
        <f>年中人口!P254</f>
        <v>3195</v>
      </c>
      <c r="Q26" s="197">
        <f>年中人口!Q254</f>
        <v>2535</v>
      </c>
      <c r="R26" s="197">
        <f>年中人口!R254</f>
        <v>2759</v>
      </c>
      <c r="S26" s="197">
        <f>年中人口!S254</f>
        <v>2842</v>
      </c>
      <c r="T26" s="197">
        <f>年中人口!T254</f>
        <v>2684</v>
      </c>
      <c r="U26" s="197">
        <f>年中人口!U254</f>
        <v>2253</v>
      </c>
      <c r="V26" s="197">
        <f>年中人口!V254</f>
        <v>1337</v>
      </c>
      <c r="W26" s="197">
        <f>年中人口!W254</f>
        <v>1048</v>
      </c>
      <c r="X26" s="197">
        <f>年中人口!X254</f>
        <v>870</v>
      </c>
      <c r="Y26" s="197">
        <f>年中人口!Y254</f>
        <v>517</v>
      </c>
      <c r="Z26" s="197">
        <f>年中人口!Z254</f>
        <v>270</v>
      </c>
      <c r="AA26" s="197">
        <f>年中人口!AA254</f>
        <v>87</v>
      </c>
      <c r="AB26" s="197">
        <f>年中人口!AB254</f>
        <v>14</v>
      </c>
      <c r="AC26" s="197">
        <f>年中人口!AC254</f>
        <v>3</v>
      </c>
    </row>
    <row r="27" spans="1:29" ht="14.45" customHeight="1">
      <c r="A27" s="291"/>
      <c r="B27" s="80" t="s">
        <v>457</v>
      </c>
      <c r="C27" s="197">
        <f>D27+E27+J27+K27+L27+M27+N27+O27+P27+Q27+R27+S27+T27+U27+V27+W27+X27+Y27+Z27+AA27+AB27+AC27</f>
        <v>38456</v>
      </c>
      <c r="D27" s="197">
        <f>年中人口!D255</f>
        <v>309</v>
      </c>
      <c r="E27" s="197">
        <f>年中人口!E255</f>
        <v>1314</v>
      </c>
      <c r="F27" s="197">
        <f>年中人口!F255</f>
        <v>322</v>
      </c>
      <c r="G27" s="197">
        <f>年中人口!G255</f>
        <v>326</v>
      </c>
      <c r="H27" s="197">
        <f>年中人口!H255</f>
        <v>355</v>
      </c>
      <c r="I27" s="197">
        <f>年中人口!I255</f>
        <v>311</v>
      </c>
      <c r="J27" s="197">
        <f>年中人口!J255</f>
        <v>1748</v>
      </c>
      <c r="K27" s="197">
        <f>年中人口!K255</f>
        <v>2490</v>
      </c>
      <c r="L27" s="197">
        <f>年中人口!L255</f>
        <v>2661</v>
      </c>
      <c r="M27" s="198">
        <f>年中人口!M255</f>
        <v>2940</v>
      </c>
      <c r="N27" s="199">
        <f>年中人口!N255</f>
        <v>2919</v>
      </c>
      <c r="O27" s="224">
        <f>年中人口!O255</f>
        <v>3208</v>
      </c>
      <c r="P27" s="197">
        <f>年中人口!P255</f>
        <v>3053</v>
      </c>
      <c r="Q27" s="197">
        <f>年中人口!Q255</f>
        <v>2474</v>
      </c>
      <c r="R27" s="197">
        <f>年中人口!R255</f>
        <v>2752</v>
      </c>
      <c r="S27" s="197">
        <f>年中人口!S255</f>
        <v>2861</v>
      </c>
      <c r="T27" s="197">
        <f>年中人口!T255</f>
        <v>2712</v>
      </c>
      <c r="U27" s="197">
        <f>年中人口!U255</f>
        <v>2259</v>
      </c>
      <c r="V27" s="197">
        <f>年中人口!V255</f>
        <v>1319</v>
      </c>
      <c r="W27" s="197">
        <f>年中人口!W255</f>
        <v>1205</v>
      </c>
      <c r="X27" s="197">
        <f>年中人口!X255</f>
        <v>1036</v>
      </c>
      <c r="Y27" s="197">
        <f>年中人口!Y255</f>
        <v>696</v>
      </c>
      <c r="Z27" s="197">
        <f>年中人口!Z255</f>
        <v>349</v>
      </c>
      <c r="AA27" s="197">
        <f>年中人口!AA255</f>
        <v>120</v>
      </c>
      <c r="AB27" s="197">
        <f>年中人口!AB255</f>
        <v>28</v>
      </c>
      <c r="AC27" s="197">
        <f>年中人口!AC255</f>
        <v>3</v>
      </c>
    </row>
    <row r="28" spans="1:29" ht="27" customHeight="1">
      <c r="A28" s="79" t="s">
        <v>920</v>
      </c>
      <c r="B28" s="80" t="s">
        <v>455</v>
      </c>
      <c r="C28" s="197">
        <f>SUM(C29:C30)</f>
        <v>86051</v>
      </c>
      <c r="D28" s="197">
        <f>年中人口!D256</f>
        <v>744</v>
      </c>
      <c r="E28" s="197">
        <f>年中人口!E256</f>
        <v>3198</v>
      </c>
      <c r="F28" s="197">
        <f>年中人口!F256</f>
        <v>767</v>
      </c>
      <c r="G28" s="197">
        <f>年中人口!G256</f>
        <v>839</v>
      </c>
      <c r="H28" s="197">
        <f>年中人口!H256</f>
        <v>871</v>
      </c>
      <c r="I28" s="197">
        <f>年中人口!I256</f>
        <v>721</v>
      </c>
      <c r="J28" s="197">
        <f>年中人口!J256</f>
        <v>3955</v>
      </c>
      <c r="K28" s="197">
        <f>年中人口!K256</f>
        <v>4889</v>
      </c>
      <c r="L28" s="197">
        <f>年中人口!L256</f>
        <v>5765</v>
      </c>
      <c r="M28" s="198">
        <f>年中人口!M256</f>
        <v>6179</v>
      </c>
      <c r="N28" s="199">
        <f>年中人口!N256</f>
        <v>6261</v>
      </c>
      <c r="O28" s="224">
        <f>年中人口!O256</f>
        <v>7680</v>
      </c>
      <c r="P28" s="197">
        <f>年中人口!P256</f>
        <v>7408</v>
      </c>
      <c r="Q28" s="197">
        <f>年中人口!Q256</f>
        <v>6089</v>
      </c>
      <c r="R28" s="197">
        <f>年中人口!R256</f>
        <v>6140</v>
      </c>
      <c r="S28" s="197">
        <f>年中人口!S256</f>
        <v>6248</v>
      </c>
      <c r="T28" s="197">
        <f>年中人口!T256</f>
        <v>5753</v>
      </c>
      <c r="U28" s="197">
        <f>年中人口!U256</f>
        <v>5247</v>
      </c>
      <c r="V28" s="197">
        <f>年中人口!V256</f>
        <v>3211</v>
      </c>
      <c r="W28" s="197">
        <f>年中人口!W256</f>
        <v>2435</v>
      </c>
      <c r="X28" s="197">
        <f>年中人口!X256</f>
        <v>2157</v>
      </c>
      <c r="Y28" s="197">
        <f>年中人口!Y256</f>
        <v>1521</v>
      </c>
      <c r="Z28" s="197">
        <f>年中人口!Z256</f>
        <v>802</v>
      </c>
      <c r="AA28" s="197">
        <f>年中人口!AA256</f>
        <v>306</v>
      </c>
      <c r="AB28" s="197">
        <f>年中人口!AB256</f>
        <v>54</v>
      </c>
      <c r="AC28" s="197">
        <f>年中人口!AC256</f>
        <v>9</v>
      </c>
    </row>
    <row r="29" spans="1:29" ht="14.45" customHeight="1">
      <c r="A29" s="291" t="s">
        <v>1046</v>
      </c>
      <c r="B29" s="80" t="s">
        <v>456</v>
      </c>
      <c r="C29" s="197">
        <f>D29+E29+J29+K29+L29+M29+N29+O29+P29+Q29+R29+S29+T29+U29+V29+W29+X29+Y29+Z29+AA29+AB29+AC29</f>
        <v>44262</v>
      </c>
      <c r="D29" s="197">
        <f>年中人口!D257</f>
        <v>393</v>
      </c>
      <c r="E29" s="197">
        <f>年中人口!E257</f>
        <v>1625</v>
      </c>
      <c r="F29" s="197">
        <f>年中人口!F257</f>
        <v>392</v>
      </c>
      <c r="G29" s="197">
        <f>年中人口!G257</f>
        <v>414</v>
      </c>
      <c r="H29" s="197">
        <f>年中人口!H257</f>
        <v>440</v>
      </c>
      <c r="I29" s="197">
        <f>年中人口!I257</f>
        <v>379</v>
      </c>
      <c r="J29" s="197">
        <f>年中人口!J257</f>
        <v>2084</v>
      </c>
      <c r="K29" s="197">
        <f>年中人口!K257</f>
        <v>2568</v>
      </c>
      <c r="L29" s="197">
        <f>年中人口!L257</f>
        <v>3009</v>
      </c>
      <c r="M29" s="198">
        <f>年中人口!M257</f>
        <v>3280</v>
      </c>
      <c r="N29" s="199">
        <f>年中人口!N257</f>
        <v>3242</v>
      </c>
      <c r="O29" s="224">
        <f>年中人口!O257</f>
        <v>3944</v>
      </c>
      <c r="P29" s="197">
        <f>年中人口!P257</f>
        <v>3884</v>
      </c>
      <c r="Q29" s="197">
        <f>年中人口!Q257</f>
        <v>3235</v>
      </c>
      <c r="R29" s="197">
        <f>年中人口!R257</f>
        <v>3251</v>
      </c>
      <c r="S29" s="197">
        <f>年中人口!S257</f>
        <v>3269</v>
      </c>
      <c r="T29" s="197">
        <f>年中人口!T257</f>
        <v>2983</v>
      </c>
      <c r="U29" s="197">
        <f>年中人口!U257</f>
        <v>2646</v>
      </c>
      <c r="V29" s="197">
        <f>年中人口!V257</f>
        <v>1563</v>
      </c>
      <c r="W29" s="197">
        <f>年中人口!W257</f>
        <v>1147</v>
      </c>
      <c r="X29" s="197">
        <f>年中人口!X257</f>
        <v>965</v>
      </c>
      <c r="Y29" s="197">
        <f>年中人口!Y257</f>
        <v>664</v>
      </c>
      <c r="Z29" s="197">
        <f>年中人口!Z257</f>
        <v>368</v>
      </c>
      <c r="AA29" s="197">
        <f>年中人口!AA257</f>
        <v>123</v>
      </c>
      <c r="AB29" s="197">
        <f>年中人口!AB257</f>
        <v>18</v>
      </c>
      <c r="AC29" s="197">
        <f>年中人口!AC257</f>
        <v>1</v>
      </c>
    </row>
    <row r="30" spans="1:29" ht="14.45" customHeight="1">
      <c r="A30" s="291"/>
      <c r="B30" s="80" t="s">
        <v>457</v>
      </c>
      <c r="C30" s="197">
        <f>D30+E30+J30+K30+L30+M30+N30+O30+P30+Q30+R30+S30+T30+U30+V30+W30+X30+Y30+Z30+AA30+AB30+AC30</f>
        <v>41789</v>
      </c>
      <c r="D30" s="197">
        <f>年中人口!D258</f>
        <v>351</v>
      </c>
      <c r="E30" s="197">
        <f>年中人口!E258</f>
        <v>1573</v>
      </c>
      <c r="F30" s="197">
        <f>年中人口!F258</f>
        <v>375</v>
      </c>
      <c r="G30" s="197">
        <f>年中人口!G258</f>
        <v>425</v>
      </c>
      <c r="H30" s="197">
        <f>年中人口!H258</f>
        <v>431</v>
      </c>
      <c r="I30" s="197">
        <f>年中人口!I258</f>
        <v>342</v>
      </c>
      <c r="J30" s="197">
        <f>年中人口!J258</f>
        <v>1871</v>
      </c>
      <c r="K30" s="197">
        <f>年中人口!K258</f>
        <v>2321</v>
      </c>
      <c r="L30" s="197">
        <f>年中人口!L258</f>
        <v>2756</v>
      </c>
      <c r="M30" s="198">
        <f>年中人口!M258</f>
        <v>2899</v>
      </c>
      <c r="N30" s="199">
        <f>年中人口!N258</f>
        <v>3019</v>
      </c>
      <c r="O30" s="224">
        <f>年中人口!O258</f>
        <v>3736</v>
      </c>
      <c r="P30" s="197">
        <f>年中人口!P258</f>
        <v>3524</v>
      </c>
      <c r="Q30" s="197">
        <f>年中人口!Q258</f>
        <v>2854</v>
      </c>
      <c r="R30" s="197">
        <f>年中人口!R258</f>
        <v>2889</v>
      </c>
      <c r="S30" s="197">
        <f>年中人口!S258</f>
        <v>2979</v>
      </c>
      <c r="T30" s="197">
        <f>年中人口!T258</f>
        <v>2770</v>
      </c>
      <c r="U30" s="197">
        <f>年中人口!U258</f>
        <v>2601</v>
      </c>
      <c r="V30" s="197">
        <f>年中人口!V258</f>
        <v>1648</v>
      </c>
      <c r="W30" s="197">
        <f>年中人口!W258</f>
        <v>1288</v>
      </c>
      <c r="X30" s="197">
        <f>年中人口!X258</f>
        <v>1192</v>
      </c>
      <c r="Y30" s="197">
        <f>年中人口!Y258</f>
        <v>857</v>
      </c>
      <c r="Z30" s="197">
        <f>年中人口!Z258</f>
        <v>434</v>
      </c>
      <c r="AA30" s="197">
        <f>年中人口!AA258</f>
        <v>183</v>
      </c>
      <c r="AB30" s="197">
        <f>年中人口!AB258</f>
        <v>36</v>
      </c>
      <c r="AC30" s="197">
        <f>年中人口!AC258</f>
        <v>8</v>
      </c>
    </row>
    <row r="31" spans="1:29" ht="27" customHeight="1">
      <c r="A31" s="79" t="s">
        <v>921</v>
      </c>
      <c r="B31" s="80" t="s">
        <v>455</v>
      </c>
      <c r="C31" s="197">
        <f>SUM(C32:C33)</f>
        <v>88667</v>
      </c>
      <c r="D31" s="197">
        <f>年中人口!D259</f>
        <v>1095</v>
      </c>
      <c r="E31" s="197">
        <f>年中人口!E259</f>
        <v>4321</v>
      </c>
      <c r="F31" s="197">
        <f>年中人口!F259</f>
        <v>1105</v>
      </c>
      <c r="G31" s="197">
        <f>年中人口!G259</f>
        <v>1101</v>
      </c>
      <c r="H31" s="197">
        <f>年中人口!H259</f>
        <v>1148</v>
      </c>
      <c r="I31" s="197">
        <f>年中人口!I259</f>
        <v>967</v>
      </c>
      <c r="J31" s="197">
        <f>年中人口!J259</f>
        <v>4793</v>
      </c>
      <c r="K31" s="197">
        <f>年中人口!K259</f>
        <v>5240</v>
      </c>
      <c r="L31" s="197">
        <f>年中人口!L259</f>
        <v>6053</v>
      </c>
      <c r="M31" s="198">
        <f>年中人口!M259</f>
        <v>6049</v>
      </c>
      <c r="N31" s="199">
        <f>年中人口!N259</f>
        <v>6176</v>
      </c>
      <c r="O31" s="224">
        <f>年中人口!O259</f>
        <v>8466</v>
      </c>
      <c r="P31" s="197">
        <f>年中人口!P259</f>
        <v>9374</v>
      </c>
      <c r="Q31" s="197">
        <f>年中人口!Q259</f>
        <v>7257</v>
      </c>
      <c r="R31" s="197">
        <f>年中人口!R259</f>
        <v>6143</v>
      </c>
      <c r="S31" s="197">
        <f>年中人口!S259</f>
        <v>5672</v>
      </c>
      <c r="T31" s="197">
        <f>年中人口!T259</f>
        <v>5185</v>
      </c>
      <c r="U31" s="197">
        <f>年中人口!U259</f>
        <v>4699</v>
      </c>
      <c r="V31" s="197">
        <f>年中人口!V259</f>
        <v>2815</v>
      </c>
      <c r="W31" s="197">
        <f>年中人口!W259</f>
        <v>2053</v>
      </c>
      <c r="X31" s="197">
        <f>年中人口!X259</f>
        <v>1476</v>
      </c>
      <c r="Y31" s="197">
        <f>年中人口!Y259</f>
        <v>998</v>
      </c>
      <c r="Z31" s="197">
        <f>年中人口!Z259</f>
        <v>565</v>
      </c>
      <c r="AA31" s="197">
        <f>年中人口!AA259</f>
        <v>189</v>
      </c>
      <c r="AB31" s="197">
        <f>年中人口!AB259</f>
        <v>41</v>
      </c>
      <c r="AC31" s="197">
        <f>年中人口!AC259</f>
        <v>7</v>
      </c>
    </row>
    <row r="32" spans="1:29" ht="14.45" customHeight="1">
      <c r="A32" s="291" t="s">
        <v>1047</v>
      </c>
      <c r="B32" s="80" t="s">
        <v>456</v>
      </c>
      <c r="C32" s="197">
        <f>D32+E32+J32+K32+L32+M32+N32+O32+P32+Q32+R32+S32+T32+U32+V32+W32+X32+Y32+Z32+AA32+AB32+AC32</f>
        <v>44979</v>
      </c>
      <c r="D32" s="197">
        <f>年中人口!D260</f>
        <v>576</v>
      </c>
      <c r="E32" s="197">
        <f>年中人口!E260</f>
        <v>2279</v>
      </c>
      <c r="F32" s="197">
        <f>年中人口!F260</f>
        <v>587</v>
      </c>
      <c r="G32" s="197">
        <f>年中人口!G260</f>
        <v>584</v>
      </c>
      <c r="H32" s="197">
        <f>年中人口!H260</f>
        <v>600</v>
      </c>
      <c r="I32" s="197">
        <f>年中人口!I260</f>
        <v>508</v>
      </c>
      <c r="J32" s="197">
        <f>年中人口!J260</f>
        <v>2459</v>
      </c>
      <c r="K32" s="197">
        <f>年中人口!K260</f>
        <v>2764</v>
      </c>
      <c r="L32" s="197">
        <f>年中人口!L260</f>
        <v>3143</v>
      </c>
      <c r="M32" s="198">
        <f>年中人口!M260</f>
        <v>3188</v>
      </c>
      <c r="N32" s="199">
        <f>年中人口!N260</f>
        <v>3147</v>
      </c>
      <c r="O32" s="224">
        <f>年中人口!O260</f>
        <v>4336</v>
      </c>
      <c r="P32" s="197">
        <f>年中人口!P260</f>
        <v>4815</v>
      </c>
      <c r="Q32" s="197">
        <f>年中人口!Q260</f>
        <v>3763</v>
      </c>
      <c r="R32" s="197">
        <f>年中人口!R260</f>
        <v>3171</v>
      </c>
      <c r="S32" s="197">
        <f>年中人口!S260</f>
        <v>2835</v>
      </c>
      <c r="T32" s="197">
        <f>年中人口!T260</f>
        <v>2490</v>
      </c>
      <c r="U32" s="197">
        <f>年中人口!U260</f>
        <v>2224</v>
      </c>
      <c r="V32" s="197">
        <f>年中人口!V260</f>
        <v>1323</v>
      </c>
      <c r="W32" s="197">
        <f>年中人口!W260</f>
        <v>972</v>
      </c>
      <c r="X32" s="197">
        <f>年中人口!X260</f>
        <v>644</v>
      </c>
      <c r="Y32" s="197">
        <f>年中人口!Y260</f>
        <v>458</v>
      </c>
      <c r="Z32" s="197">
        <f>年中人口!Z260</f>
        <v>291</v>
      </c>
      <c r="AA32" s="197">
        <f>年中人口!AA260</f>
        <v>88</v>
      </c>
      <c r="AB32" s="197">
        <f>年中人口!AB260</f>
        <v>13</v>
      </c>
      <c r="AC32" s="197">
        <f>年中人口!AC260</f>
        <v>0</v>
      </c>
    </row>
    <row r="33" spans="1:29" ht="14.45" customHeight="1">
      <c r="A33" s="291"/>
      <c r="B33" s="80" t="s">
        <v>457</v>
      </c>
      <c r="C33" s="197">
        <f>D33+E33+J33+K33+L33+M33+N33+O33+P33+Q33+R33+S33+T33+U33+V33+W33+X33+Y33+Z33+AA33+AB33+AC33</f>
        <v>43688</v>
      </c>
      <c r="D33" s="197">
        <f>年中人口!D261</f>
        <v>519</v>
      </c>
      <c r="E33" s="197">
        <f>年中人口!E261</f>
        <v>2042</v>
      </c>
      <c r="F33" s="197">
        <f>年中人口!F261</f>
        <v>518</v>
      </c>
      <c r="G33" s="197">
        <f>年中人口!G261</f>
        <v>517</v>
      </c>
      <c r="H33" s="197">
        <f>年中人口!H261</f>
        <v>548</v>
      </c>
      <c r="I33" s="197">
        <f>年中人口!I261</f>
        <v>459</v>
      </c>
      <c r="J33" s="197">
        <f>年中人口!J261</f>
        <v>2334</v>
      </c>
      <c r="K33" s="197">
        <f>年中人口!K261</f>
        <v>2476</v>
      </c>
      <c r="L33" s="197">
        <f>年中人口!L261</f>
        <v>2910</v>
      </c>
      <c r="M33" s="198">
        <f>年中人口!M261</f>
        <v>2861</v>
      </c>
      <c r="N33" s="199">
        <f>年中人口!N261</f>
        <v>3029</v>
      </c>
      <c r="O33" s="224">
        <f>年中人口!O261</f>
        <v>4130</v>
      </c>
      <c r="P33" s="197">
        <f>年中人口!P261</f>
        <v>4559</v>
      </c>
      <c r="Q33" s="197">
        <f>年中人口!Q261</f>
        <v>3494</v>
      </c>
      <c r="R33" s="197">
        <f>年中人口!R261</f>
        <v>2972</v>
      </c>
      <c r="S33" s="197">
        <f>年中人口!S261</f>
        <v>2837</v>
      </c>
      <c r="T33" s="197">
        <f>年中人口!T261</f>
        <v>2695</v>
      </c>
      <c r="U33" s="197">
        <f>年中人口!U261</f>
        <v>2475</v>
      </c>
      <c r="V33" s="197">
        <f>年中人口!V261</f>
        <v>1492</v>
      </c>
      <c r="W33" s="197">
        <f>年中人口!W261</f>
        <v>1081</v>
      </c>
      <c r="X33" s="197">
        <f>年中人口!X261</f>
        <v>832</v>
      </c>
      <c r="Y33" s="197">
        <f>年中人口!Y261</f>
        <v>540</v>
      </c>
      <c r="Z33" s="197">
        <f>年中人口!Z261</f>
        <v>274</v>
      </c>
      <c r="AA33" s="197">
        <f>年中人口!AA261</f>
        <v>101</v>
      </c>
      <c r="AB33" s="197">
        <f>年中人口!AB261</f>
        <v>28</v>
      </c>
      <c r="AC33" s="197">
        <f>年中人口!AC261</f>
        <v>7</v>
      </c>
    </row>
    <row r="34" spans="1:29" ht="27" customHeight="1">
      <c r="A34" s="79" t="s">
        <v>922</v>
      </c>
      <c r="B34" s="80" t="s">
        <v>455</v>
      </c>
      <c r="C34" s="197">
        <f>SUM(C35:C36)</f>
        <v>56875</v>
      </c>
      <c r="D34" s="197">
        <f>年中人口!D262</f>
        <v>576</v>
      </c>
      <c r="E34" s="197">
        <f>年中人口!E262</f>
        <v>2382</v>
      </c>
      <c r="F34" s="197">
        <f>年中人口!F262</f>
        <v>602</v>
      </c>
      <c r="G34" s="197">
        <f>年中人口!G262</f>
        <v>636</v>
      </c>
      <c r="H34" s="197">
        <f>年中人口!H262</f>
        <v>630</v>
      </c>
      <c r="I34" s="197">
        <f>年中人口!I262</f>
        <v>514</v>
      </c>
      <c r="J34" s="197">
        <f>年中人口!J262</f>
        <v>2800</v>
      </c>
      <c r="K34" s="197">
        <f>年中人口!K262</f>
        <v>3490</v>
      </c>
      <c r="L34" s="197">
        <f>年中人口!L262</f>
        <v>4030</v>
      </c>
      <c r="M34" s="198">
        <f>年中人口!M262</f>
        <v>4295</v>
      </c>
      <c r="N34" s="199">
        <f>年中人口!N262</f>
        <v>4359</v>
      </c>
      <c r="O34" s="224">
        <f>年中人口!O262</f>
        <v>5388</v>
      </c>
      <c r="P34" s="197">
        <f>年中人口!P262</f>
        <v>5229</v>
      </c>
      <c r="Q34" s="197">
        <f>年中人口!Q262</f>
        <v>4151</v>
      </c>
      <c r="R34" s="197">
        <f>年中人口!R262</f>
        <v>3920</v>
      </c>
      <c r="S34" s="197">
        <f>年中人口!S262</f>
        <v>4026</v>
      </c>
      <c r="T34" s="197">
        <f>年中人口!T262</f>
        <v>3821</v>
      </c>
      <c r="U34" s="197">
        <f>年中人口!U262</f>
        <v>3143</v>
      </c>
      <c r="V34" s="197">
        <f>年中人口!V262</f>
        <v>1881</v>
      </c>
      <c r="W34" s="197">
        <f>年中人口!W262</f>
        <v>1275</v>
      </c>
      <c r="X34" s="197">
        <f>年中人口!X262</f>
        <v>1017</v>
      </c>
      <c r="Y34" s="197">
        <f>年中人口!Y262</f>
        <v>612</v>
      </c>
      <c r="Z34" s="197">
        <f>年中人口!Z262</f>
        <v>344</v>
      </c>
      <c r="AA34" s="197">
        <f>年中人口!AA262</f>
        <v>106</v>
      </c>
      <c r="AB34" s="197">
        <f>年中人口!AB262</f>
        <v>26</v>
      </c>
      <c r="AC34" s="197">
        <f>年中人口!AC262</f>
        <v>4</v>
      </c>
    </row>
    <row r="35" spans="1:29" ht="14.45" customHeight="1">
      <c r="A35" s="291" t="s">
        <v>1048</v>
      </c>
      <c r="B35" s="80" t="s">
        <v>456</v>
      </c>
      <c r="C35" s="197">
        <f>D35+E35+J35+K35+L35+M35+N35+O35+P35+Q35+R35+S35+T35+U35+V35+W35+X35+Y35+Z35+AA35+AB35+AC35</f>
        <v>28642</v>
      </c>
      <c r="D35" s="197">
        <f>年中人口!D263</f>
        <v>300</v>
      </c>
      <c r="E35" s="197">
        <f>年中人口!E263</f>
        <v>1247</v>
      </c>
      <c r="F35" s="197">
        <f>年中人口!F263</f>
        <v>323</v>
      </c>
      <c r="G35" s="197">
        <f>年中人口!G263</f>
        <v>333</v>
      </c>
      <c r="H35" s="197">
        <f>年中人口!H263</f>
        <v>318</v>
      </c>
      <c r="I35" s="197">
        <f>年中人口!I263</f>
        <v>273</v>
      </c>
      <c r="J35" s="197">
        <f>年中人口!J263</f>
        <v>1456</v>
      </c>
      <c r="K35" s="197">
        <f>年中人口!K263</f>
        <v>1764</v>
      </c>
      <c r="L35" s="197">
        <f>年中人口!L263</f>
        <v>2067</v>
      </c>
      <c r="M35" s="198">
        <f>年中人口!M263</f>
        <v>2211</v>
      </c>
      <c r="N35" s="199">
        <f>年中人口!N263</f>
        <v>2174</v>
      </c>
      <c r="O35" s="224">
        <f>年中人口!O263</f>
        <v>2697</v>
      </c>
      <c r="P35" s="197">
        <f>年中人口!P263</f>
        <v>2630</v>
      </c>
      <c r="Q35" s="197">
        <f>年中人口!Q263</f>
        <v>2110</v>
      </c>
      <c r="R35" s="197">
        <f>年中人口!R263</f>
        <v>2003</v>
      </c>
      <c r="S35" s="197">
        <f>年中人口!S263</f>
        <v>2022</v>
      </c>
      <c r="T35" s="197">
        <f>年中人口!T263</f>
        <v>1903</v>
      </c>
      <c r="U35" s="197">
        <f>年中人口!U263</f>
        <v>1548</v>
      </c>
      <c r="V35" s="197">
        <f>年中人口!V263</f>
        <v>946</v>
      </c>
      <c r="W35" s="197">
        <f>年中人口!W263</f>
        <v>602</v>
      </c>
      <c r="X35" s="197">
        <f>年中人口!X263</f>
        <v>477</v>
      </c>
      <c r="Y35" s="197">
        <f>年中人口!Y263</f>
        <v>280</v>
      </c>
      <c r="Z35" s="197">
        <f>年中人口!Z263</f>
        <v>148</v>
      </c>
      <c r="AA35" s="197">
        <f>年中人口!AA263</f>
        <v>44</v>
      </c>
      <c r="AB35" s="197">
        <f>年中人口!AB263</f>
        <v>12</v>
      </c>
      <c r="AC35" s="197">
        <f>年中人口!AC263</f>
        <v>1</v>
      </c>
    </row>
    <row r="36" spans="1:29" ht="14.45" customHeight="1">
      <c r="A36" s="291"/>
      <c r="B36" s="80" t="s">
        <v>457</v>
      </c>
      <c r="C36" s="197">
        <f>D36+E36+J36+K36+L36+M36+N36+O36+P36+Q36+R36+S36+T36+U36+V36+W36+X36+Y36+Z36+AA36+AB36+AC36</f>
        <v>28233</v>
      </c>
      <c r="D36" s="197">
        <f>年中人口!D264</f>
        <v>276</v>
      </c>
      <c r="E36" s="197">
        <f>年中人口!E264</f>
        <v>1135</v>
      </c>
      <c r="F36" s="197">
        <f>年中人口!F264</f>
        <v>279</v>
      </c>
      <c r="G36" s="197">
        <f>年中人口!G264</f>
        <v>303</v>
      </c>
      <c r="H36" s="197">
        <f>年中人口!H264</f>
        <v>312</v>
      </c>
      <c r="I36" s="197">
        <f>年中人口!I264</f>
        <v>241</v>
      </c>
      <c r="J36" s="197">
        <f>年中人口!J264</f>
        <v>1344</v>
      </c>
      <c r="K36" s="197">
        <f>年中人口!K264</f>
        <v>1726</v>
      </c>
      <c r="L36" s="197">
        <f>年中人口!L264</f>
        <v>1963</v>
      </c>
      <c r="M36" s="198">
        <f>年中人口!M264</f>
        <v>2084</v>
      </c>
      <c r="N36" s="199">
        <f>年中人口!N264</f>
        <v>2185</v>
      </c>
      <c r="O36" s="224">
        <f>年中人口!O264</f>
        <v>2691</v>
      </c>
      <c r="P36" s="197">
        <f>年中人口!P264</f>
        <v>2599</v>
      </c>
      <c r="Q36" s="197">
        <f>年中人口!Q264</f>
        <v>2041</v>
      </c>
      <c r="R36" s="197">
        <f>年中人口!R264</f>
        <v>1917</v>
      </c>
      <c r="S36" s="197">
        <f>年中人口!S264</f>
        <v>2004</v>
      </c>
      <c r="T36" s="197">
        <f>年中人口!T264</f>
        <v>1918</v>
      </c>
      <c r="U36" s="197">
        <f>年中人口!U264</f>
        <v>1595</v>
      </c>
      <c r="V36" s="197">
        <f>年中人口!V264</f>
        <v>935</v>
      </c>
      <c r="W36" s="197">
        <f>年中人口!W264</f>
        <v>673</v>
      </c>
      <c r="X36" s="197">
        <f>年中人口!X264</f>
        <v>540</v>
      </c>
      <c r="Y36" s="197">
        <f>年中人口!Y264</f>
        <v>332</v>
      </c>
      <c r="Z36" s="197">
        <f>年中人口!Z264</f>
        <v>196</v>
      </c>
      <c r="AA36" s="197">
        <f>年中人口!AA264</f>
        <v>62</v>
      </c>
      <c r="AB36" s="197">
        <f>年中人口!AB264</f>
        <v>14</v>
      </c>
      <c r="AC36" s="197">
        <f>年中人口!AC264</f>
        <v>3</v>
      </c>
    </row>
    <row r="37" spans="1:29" ht="27" customHeight="1">
      <c r="A37" s="79" t="s">
        <v>923</v>
      </c>
      <c r="B37" s="80" t="s">
        <v>455</v>
      </c>
      <c r="C37" s="197">
        <f>SUM(C38:C39)</f>
        <v>54225</v>
      </c>
      <c r="D37" s="197">
        <f>年中人口!D265</f>
        <v>477</v>
      </c>
      <c r="E37" s="197">
        <f>年中人口!E265</f>
        <v>2141</v>
      </c>
      <c r="F37" s="197">
        <f>年中人口!F265</f>
        <v>504</v>
      </c>
      <c r="G37" s="197">
        <f>年中人口!G265</f>
        <v>554</v>
      </c>
      <c r="H37" s="197">
        <f>年中人口!H265</f>
        <v>595</v>
      </c>
      <c r="I37" s="197">
        <f>年中人口!I265</f>
        <v>488</v>
      </c>
      <c r="J37" s="197">
        <f>年中人口!J265</f>
        <v>2505</v>
      </c>
      <c r="K37" s="197">
        <f>年中人口!K265</f>
        <v>3097</v>
      </c>
      <c r="L37" s="197">
        <f>年中人口!L265</f>
        <v>3768</v>
      </c>
      <c r="M37" s="198">
        <f>年中人口!M265</f>
        <v>3876</v>
      </c>
      <c r="N37" s="199">
        <f>年中人口!N265</f>
        <v>3799</v>
      </c>
      <c r="O37" s="224">
        <f>年中人口!O265</f>
        <v>4616</v>
      </c>
      <c r="P37" s="197">
        <f>年中人口!P265</f>
        <v>4702</v>
      </c>
      <c r="Q37" s="197">
        <f>年中人口!Q265</f>
        <v>3868</v>
      </c>
      <c r="R37" s="197">
        <f>年中人口!R265</f>
        <v>3967</v>
      </c>
      <c r="S37" s="197">
        <f>年中人口!S265</f>
        <v>3867</v>
      </c>
      <c r="T37" s="197">
        <f>年中人口!T265</f>
        <v>3593</v>
      </c>
      <c r="U37" s="197">
        <f>年中人口!U265</f>
        <v>3278</v>
      </c>
      <c r="V37" s="197">
        <f>年中人口!V265</f>
        <v>2092</v>
      </c>
      <c r="W37" s="197">
        <f>年中人口!W265</f>
        <v>1576</v>
      </c>
      <c r="X37" s="197">
        <f>年中人口!X265</f>
        <v>1317</v>
      </c>
      <c r="Y37" s="197">
        <f>年中人口!Y265</f>
        <v>900</v>
      </c>
      <c r="Z37" s="197">
        <f>年中人口!Z265</f>
        <v>569</v>
      </c>
      <c r="AA37" s="197">
        <f>年中人口!AA265</f>
        <v>179</v>
      </c>
      <c r="AB37" s="197">
        <f>年中人口!AB265</f>
        <v>35</v>
      </c>
      <c r="AC37" s="197">
        <f>年中人口!AC265</f>
        <v>3</v>
      </c>
    </row>
    <row r="38" spans="1:29" ht="14.45" customHeight="1">
      <c r="A38" s="291" t="s">
        <v>1049</v>
      </c>
      <c r="B38" s="80" t="s">
        <v>456</v>
      </c>
      <c r="C38" s="197">
        <f>D38+E38+J38+K38+L38+M38+N38+O38+P38+Q38+R38+S38+T38+U38+V38+W38+X38+Y38+Z38+AA38+AB38+AC38</f>
        <v>27607</v>
      </c>
      <c r="D38" s="197">
        <f>年中人口!D266</f>
        <v>236</v>
      </c>
      <c r="E38" s="197">
        <f>年中人口!E266</f>
        <v>1081</v>
      </c>
      <c r="F38" s="197">
        <f>年中人口!F266</f>
        <v>252</v>
      </c>
      <c r="G38" s="197">
        <f>年中人口!G266</f>
        <v>285</v>
      </c>
      <c r="H38" s="197">
        <f>年中人口!H266</f>
        <v>301</v>
      </c>
      <c r="I38" s="197">
        <f>年中人口!I266</f>
        <v>243</v>
      </c>
      <c r="J38" s="197">
        <f>年中人口!J266</f>
        <v>1277</v>
      </c>
      <c r="K38" s="197">
        <f>年中人口!K266</f>
        <v>1632</v>
      </c>
      <c r="L38" s="197">
        <f>年中人口!L266</f>
        <v>1953</v>
      </c>
      <c r="M38" s="198">
        <f>年中人口!M266</f>
        <v>2015</v>
      </c>
      <c r="N38" s="199">
        <f>年中人口!N266</f>
        <v>1999</v>
      </c>
      <c r="O38" s="224">
        <f>年中人口!O266</f>
        <v>2285</v>
      </c>
      <c r="P38" s="197">
        <f>年中人口!P266</f>
        <v>2400</v>
      </c>
      <c r="Q38" s="197">
        <f>年中人口!Q266</f>
        <v>2017</v>
      </c>
      <c r="R38" s="197">
        <f>年中人口!R266</f>
        <v>2078</v>
      </c>
      <c r="S38" s="197">
        <f>年中人口!S266</f>
        <v>2022</v>
      </c>
      <c r="T38" s="197">
        <f>年中人口!T266</f>
        <v>1818</v>
      </c>
      <c r="U38" s="197">
        <f>年中人口!U266</f>
        <v>1578</v>
      </c>
      <c r="V38" s="197">
        <f>年中人口!V266</f>
        <v>1045</v>
      </c>
      <c r="W38" s="197">
        <f>年中人口!W266</f>
        <v>755</v>
      </c>
      <c r="X38" s="197">
        <f>年中人口!X266</f>
        <v>588</v>
      </c>
      <c r="Y38" s="197">
        <f>年中人口!Y266</f>
        <v>421</v>
      </c>
      <c r="Z38" s="197">
        <f>年中人口!Z266</f>
        <v>299</v>
      </c>
      <c r="AA38" s="197">
        <f>年中人口!AA266</f>
        <v>95</v>
      </c>
      <c r="AB38" s="197">
        <f>年中人口!AB266</f>
        <v>13</v>
      </c>
      <c r="AC38" s="197">
        <f>年中人口!AC266</f>
        <v>0</v>
      </c>
    </row>
    <row r="39" spans="1:29" ht="14.45" customHeight="1">
      <c r="A39" s="291"/>
      <c r="B39" s="80" t="s">
        <v>457</v>
      </c>
      <c r="C39" s="197">
        <f>D39+E39+J39+K39+L39+M39+N39+O39+P39+Q39+R39+S39+T39+U39+V39+W39+X39+Y39+Z39+AA39+AB39+AC39</f>
        <v>26618</v>
      </c>
      <c r="D39" s="197">
        <f>年中人口!D267</f>
        <v>241</v>
      </c>
      <c r="E39" s="197">
        <f>年中人口!E267</f>
        <v>1060</v>
      </c>
      <c r="F39" s="197">
        <f>年中人口!F267</f>
        <v>252</v>
      </c>
      <c r="G39" s="197">
        <f>年中人口!G267</f>
        <v>269</v>
      </c>
      <c r="H39" s="197">
        <f>年中人口!H267</f>
        <v>294</v>
      </c>
      <c r="I39" s="197">
        <f>年中人口!I267</f>
        <v>245</v>
      </c>
      <c r="J39" s="197">
        <f>年中人口!J267</f>
        <v>1228</v>
      </c>
      <c r="K39" s="197">
        <f>年中人口!K267</f>
        <v>1465</v>
      </c>
      <c r="L39" s="197">
        <f>年中人口!L267</f>
        <v>1815</v>
      </c>
      <c r="M39" s="198">
        <f>年中人口!M267</f>
        <v>1861</v>
      </c>
      <c r="N39" s="199">
        <f>年中人口!N267</f>
        <v>1800</v>
      </c>
      <c r="O39" s="224">
        <f>年中人口!O267</f>
        <v>2331</v>
      </c>
      <c r="P39" s="197">
        <f>年中人口!P267</f>
        <v>2302</v>
      </c>
      <c r="Q39" s="197">
        <f>年中人口!Q267</f>
        <v>1851</v>
      </c>
      <c r="R39" s="197">
        <f>年中人口!R267</f>
        <v>1889</v>
      </c>
      <c r="S39" s="197">
        <f>年中人口!S267</f>
        <v>1845</v>
      </c>
      <c r="T39" s="197">
        <f>年中人口!T267</f>
        <v>1775</v>
      </c>
      <c r="U39" s="197">
        <f>年中人口!U267</f>
        <v>1700</v>
      </c>
      <c r="V39" s="197">
        <f>年中人口!V267</f>
        <v>1047</v>
      </c>
      <c r="W39" s="197">
        <f>年中人口!W267</f>
        <v>821</v>
      </c>
      <c r="X39" s="197">
        <f>年中人口!X267</f>
        <v>729</v>
      </c>
      <c r="Y39" s="197">
        <f>年中人口!Y267</f>
        <v>479</v>
      </c>
      <c r="Z39" s="197">
        <f>年中人口!Z267</f>
        <v>270</v>
      </c>
      <c r="AA39" s="197">
        <f>年中人口!AA267</f>
        <v>84</v>
      </c>
      <c r="AB39" s="197">
        <f>年中人口!AB267</f>
        <v>22</v>
      </c>
      <c r="AC39" s="197">
        <f>年中人口!AC267</f>
        <v>3</v>
      </c>
    </row>
    <row r="40" spans="1:29" s="206" customFormat="1" ht="27" customHeight="1">
      <c r="A40" s="79" t="s">
        <v>924</v>
      </c>
      <c r="B40" s="80" t="s">
        <v>1282</v>
      </c>
      <c r="C40" s="203">
        <f>SUM(C41:C42)</f>
        <v>65067</v>
      </c>
      <c r="D40" s="197">
        <f>年中人口!D268</f>
        <v>626</v>
      </c>
      <c r="E40" s="197">
        <f>年中人口!E268</f>
        <v>2567</v>
      </c>
      <c r="F40" s="197">
        <f>年中人口!F268</f>
        <v>651</v>
      </c>
      <c r="G40" s="197">
        <f>年中人口!G268</f>
        <v>705</v>
      </c>
      <c r="H40" s="197">
        <f>年中人口!H268</f>
        <v>676</v>
      </c>
      <c r="I40" s="197">
        <f>年中人口!I268</f>
        <v>535</v>
      </c>
      <c r="J40" s="197">
        <f>年中人口!J268</f>
        <v>2777</v>
      </c>
      <c r="K40" s="197">
        <f>年中人口!K268</f>
        <v>3267</v>
      </c>
      <c r="L40" s="197">
        <f>年中人口!L268</f>
        <v>4661</v>
      </c>
      <c r="M40" s="198">
        <f>年中人口!M268</f>
        <v>4952</v>
      </c>
      <c r="N40" s="199">
        <f>年中人口!N268</f>
        <v>5063</v>
      </c>
      <c r="O40" s="224">
        <f>年中人口!O268</f>
        <v>5916</v>
      </c>
      <c r="P40" s="197">
        <f>年中人口!P268</f>
        <v>5475</v>
      </c>
      <c r="Q40" s="197">
        <f>年中人口!Q268</f>
        <v>4515</v>
      </c>
      <c r="R40" s="197">
        <f>年中人口!R268</f>
        <v>4665</v>
      </c>
      <c r="S40" s="197">
        <f>年中人口!S268</f>
        <v>5095</v>
      </c>
      <c r="T40" s="197">
        <f>年中人口!T268</f>
        <v>4751</v>
      </c>
      <c r="U40" s="197">
        <f>年中人口!U268</f>
        <v>3833</v>
      </c>
      <c r="V40" s="197">
        <f>年中人口!V268</f>
        <v>2261</v>
      </c>
      <c r="W40" s="197">
        <f>年中人口!W268</f>
        <v>1683</v>
      </c>
      <c r="X40" s="197">
        <f>年中人口!X268</f>
        <v>1401</v>
      </c>
      <c r="Y40" s="197">
        <f>年中人口!Y268</f>
        <v>909</v>
      </c>
      <c r="Z40" s="197">
        <f>年中人口!Z268</f>
        <v>484</v>
      </c>
      <c r="AA40" s="197">
        <f>年中人口!AA268</f>
        <v>141</v>
      </c>
      <c r="AB40" s="197">
        <f>年中人口!AB268</f>
        <v>21</v>
      </c>
      <c r="AC40" s="197">
        <f>年中人口!AC268</f>
        <v>4</v>
      </c>
    </row>
    <row r="41" spans="1:29" s="206" customFormat="1" ht="14.45" customHeight="1">
      <c r="A41" s="291" t="s">
        <v>1050</v>
      </c>
      <c r="B41" s="80" t="s">
        <v>1283</v>
      </c>
      <c r="C41" s="203">
        <f>SUM(D41,E41,J41:AC41)</f>
        <v>33313</v>
      </c>
      <c r="D41" s="197">
        <f>年中人口!D269</f>
        <v>324</v>
      </c>
      <c r="E41" s="197">
        <f>年中人口!E269</f>
        <v>1341</v>
      </c>
      <c r="F41" s="197">
        <f>年中人口!F269</f>
        <v>327</v>
      </c>
      <c r="G41" s="197">
        <f>年中人口!G269</f>
        <v>354</v>
      </c>
      <c r="H41" s="197">
        <f>年中人口!H269</f>
        <v>363</v>
      </c>
      <c r="I41" s="197">
        <f>年中人口!I269</f>
        <v>297</v>
      </c>
      <c r="J41" s="197">
        <f>年中人口!J269</f>
        <v>1468</v>
      </c>
      <c r="K41" s="197">
        <f>年中人口!K269</f>
        <v>1717</v>
      </c>
      <c r="L41" s="197">
        <f>年中人口!L269</f>
        <v>2418</v>
      </c>
      <c r="M41" s="198">
        <f>年中人口!M269</f>
        <v>2597</v>
      </c>
      <c r="N41" s="199">
        <f>年中人口!N269</f>
        <v>2685</v>
      </c>
      <c r="O41" s="224">
        <f>年中人口!O269</f>
        <v>3012</v>
      </c>
      <c r="P41" s="197">
        <f>年中人口!P269</f>
        <v>2874</v>
      </c>
      <c r="Q41" s="197">
        <f>年中人口!Q269</f>
        <v>2336</v>
      </c>
      <c r="R41" s="197">
        <f>年中人口!R269</f>
        <v>2358</v>
      </c>
      <c r="S41" s="197">
        <f>年中人口!S269</f>
        <v>2514</v>
      </c>
      <c r="T41" s="197">
        <f>年中人口!T269</f>
        <v>2401</v>
      </c>
      <c r="U41" s="197">
        <f>年中人口!U269</f>
        <v>1928</v>
      </c>
      <c r="V41" s="197">
        <f>年中人口!V269</f>
        <v>1155</v>
      </c>
      <c r="W41" s="197">
        <f>年中人口!W269</f>
        <v>833</v>
      </c>
      <c r="X41" s="197">
        <f>年中人口!X269</f>
        <v>655</v>
      </c>
      <c r="Y41" s="197">
        <f>年中人口!Y269</f>
        <v>396</v>
      </c>
      <c r="Z41" s="197">
        <f>年中人口!Z269</f>
        <v>234</v>
      </c>
      <c r="AA41" s="197">
        <f>年中人口!AA269</f>
        <v>58</v>
      </c>
      <c r="AB41" s="197">
        <f>年中人口!AB269</f>
        <v>8</v>
      </c>
      <c r="AC41" s="197">
        <f>年中人口!AC269</f>
        <v>1</v>
      </c>
    </row>
    <row r="42" spans="1:29" s="206" customFormat="1" ht="14.45" customHeight="1">
      <c r="A42" s="291"/>
      <c r="B42" s="80" t="s">
        <v>1284</v>
      </c>
      <c r="C42" s="203">
        <f>SUM(D42,E42,J42:AC42)</f>
        <v>31754</v>
      </c>
      <c r="D42" s="197">
        <f>年中人口!D270</f>
        <v>302</v>
      </c>
      <c r="E42" s="197">
        <f>年中人口!E270</f>
        <v>1226</v>
      </c>
      <c r="F42" s="197">
        <f>年中人口!F270</f>
        <v>324</v>
      </c>
      <c r="G42" s="197">
        <f>年中人口!G270</f>
        <v>351</v>
      </c>
      <c r="H42" s="197">
        <f>年中人口!H270</f>
        <v>313</v>
      </c>
      <c r="I42" s="197">
        <f>年中人口!I270</f>
        <v>238</v>
      </c>
      <c r="J42" s="197">
        <f>年中人口!J270</f>
        <v>1309</v>
      </c>
      <c r="K42" s="197">
        <f>年中人口!K270</f>
        <v>1550</v>
      </c>
      <c r="L42" s="197">
        <f>年中人口!L270</f>
        <v>2243</v>
      </c>
      <c r="M42" s="198">
        <f>年中人口!M270</f>
        <v>2355</v>
      </c>
      <c r="N42" s="199">
        <f>年中人口!N270</f>
        <v>2378</v>
      </c>
      <c r="O42" s="224">
        <f>年中人口!O270</f>
        <v>2904</v>
      </c>
      <c r="P42" s="197">
        <f>年中人口!P270</f>
        <v>2601</v>
      </c>
      <c r="Q42" s="197">
        <f>年中人口!Q270</f>
        <v>2179</v>
      </c>
      <c r="R42" s="197">
        <f>年中人口!R270</f>
        <v>2307</v>
      </c>
      <c r="S42" s="197">
        <f>年中人口!S270</f>
        <v>2581</v>
      </c>
      <c r="T42" s="197">
        <f>年中人口!T270</f>
        <v>2350</v>
      </c>
      <c r="U42" s="197">
        <f>年中人口!U270</f>
        <v>1905</v>
      </c>
      <c r="V42" s="197">
        <f>年中人口!V270</f>
        <v>1106</v>
      </c>
      <c r="W42" s="197">
        <f>年中人口!W270</f>
        <v>850</v>
      </c>
      <c r="X42" s="197">
        <f>年中人口!X270</f>
        <v>746</v>
      </c>
      <c r="Y42" s="197">
        <f>年中人口!Y270</f>
        <v>513</v>
      </c>
      <c r="Z42" s="197">
        <f>年中人口!Z270</f>
        <v>250</v>
      </c>
      <c r="AA42" s="197">
        <f>年中人口!AA270</f>
        <v>83</v>
      </c>
      <c r="AB42" s="197">
        <f>年中人口!AB270</f>
        <v>13</v>
      </c>
      <c r="AC42" s="197">
        <f>年中人口!AC270</f>
        <v>3</v>
      </c>
    </row>
    <row r="43" spans="1:29" ht="27" customHeight="1">
      <c r="A43" s="79" t="s">
        <v>1051</v>
      </c>
      <c r="B43" s="80" t="s">
        <v>455</v>
      </c>
      <c r="C43" s="197">
        <f>C44+C45</f>
        <v>105861</v>
      </c>
      <c r="D43" s="197">
        <f>年中人口!D271</f>
        <v>945</v>
      </c>
      <c r="E43" s="197">
        <f>年中人口!E271</f>
        <v>4344</v>
      </c>
      <c r="F43" s="197">
        <f>年中人口!F271</f>
        <v>1028</v>
      </c>
      <c r="G43" s="197">
        <f>年中人口!G271</f>
        <v>1134</v>
      </c>
      <c r="H43" s="197">
        <f>年中人口!H271</f>
        <v>1183</v>
      </c>
      <c r="I43" s="197">
        <f>年中人口!I271</f>
        <v>999</v>
      </c>
      <c r="J43" s="197">
        <f>年中人口!J271</f>
        <v>4993</v>
      </c>
      <c r="K43" s="197">
        <f>年中人口!K271</f>
        <v>5602</v>
      </c>
      <c r="L43" s="197">
        <f>年中人口!L271</f>
        <v>7718</v>
      </c>
      <c r="M43" s="198">
        <f>年中人口!M271</f>
        <v>8249</v>
      </c>
      <c r="N43" s="199">
        <f>年中人口!N271</f>
        <v>7797</v>
      </c>
      <c r="O43" s="224">
        <f>年中人口!O271</f>
        <v>9088</v>
      </c>
      <c r="P43" s="197">
        <f>年中人口!P271</f>
        <v>9517</v>
      </c>
      <c r="Q43" s="197">
        <f>年中人口!Q271</f>
        <v>8301</v>
      </c>
      <c r="R43" s="197">
        <f>年中人口!R271</f>
        <v>8761</v>
      </c>
      <c r="S43" s="197">
        <f>年中人口!S271</f>
        <v>8599</v>
      </c>
      <c r="T43" s="197">
        <f>年中人口!T271</f>
        <v>7145</v>
      </c>
      <c r="U43" s="197">
        <f>年中人口!U271</f>
        <v>5686</v>
      </c>
      <c r="V43" s="197">
        <f>年中人口!V271</f>
        <v>3251</v>
      </c>
      <c r="W43" s="197">
        <f>年中人口!W271</f>
        <v>2241</v>
      </c>
      <c r="X43" s="197">
        <f>年中人口!X271</f>
        <v>1609</v>
      </c>
      <c r="Y43" s="197">
        <f>年中人口!Y271</f>
        <v>1075</v>
      </c>
      <c r="Z43" s="197">
        <f>年中人口!Z271</f>
        <v>712</v>
      </c>
      <c r="AA43" s="197">
        <f>年中人口!AA271</f>
        <v>191</v>
      </c>
      <c r="AB43" s="197">
        <f>年中人口!AB271</f>
        <v>28</v>
      </c>
      <c r="AC43" s="197">
        <f>年中人口!AC271</f>
        <v>9</v>
      </c>
    </row>
    <row r="44" spans="1:29" ht="14.45" customHeight="1">
      <c r="A44" s="291" t="s">
        <v>1052</v>
      </c>
      <c r="B44" s="80" t="s">
        <v>456</v>
      </c>
      <c r="C44" s="197">
        <f>SUM(D44,E44,J44:AC44)</f>
        <v>52517</v>
      </c>
      <c r="D44" s="197">
        <f>年中人口!D272</f>
        <v>486</v>
      </c>
      <c r="E44" s="197">
        <f>年中人口!E272</f>
        <v>2228</v>
      </c>
      <c r="F44" s="197">
        <f>年中人口!F272</f>
        <v>530</v>
      </c>
      <c r="G44" s="197">
        <f>年中人口!G272</f>
        <v>590</v>
      </c>
      <c r="H44" s="197">
        <f>年中人口!H272</f>
        <v>608</v>
      </c>
      <c r="I44" s="197">
        <f>年中人口!I272</f>
        <v>500</v>
      </c>
      <c r="J44" s="197">
        <f>年中人口!J272</f>
        <v>2591</v>
      </c>
      <c r="K44" s="197">
        <f>年中人口!K272</f>
        <v>2958</v>
      </c>
      <c r="L44" s="197">
        <f>年中人口!L272</f>
        <v>4041</v>
      </c>
      <c r="M44" s="198">
        <f>年中人口!M272</f>
        <v>4320</v>
      </c>
      <c r="N44" s="199">
        <f>年中人口!N272</f>
        <v>4063</v>
      </c>
      <c r="O44" s="224">
        <f>年中人口!O272</f>
        <v>4544</v>
      </c>
      <c r="P44" s="197">
        <f>年中人口!P272</f>
        <v>4695</v>
      </c>
      <c r="Q44" s="197">
        <f>年中人口!Q272</f>
        <v>3960</v>
      </c>
      <c r="R44" s="197">
        <f>年中人口!R272</f>
        <v>4183</v>
      </c>
      <c r="S44" s="197">
        <f>年中人口!S272</f>
        <v>4051</v>
      </c>
      <c r="T44" s="197">
        <f>年中人口!T272</f>
        <v>3402</v>
      </c>
      <c r="U44" s="197">
        <f>年中人口!U272</f>
        <v>2709</v>
      </c>
      <c r="V44" s="197">
        <f>年中人口!V272</f>
        <v>1578</v>
      </c>
      <c r="W44" s="197">
        <f>年中人口!W272</f>
        <v>1006</v>
      </c>
      <c r="X44" s="197">
        <f>年中人口!X272</f>
        <v>688</v>
      </c>
      <c r="Y44" s="197">
        <f>年中人口!Y272</f>
        <v>509</v>
      </c>
      <c r="Z44" s="197">
        <f>年中人口!Z272</f>
        <v>395</v>
      </c>
      <c r="AA44" s="197">
        <f>年中人口!AA272</f>
        <v>94</v>
      </c>
      <c r="AB44" s="197">
        <f>年中人口!AB272</f>
        <v>11</v>
      </c>
      <c r="AC44" s="197">
        <f>年中人口!AC272</f>
        <v>5</v>
      </c>
    </row>
    <row r="45" spans="1:29" ht="14.45" customHeight="1">
      <c r="A45" s="291"/>
      <c r="B45" s="80" t="s">
        <v>457</v>
      </c>
      <c r="C45" s="197">
        <f>SUM(D45,E45,J45:AC45)</f>
        <v>53344</v>
      </c>
      <c r="D45" s="197">
        <f>年中人口!D273</f>
        <v>459</v>
      </c>
      <c r="E45" s="197">
        <f>年中人口!E273</f>
        <v>2116</v>
      </c>
      <c r="F45" s="197">
        <f>年中人口!F273</f>
        <v>498</v>
      </c>
      <c r="G45" s="197">
        <f>年中人口!G273</f>
        <v>544</v>
      </c>
      <c r="H45" s="197">
        <f>年中人口!H273</f>
        <v>575</v>
      </c>
      <c r="I45" s="197">
        <f>年中人口!I273</f>
        <v>499</v>
      </c>
      <c r="J45" s="197">
        <f>年中人口!J273</f>
        <v>2402</v>
      </c>
      <c r="K45" s="197">
        <f>年中人口!K273</f>
        <v>2644</v>
      </c>
      <c r="L45" s="197">
        <f>年中人口!L273</f>
        <v>3677</v>
      </c>
      <c r="M45" s="198">
        <f>年中人口!M273</f>
        <v>3929</v>
      </c>
      <c r="N45" s="199">
        <f>年中人口!N273</f>
        <v>3734</v>
      </c>
      <c r="O45" s="224">
        <f>年中人口!O273</f>
        <v>4544</v>
      </c>
      <c r="P45" s="197">
        <f>年中人口!P273</f>
        <v>4822</v>
      </c>
      <c r="Q45" s="197">
        <f>年中人口!Q273</f>
        <v>4341</v>
      </c>
      <c r="R45" s="197">
        <f>年中人口!R273</f>
        <v>4578</v>
      </c>
      <c r="S45" s="197">
        <f>年中人口!S273</f>
        <v>4548</v>
      </c>
      <c r="T45" s="197">
        <f>年中人口!T273</f>
        <v>3743</v>
      </c>
      <c r="U45" s="197">
        <f>年中人口!U273</f>
        <v>2977</v>
      </c>
      <c r="V45" s="197">
        <f>年中人口!V273</f>
        <v>1673</v>
      </c>
      <c r="W45" s="197">
        <f>年中人口!W273</f>
        <v>1235</v>
      </c>
      <c r="X45" s="197">
        <f>年中人口!X273</f>
        <v>921</v>
      </c>
      <c r="Y45" s="197">
        <f>年中人口!Y273</f>
        <v>566</v>
      </c>
      <c r="Z45" s="197">
        <f>年中人口!Z273</f>
        <v>317</v>
      </c>
      <c r="AA45" s="197">
        <f>年中人口!AA273</f>
        <v>97</v>
      </c>
      <c r="AB45" s="197">
        <f>年中人口!AB273</f>
        <v>17</v>
      </c>
      <c r="AC45" s="197">
        <f>年中人口!AC273</f>
        <v>4</v>
      </c>
    </row>
    <row r="46" spans="1:29" ht="24.95" customHeight="1">
      <c r="A46" s="79" t="s">
        <v>1053</v>
      </c>
      <c r="B46" s="80" t="s">
        <v>455</v>
      </c>
      <c r="C46" s="197">
        <f>C47+C48</f>
        <v>93145</v>
      </c>
      <c r="D46" s="197">
        <f>年中人口!D274</f>
        <v>875</v>
      </c>
      <c r="E46" s="197">
        <f>年中人口!E274</f>
        <v>3744</v>
      </c>
      <c r="F46" s="197">
        <f>年中人口!F274</f>
        <v>918</v>
      </c>
      <c r="G46" s="197">
        <f>年中人口!G274</f>
        <v>998</v>
      </c>
      <c r="H46" s="197">
        <f>年中人口!H274</f>
        <v>1005</v>
      </c>
      <c r="I46" s="197">
        <f>年中人口!I274</f>
        <v>823</v>
      </c>
      <c r="J46" s="197">
        <f>年中人口!J274</f>
        <v>4687</v>
      </c>
      <c r="K46" s="197">
        <f>年中人口!K274</f>
        <v>5811</v>
      </c>
      <c r="L46" s="197">
        <f>年中人口!L274</f>
        <v>7304</v>
      </c>
      <c r="M46" s="198">
        <f>年中人口!M274</f>
        <v>7561</v>
      </c>
      <c r="N46" s="199">
        <f>年中人口!N274</f>
        <v>7174</v>
      </c>
      <c r="O46" s="224">
        <f>年中人口!O274</f>
        <v>8064</v>
      </c>
      <c r="P46" s="197">
        <f>年中人口!P274</f>
        <v>8116</v>
      </c>
      <c r="Q46" s="197">
        <f>年中人口!Q274</f>
        <v>6934</v>
      </c>
      <c r="R46" s="197">
        <f>年中人口!R274</f>
        <v>7444</v>
      </c>
      <c r="S46" s="197">
        <f>年中人口!S274</f>
        <v>7379</v>
      </c>
      <c r="T46" s="197">
        <f>年中人口!T274</f>
        <v>6111</v>
      </c>
      <c r="U46" s="197">
        <f>年中人口!U274</f>
        <v>4706</v>
      </c>
      <c r="V46" s="197">
        <f>年中人口!V274</f>
        <v>2511</v>
      </c>
      <c r="W46" s="197">
        <f>年中人口!W274</f>
        <v>1720</v>
      </c>
      <c r="X46" s="197">
        <f>年中人口!X274</f>
        <v>1266</v>
      </c>
      <c r="Y46" s="197">
        <f>年中人口!Y274</f>
        <v>936</v>
      </c>
      <c r="Z46" s="197">
        <f>年中人口!Z274</f>
        <v>605</v>
      </c>
      <c r="AA46" s="197">
        <f>年中人口!AA274</f>
        <v>165</v>
      </c>
      <c r="AB46" s="197">
        <f>年中人口!AB274</f>
        <v>32</v>
      </c>
      <c r="AC46" s="197">
        <f>年中人口!AC274</f>
        <v>0</v>
      </c>
    </row>
    <row r="47" spans="1:29" ht="14.45" customHeight="1">
      <c r="A47" s="291" t="s">
        <v>1054</v>
      </c>
      <c r="B47" s="80" t="s">
        <v>456</v>
      </c>
      <c r="C47" s="197">
        <f>SUM(D47,E47,J47:AC47)</f>
        <v>46605</v>
      </c>
      <c r="D47" s="197">
        <f>年中人口!D275</f>
        <v>459</v>
      </c>
      <c r="E47" s="197">
        <f>年中人口!E275</f>
        <v>1911</v>
      </c>
      <c r="F47" s="197">
        <f>年中人口!F275</f>
        <v>463</v>
      </c>
      <c r="G47" s="197">
        <f>年中人口!G275</f>
        <v>494</v>
      </c>
      <c r="H47" s="197">
        <f>年中人口!H275</f>
        <v>517</v>
      </c>
      <c r="I47" s="197">
        <f>年中人口!I275</f>
        <v>437</v>
      </c>
      <c r="J47" s="197">
        <f>年中人口!J275</f>
        <v>2359</v>
      </c>
      <c r="K47" s="197">
        <f>年中人口!K275</f>
        <v>3041</v>
      </c>
      <c r="L47" s="197">
        <f>年中人口!L275</f>
        <v>3870</v>
      </c>
      <c r="M47" s="198">
        <f>年中人口!M275</f>
        <v>3938</v>
      </c>
      <c r="N47" s="199">
        <f>年中人口!N275</f>
        <v>3677</v>
      </c>
      <c r="O47" s="224">
        <f>年中人口!O275</f>
        <v>4008</v>
      </c>
      <c r="P47" s="197">
        <f>年中人口!P275</f>
        <v>4033</v>
      </c>
      <c r="Q47" s="197">
        <f>年中人口!Q275</f>
        <v>3432</v>
      </c>
      <c r="R47" s="197">
        <f>年中人口!R275</f>
        <v>3568</v>
      </c>
      <c r="S47" s="197">
        <f>年中人口!S275</f>
        <v>3536</v>
      </c>
      <c r="T47" s="197">
        <f>年中人口!T275</f>
        <v>3026</v>
      </c>
      <c r="U47" s="197">
        <f>年中人口!U275</f>
        <v>2299</v>
      </c>
      <c r="V47" s="197">
        <f>年中人口!V275</f>
        <v>1186</v>
      </c>
      <c r="W47" s="197">
        <f>年中人口!W275</f>
        <v>761</v>
      </c>
      <c r="X47" s="197">
        <f>年中人口!X275</f>
        <v>541</v>
      </c>
      <c r="Y47" s="197">
        <f>年中人口!Y275</f>
        <v>472</v>
      </c>
      <c r="Z47" s="197">
        <f>年中人口!Z275</f>
        <v>379</v>
      </c>
      <c r="AA47" s="197">
        <f>年中人口!AA275</f>
        <v>96</v>
      </c>
      <c r="AB47" s="197">
        <f>年中人口!AB275</f>
        <v>13</v>
      </c>
      <c r="AC47" s="197">
        <f>年中人口!AC275</f>
        <v>0</v>
      </c>
    </row>
    <row r="48" spans="1:29" ht="14.45" customHeight="1">
      <c r="A48" s="291"/>
      <c r="B48" s="80" t="s">
        <v>457</v>
      </c>
      <c r="C48" s="197">
        <f>SUM(D48,E48,J48:AC48)</f>
        <v>46540</v>
      </c>
      <c r="D48" s="197">
        <f>年中人口!D276</f>
        <v>416</v>
      </c>
      <c r="E48" s="197">
        <f>年中人口!E276</f>
        <v>1833</v>
      </c>
      <c r="F48" s="197">
        <f>年中人口!F276</f>
        <v>455</v>
      </c>
      <c r="G48" s="197">
        <f>年中人口!G276</f>
        <v>504</v>
      </c>
      <c r="H48" s="197">
        <f>年中人口!H276</f>
        <v>488</v>
      </c>
      <c r="I48" s="197">
        <f>年中人口!I276</f>
        <v>386</v>
      </c>
      <c r="J48" s="197">
        <f>年中人口!J276</f>
        <v>2328</v>
      </c>
      <c r="K48" s="197">
        <f>年中人口!K276</f>
        <v>2770</v>
      </c>
      <c r="L48" s="197">
        <f>年中人口!L276</f>
        <v>3434</v>
      </c>
      <c r="M48" s="198">
        <f>年中人口!M276</f>
        <v>3623</v>
      </c>
      <c r="N48" s="199">
        <f>年中人口!N276</f>
        <v>3497</v>
      </c>
      <c r="O48" s="224">
        <f>年中人口!O276</f>
        <v>4056</v>
      </c>
      <c r="P48" s="197">
        <f>年中人口!P276</f>
        <v>4083</v>
      </c>
      <c r="Q48" s="197">
        <f>年中人口!Q276</f>
        <v>3502</v>
      </c>
      <c r="R48" s="197">
        <f>年中人口!R276</f>
        <v>3876</v>
      </c>
      <c r="S48" s="197">
        <f>年中人口!S276</f>
        <v>3843</v>
      </c>
      <c r="T48" s="197">
        <f>年中人口!T276</f>
        <v>3085</v>
      </c>
      <c r="U48" s="197">
        <f>年中人口!U276</f>
        <v>2407</v>
      </c>
      <c r="V48" s="197">
        <f>年中人口!V276</f>
        <v>1325</v>
      </c>
      <c r="W48" s="197">
        <f>年中人口!W276</f>
        <v>959</v>
      </c>
      <c r="X48" s="197">
        <f>年中人口!X276</f>
        <v>725</v>
      </c>
      <c r="Y48" s="197">
        <f>年中人口!Y276</f>
        <v>464</v>
      </c>
      <c r="Z48" s="197">
        <f>年中人口!Z276</f>
        <v>226</v>
      </c>
      <c r="AA48" s="197">
        <f>年中人口!AA276</f>
        <v>69</v>
      </c>
      <c r="AB48" s="197">
        <f>年中人口!AB276</f>
        <v>19</v>
      </c>
      <c r="AC48" s="197">
        <f>年中人口!AC276</f>
        <v>0</v>
      </c>
    </row>
    <row r="49" spans="1:29" ht="27" customHeight="1">
      <c r="A49" s="79" t="s">
        <v>1065</v>
      </c>
      <c r="B49" s="80" t="s">
        <v>455</v>
      </c>
      <c r="C49" s="197">
        <f>C50+C51</f>
        <v>25164</v>
      </c>
      <c r="D49" s="197">
        <f>年中人口!D277</f>
        <v>195</v>
      </c>
      <c r="E49" s="197">
        <f>年中人口!E277</f>
        <v>818</v>
      </c>
      <c r="F49" s="197">
        <f>年中人口!F277</f>
        <v>202</v>
      </c>
      <c r="G49" s="197">
        <f>年中人口!G277</f>
        <v>212</v>
      </c>
      <c r="H49" s="197">
        <f>年中人口!H277</f>
        <v>222</v>
      </c>
      <c r="I49" s="197">
        <f>年中人口!I277</f>
        <v>182</v>
      </c>
      <c r="J49" s="197">
        <f>年中人口!J277</f>
        <v>940</v>
      </c>
      <c r="K49" s="197">
        <f>年中人口!K277</f>
        <v>1381</v>
      </c>
      <c r="L49" s="197">
        <f>年中人口!L277</f>
        <v>1634</v>
      </c>
      <c r="M49" s="198">
        <f>年中人口!M277</f>
        <v>1651</v>
      </c>
      <c r="N49" s="199">
        <f>年中人口!N277</f>
        <v>1528</v>
      </c>
      <c r="O49" s="224">
        <f>年中人口!O277</f>
        <v>1867</v>
      </c>
      <c r="P49" s="197">
        <f>年中人口!P277</f>
        <v>1950</v>
      </c>
      <c r="Q49" s="197">
        <f>年中人口!Q277</f>
        <v>1857</v>
      </c>
      <c r="R49" s="197">
        <f>年中人口!R277</f>
        <v>1936</v>
      </c>
      <c r="S49" s="197">
        <f>年中人口!S277</f>
        <v>1916</v>
      </c>
      <c r="T49" s="197">
        <f>年中人口!T277</f>
        <v>1695</v>
      </c>
      <c r="U49" s="197">
        <f>年中人口!U277</f>
        <v>1612</v>
      </c>
      <c r="V49" s="197">
        <f>年中人口!V277</f>
        <v>1152</v>
      </c>
      <c r="W49" s="197">
        <f>年中人口!W277</f>
        <v>1025</v>
      </c>
      <c r="X49" s="197">
        <f>年中人口!X277</f>
        <v>865</v>
      </c>
      <c r="Y49" s="197">
        <f>年中人口!Y277</f>
        <v>594</v>
      </c>
      <c r="Z49" s="197">
        <f>年中人口!Z277</f>
        <v>411</v>
      </c>
      <c r="AA49" s="197">
        <f>年中人口!AA277</f>
        <v>108</v>
      </c>
      <c r="AB49" s="197">
        <f>年中人口!AB277</f>
        <v>26</v>
      </c>
      <c r="AC49" s="197">
        <f>年中人口!AC277</f>
        <v>3</v>
      </c>
    </row>
    <row r="50" spans="1:29" ht="14.45" customHeight="1">
      <c r="A50" s="291" t="s">
        <v>933</v>
      </c>
      <c r="B50" s="80" t="s">
        <v>456</v>
      </c>
      <c r="C50" s="197">
        <f>SUM(D50,E50,J50:AC50)</f>
        <v>13100</v>
      </c>
      <c r="D50" s="197">
        <f>年中人口!D278</f>
        <v>107</v>
      </c>
      <c r="E50" s="197">
        <f>年中人口!E278</f>
        <v>430</v>
      </c>
      <c r="F50" s="197">
        <f>年中人口!F278</f>
        <v>109</v>
      </c>
      <c r="G50" s="197">
        <f>年中人口!G278</f>
        <v>112</v>
      </c>
      <c r="H50" s="197">
        <f>年中人口!H278</f>
        <v>120</v>
      </c>
      <c r="I50" s="197">
        <f>年中人口!I278</f>
        <v>89</v>
      </c>
      <c r="J50" s="197">
        <f>年中人口!J278</f>
        <v>488</v>
      </c>
      <c r="K50" s="197">
        <f>年中人口!K278</f>
        <v>723</v>
      </c>
      <c r="L50" s="197">
        <f>年中人口!L278</f>
        <v>853</v>
      </c>
      <c r="M50" s="198">
        <f>年中人口!M278</f>
        <v>860</v>
      </c>
      <c r="N50" s="199">
        <f>年中人口!N278</f>
        <v>792</v>
      </c>
      <c r="O50" s="224">
        <f>年中人口!O278</f>
        <v>924</v>
      </c>
      <c r="P50" s="197">
        <f>年中人口!P278</f>
        <v>999</v>
      </c>
      <c r="Q50" s="197">
        <f>年中人口!Q278</f>
        <v>1009</v>
      </c>
      <c r="R50" s="197">
        <f>年中人口!R278</f>
        <v>1109</v>
      </c>
      <c r="S50" s="197">
        <f>年中人口!S278</f>
        <v>1038</v>
      </c>
      <c r="T50" s="197">
        <f>年中人口!T278</f>
        <v>917</v>
      </c>
      <c r="U50" s="197">
        <f>年中人口!U278</f>
        <v>783</v>
      </c>
      <c r="V50" s="197">
        <f>年中人口!V278</f>
        <v>543</v>
      </c>
      <c r="W50" s="197">
        <f>年中人口!W278</f>
        <v>514</v>
      </c>
      <c r="X50" s="197">
        <f>年中人口!X278</f>
        <v>435</v>
      </c>
      <c r="Y50" s="197">
        <f>年中人口!Y278</f>
        <v>294</v>
      </c>
      <c r="Z50" s="197">
        <f>年中人口!Z278</f>
        <v>215</v>
      </c>
      <c r="AA50" s="197">
        <f>年中人口!AA278</f>
        <v>55</v>
      </c>
      <c r="AB50" s="197">
        <f>年中人口!AB278</f>
        <v>12</v>
      </c>
      <c r="AC50" s="197">
        <f>年中人口!AC278</f>
        <v>0</v>
      </c>
    </row>
    <row r="51" spans="1:29" ht="14.45" customHeight="1">
      <c r="A51" s="291"/>
      <c r="B51" s="80" t="s">
        <v>457</v>
      </c>
      <c r="C51" s="197">
        <f>SUM(D51,E51,J51:AC51)</f>
        <v>12064</v>
      </c>
      <c r="D51" s="197">
        <f>年中人口!D279</f>
        <v>88</v>
      </c>
      <c r="E51" s="197">
        <f>年中人口!E279</f>
        <v>388</v>
      </c>
      <c r="F51" s="197">
        <f>年中人口!F279</f>
        <v>93</v>
      </c>
      <c r="G51" s="197">
        <f>年中人口!G279</f>
        <v>100</v>
      </c>
      <c r="H51" s="197">
        <f>年中人口!H279</f>
        <v>102</v>
      </c>
      <c r="I51" s="197">
        <f>年中人口!I279</f>
        <v>93</v>
      </c>
      <c r="J51" s="197">
        <f>年中人口!J279</f>
        <v>452</v>
      </c>
      <c r="K51" s="197">
        <f>年中人口!K279</f>
        <v>658</v>
      </c>
      <c r="L51" s="197">
        <f>年中人口!L279</f>
        <v>781</v>
      </c>
      <c r="M51" s="198">
        <f>年中人口!M279</f>
        <v>791</v>
      </c>
      <c r="N51" s="199">
        <f>年中人口!N279</f>
        <v>736</v>
      </c>
      <c r="O51" s="224">
        <f>年中人口!O279</f>
        <v>943</v>
      </c>
      <c r="P51" s="197">
        <f>年中人口!P279</f>
        <v>951</v>
      </c>
      <c r="Q51" s="197">
        <f>年中人口!Q279</f>
        <v>848</v>
      </c>
      <c r="R51" s="197">
        <f>年中人口!R279</f>
        <v>827</v>
      </c>
      <c r="S51" s="197">
        <f>年中人口!S279</f>
        <v>878</v>
      </c>
      <c r="T51" s="197">
        <f>年中人口!T279</f>
        <v>778</v>
      </c>
      <c r="U51" s="197">
        <f>年中人口!U279</f>
        <v>829</v>
      </c>
      <c r="V51" s="197">
        <f>年中人口!V279</f>
        <v>609</v>
      </c>
      <c r="W51" s="197">
        <f>年中人口!W279</f>
        <v>511</v>
      </c>
      <c r="X51" s="197">
        <f>年中人口!X279</f>
        <v>430</v>
      </c>
      <c r="Y51" s="197">
        <f>年中人口!Y279</f>
        <v>300</v>
      </c>
      <c r="Z51" s="197">
        <f>年中人口!Z279</f>
        <v>196</v>
      </c>
      <c r="AA51" s="197">
        <f>年中人口!AA279</f>
        <v>53</v>
      </c>
      <c r="AB51" s="197">
        <f>年中人口!AB279</f>
        <v>14</v>
      </c>
      <c r="AC51" s="197">
        <f>年中人口!AC279</f>
        <v>3</v>
      </c>
    </row>
    <row r="52" spans="1:29" ht="27" customHeight="1">
      <c r="A52" s="79" t="s">
        <v>925</v>
      </c>
      <c r="B52" s="80" t="s">
        <v>455</v>
      </c>
      <c r="C52" s="197">
        <f>C53+C54</f>
        <v>15350</v>
      </c>
      <c r="D52" s="197">
        <f>年中人口!D280</f>
        <v>98</v>
      </c>
      <c r="E52" s="197">
        <f>年中人口!E280</f>
        <v>458</v>
      </c>
      <c r="F52" s="197">
        <f>年中人口!F280</f>
        <v>113</v>
      </c>
      <c r="G52" s="197">
        <f>年中人口!G280</f>
        <v>127</v>
      </c>
      <c r="H52" s="197">
        <f>年中人口!H280</f>
        <v>122</v>
      </c>
      <c r="I52" s="197">
        <f>年中人口!I280</f>
        <v>96</v>
      </c>
      <c r="J52" s="197">
        <f>年中人口!J280</f>
        <v>543</v>
      </c>
      <c r="K52" s="197">
        <f>年中人口!K280</f>
        <v>770</v>
      </c>
      <c r="L52" s="197">
        <f>年中人口!L280</f>
        <v>1048</v>
      </c>
      <c r="M52" s="198">
        <f>年中人口!M280</f>
        <v>1016</v>
      </c>
      <c r="N52" s="199">
        <f>年中人口!N280</f>
        <v>1040</v>
      </c>
      <c r="O52" s="197">
        <f>年中人口!O280</f>
        <v>1244</v>
      </c>
      <c r="P52" s="197">
        <f>年中人口!P280</f>
        <v>1173</v>
      </c>
      <c r="Q52" s="197">
        <f>年中人口!Q280</f>
        <v>1008</v>
      </c>
      <c r="R52" s="197">
        <f>年中人口!R280</f>
        <v>1089</v>
      </c>
      <c r="S52" s="197">
        <f>年中人口!S280</f>
        <v>1218</v>
      </c>
      <c r="T52" s="197">
        <f>年中人口!T280</f>
        <v>1245</v>
      </c>
      <c r="U52" s="197">
        <f>年中人口!U280</f>
        <v>1080</v>
      </c>
      <c r="V52" s="197">
        <f>年中人口!V280</f>
        <v>632</v>
      </c>
      <c r="W52" s="197">
        <f>年中人口!W280</f>
        <v>517</v>
      </c>
      <c r="X52" s="197">
        <f>年中人口!X280</f>
        <v>495</v>
      </c>
      <c r="Y52" s="197">
        <f>年中人口!Y280</f>
        <v>375</v>
      </c>
      <c r="Z52" s="197">
        <f>年中人口!Z280</f>
        <v>210</v>
      </c>
      <c r="AA52" s="197">
        <f>年中人口!AA280</f>
        <v>76</v>
      </c>
      <c r="AB52" s="197">
        <f>年中人口!AB280</f>
        <v>12</v>
      </c>
      <c r="AC52" s="197">
        <f>年中人口!AC280</f>
        <v>3</v>
      </c>
    </row>
    <row r="53" spans="1:29" ht="14.45" customHeight="1">
      <c r="A53" s="291" t="s">
        <v>934</v>
      </c>
      <c r="B53" s="80" t="s">
        <v>456</v>
      </c>
      <c r="C53" s="197">
        <f>SUM(D53,E53,J53:AC53)</f>
        <v>7979</v>
      </c>
      <c r="D53" s="197">
        <f>年中人口!D281</f>
        <v>46</v>
      </c>
      <c r="E53" s="197">
        <f>年中人口!E281</f>
        <v>240</v>
      </c>
      <c r="F53" s="197">
        <f>年中人口!F281</f>
        <v>56</v>
      </c>
      <c r="G53" s="197">
        <f>年中人口!G281</f>
        <v>65</v>
      </c>
      <c r="H53" s="197">
        <f>年中人口!H281</f>
        <v>63</v>
      </c>
      <c r="I53" s="197">
        <f>年中人口!I281</f>
        <v>56</v>
      </c>
      <c r="J53" s="197">
        <f>年中人口!J281</f>
        <v>294</v>
      </c>
      <c r="K53" s="197">
        <f>年中人口!K281</f>
        <v>404</v>
      </c>
      <c r="L53" s="197">
        <f>年中人口!L281</f>
        <v>536</v>
      </c>
      <c r="M53" s="198">
        <f>年中人口!M281</f>
        <v>524</v>
      </c>
      <c r="N53" s="199">
        <f>年中人口!N281</f>
        <v>578</v>
      </c>
      <c r="O53" s="197">
        <f>年中人口!O281</f>
        <v>617</v>
      </c>
      <c r="P53" s="197">
        <f>年中人口!P281</f>
        <v>629</v>
      </c>
      <c r="Q53" s="197">
        <f>年中人口!Q281</f>
        <v>541</v>
      </c>
      <c r="R53" s="197">
        <f>年中人口!R281</f>
        <v>560</v>
      </c>
      <c r="S53" s="197">
        <f>年中人口!S281</f>
        <v>661</v>
      </c>
      <c r="T53" s="197">
        <f>年中人口!T281</f>
        <v>665</v>
      </c>
      <c r="U53" s="197">
        <f>年中人口!U281</f>
        <v>562</v>
      </c>
      <c r="V53" s="197">
        <f>年中人口!V281</f>
        <v>334</v>
      </c>
      <c r="W53" s="197">
        <f>年中人口!W281</f>
        <v>255</v>
      </c>
      <c r="X53" s="197">
        <f>年中人口!X281</f>
        <v>241</v>
      </c>
      <c r="Y53" s="197">
        <f>年中人口!Y281</f>
        <v>169</v>
      </c>
      <c r="Z53" s="197">
        <f>年中人口!Z281</f>
        <v>91</v>
      </c>
      <c r="AA53" s="197">
        <f>年中人口!AA281</f>
        <v>27</v>
      </c>
      <c r="AB53" s="197">
        <f>年中人口!AB281</f>
        <v>3</v>
      </c>
      <c r="AC53" s="197">
        <f>年中人口!AC281</f>
        <v>2</v>
      </c>
    </row>
    <row r="54" spans="1:29" ht="14.45" customHeight="1">
      <c r="A54" s="291"/>
      <c r="B54" s="80" t="s">
        <v>457</v>
      </c>
      <c r="C54" s="197">
        <f>SUM(D54,E54,J54:AC54)</f>
        <v>7371</v>
      </c>
      <c r="D54" s="197">
        <f>年中人口!D282</f>
        <v>52</v>
      </c>
      <c r="E54" s="197">
        <f>年中人口!E282</f>
        <v>218</v>
      </c>
      <c r="F54" s="197">
        <f>年中人口!F282</f>
        <v>57</v>
      </c>
      <c r="G54" s="197">
        <f>年中人口!G282</f>
        <v>62</v>
      </c>
      <c r="H54" s="197">
        <f>年中人口!H282</f>
        <v>59</v>
      </c>
      <c r="I54" s="197">
        <f>年中人口!I282</f>
        <v>40</v>
      </c>
      <c r="J54" s="197">
        <f>年中人口!J282</f>
        <v>249</v>
      </c>
      <c r="K54" s="197">
        <f>年中人口!K282</f>
        <v>366</v>
      </c>
      <c r="L54" s="197">
        <f>年中人口!L282</f>
        <v>512</v>
      </c>
      <c r="M54" s="198">
        <f>年中人口!M282</f>
        <v>492</v>
      </c>
      <c r="N54" s="199">
        <f>年中人口!N282</f>
        <v>462</v>
      </c>
      <c r="O54" s="197">
        <f>年中人口!O282</f>
        <v>627</v>
      </c>
      <c r="P54" s="197">
        <f>年中人口!P282</f>
        <v>544</v>
      </c>
      <c r="Q54" s="197">
        <f>年中人口!Q282</f>
        <v>467</v>
      </c>
      <c r="R54" s="197">
        <f>年中人口!R282</f>
        <v>529</v>
      </c>
      <c r="S54" s="197">
        <f>年中人口!S282</f>
        <v>557</v>
      </c>
      <c r="T54" s="197">
        <f>年中人口!T282</f>
        <v>580</v>
      </c>
      <c r="U54" s="197">
        <f>年中人口!U282</f>
        <v>518</v>
      </c>
      <c r="V54" s="197">
        <f>年中人口!V282</f>
        <v>298</v>
      </c>
      <c r="W54" s="197">
        <f>年中人口!W282</f>
        <v>262</v>
      </c>
      <c r="X54" s="197">
        <f>年中人口!X282</f>
        <v>254</v>
      </c>
      <c r="Y54" s="197">
        <f>年中人口!Y282</f>
        <v>206</v>
      </c>
      <c r="Z54" s="197">
        <f>年中人口!Z282</f>
        <v>119</v>
      </c>
      <c r="AA54" s="197">
        <f>年中人口!AA282</f>
        <v>49</v>
      </c>
      <c r="AB54" s="197">
        <f>年中人口!AB282</f>
        <v>9</v>
      </c>
      <c r="AC54" s="197">
        <f>年中人口!AC282</f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44:A45"/>
    <mergeCell ref="A50:A51"/>
    <mergeCell ref="A47:A48"/>
    <mergeCell ref="A8:A9"/>
    <mergeCell ref="A11:A12"/>
    <mergeCell ref="A14:A15"/>
    <mergeCell ref="A41:A42"/>
    <mergeCell ref="A29:A30"/>
    <mergeCell ref="A38:A39"/>
    <mergeCell ref="A17:A18"/>
    <mergeCell ref="A20:A21"/>
    <mergeCell ref="A23:A24"/>
    <mergeCell ref="A26:A27"/>
    <mergeCell ref="A35:A36"/>
    <mergeCell ref="A32:A33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0" width="7.5" style="87" customWidth="1"/>
    <col min="21" max="21" width="7.25" style="87" customWidth="1"/>
    <col min="22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926</v>
      </c>
      <c r="B7" s="80" t="s">
        <v>455</v>
      </c>
      <c r="C7" s="197">
        <f>C8+C9</f>
        <v>31850</v>
      </c>
      <c r="D7" s="197">
        <f>年中人口!D283</f>
        <v>293</v>
      </c>
      <c r="E7" s="197">
        <f>年中人口!E283</f>
        <v>1195</v>
      </c>
      <c r="F7" s="197">
        <f>年中人口!F283</f>
        <v>307</v>
      </c>
      <c r="G7" s="197">
        <f>年中人口!G283</f>
        <v>316</v>
      </c>
      <c r="H7" s="197">
        <f>年中人口!H283</f>
        <v>314</v>
      </c>
      <c r="I7" s="197">
        <f>年中人口!I283</f>
        <v>258</v>
      </c>
      <c r="J7" s="197">
        <f>年中人口!J283</f>
        <v>1188</v>
      </c>
      <c r="K7" s="197">
        <f>年中人口!K283</f>
        <v>1555</v>
      </c>
      <c r="L7" s="197">
        <f>年中人口!L283</f>
        <v>2180</v>
      </c>
      <c r="M7" s="230">
        <f>年中人口!M283</f>
        <v>2476</v>
      </c>
      <c r="N7" s="246">
        <f>年中人口!N283</f>
        <v>2474</v>
      </c>
      <c r="O7" s="224">
        <f>年中人口!O283</f>
        <v>2807</v>
      </c>
      <c r="P7" s="197">
        <f>年中人口!P283</f>
        <v>2779</v>
      </c>
      <c r="Q7" s="197">
        <f>年中人口!Q283</f>
        <v>2268</v>
      </c>
      <c r="R7" s="197">
        <f>年中人口!R283</f>
        <v>2372</v>
      </c>
      <c r="S7" s="197">
        <f>年中人口!S283</f>
        <v>2393</v>
      </c>
      <c r="T7" s="197">
        <f>年中人口!T283</f>
        <v>2231</v>
      </c>
      <c r="U7" s="197">
        <f>年中人口!U283</f>
        <v>1893</v>
      </c>
      <c r="V7" s="197">
        <f>年中人口!V283</f>
        <v>1142</v>
      </c>
      <c r="W7" s="197">
        <f>年中人口!W283</f>
        <v>870</v>
      </c>
      <c r="X7" s="197">
        <f>年中人口!X283</f>
        <v>780</v>
      </c>
      <c r="Y7" s="197">
        <f>年中人口!Y283</f>
        <v>523</v>
      </c>
      <c r="Z7" s="197">
        <f>年中人口!Z283</f>
        <v>310</v>
      </c>
      <c r="AA7" s="197">
        <f>年中人口!AA283</f>
        <v>92</v>
      </c>
      <c r="AB7" s="197">
        <f>年中人口!AB283</f>
        <v>25</v>
      </c>
      <c r="AC7" s="197">
        <f>年中人口!AC283</f>
        <v>4</v>
      </c>
    </row>
    <row r="8" spans="1:29" ht="14.45" customHeight="1">
      <c r="A8" s="291" t="s">
        <v>9</v>
      </c>
      <c r="B8" s="80" t="s">
        <v>456</v>
      </c>
      <c r="C8" s="197">
        <f>SUM(D8,E8,J8:AC8)</f>
        <v>16362</v>
      </c>
      <c r="D8" s="197">
        <f>年中人口!D284</f>
        <v>148</v>
      </c>
      <c r="E8" s="197">
        <f>年中人口!E284</f>
        <v>615</v>
      </c>
      <c r="F8" s="197">
        <f>年中人口!F284</f>
        <v>164</v>
      </c>
      <c r="G8" s="197">
        <f>年中人口!G284</f>
        <v>158</v>
      </c>
      <c r="H8" s="197">
        <f>年中人口!H284</f>
        <v>160</v>
      </c>
      <c r="I8" s="197">
        <f>年中人口!I284</f>
        <v>133</v>
      </c>
      <c r="J8" s="197">
        <f>年中人口!J284</f>
        <v>605</v>
      </c>
      <c r="K8" s="197">
        <f>年中人口!K284</f>
        <v>840</v>
      </c>
      <c r="L8" s="197">
        <f>年中人口!L284</f>
        <v>1128</v>
      </c>
      <c r="M8" s="198">
        <f>年中人口!M284</f>
        <v>1335</v>
      </c>
      <c r="N8" s="199">
        <f>年中人口!N284</f>
        <v>1258</v>
      </c>
      <c r="O8" s="224">
        <f>年中人口!O284</f>
        <v>1449</v>
      </c>
      <c r="P8" s="197">
        <f>年中人口!P284</f>
        <v>1466</v>
      </c>
      <c r="Q8" s="197">
        <f>年中人口!Q284</f>
        <v>1160</v>
      </c>
      <c r="R8" s="197">
        <f>年中人口!R284</f>
        <v>1232</v>
      </c>
      <c r="S8" s="197">
        <f>年中人口!S284</f>
        <v>1237</v>
      </c>
      <c r="T8" s="197">
        <f>年中人口!T284</f>
        <v>1122</v>
      </c>
      <c r="U8" s="197">
        <f>年中人口!U284</f>
        <v>942</v>
      </c>
      <c r="V8" s="197">
        <f>年中人口!V284</f>
        <v>584</v>
      </c>
      <c r="W8" s="197">
        <f>年中人口!W284</f>
        <v>445</v>
      </c>
      <c r="X8" s="197">
        <f>年中人口!X284</f>
        <v>357</v>
      </c>
      <c r="Y8" s="197">
        <f>年中人口!Y284</f>
        <v>243</v>
      </c>
      <c r="Z8" s="197">
        <f>年中人口!Z284</f>
        <v>150</v>
      </c>
      <c r="AA8" s="197">
        <f>年中人口!AA284</f>
        <v>42</v>
      </c>
      <c r="AB8" s="197">
        <f>年中人口!AB284</f>
        <v>4</v>
      </c>
      <c r="AC8" s="197">
        <f>年中人口!AC284</f>
        <v>0</v>
      </c>
    </row>
    <row r="9" spans="1:29" ht="14.45" customHeight="1">
      <c r="A9" s="291"/>
      <c r="B9" s="80" t="s">
        <v>457</v>
      </c>
      <c r="C9" s="197">
        <f>SUM(D9,E9,J9:AC9)</f>
        <v>15488</v>
      </c>
      <c r="D9" s="197">
        <f>年中人口!D285</f>
        <v>145</v>
      </c>
      <c r="E9" s="197">
        <f>年中人口!E285</f>
        <v>580</v>
      </c>
      <c r="F9" s="197">
        <f>年中人口!F285</f>
        <v>143</v>
      </c>
      <c r="G9" s="197">
        <f>年中人口!G285</f>
        <v>158</v>
      </c>
      <c r="H9" s="197">
        <f>年中人口!H285</f>
        <v>154</v>
      </c>
      <c r="I9" s="197">
        <f>年中人口!I285</f>
        <v>125</v>
      </c>
      <c r="J9" s="197">
        <f>年中人口!J285</f>
        <v>583</v>
      </c>
      <c r="K9" s="197">
        <f>年中人口!K285</f>
        <v>715</v>
      </c>
      <c r="L9" s="197">
        <f>年中人口!L285</f>
        <v>1052</v>
      </c>
      <c r="M9" s="198">
        <f>年中人口!M285</f>
        <v>1141</v>
      </c>
      <c r="N9" s="199">
        <f>年中人口!N285</f>
        <v>1216</v>
      </c>
      <c r="O9" s="224">
        <f>年中人口!O285</f>
        <v>1358</v>
      </c>
      <c r="P9" s="197">
        <f>年中人口!P285</f>
        <v>1313</v>
      </c>
      <c r="Q9" s="197">
        <f>年中人口!Q285</f>
        <v>1108</v>
      </c>
      <c r="R9" s="197">
        <f>年中人口!R285</f>
        <v>1140</v>
      </c>
      <c r="S9" s="197">
        <f>年中人口!S285</f>
        <v>1156</v>
      </c>
      <c r="T9" s="197">
        <f>年中人口!T285</f>
        <v>1109</v>
      </c>
      <c r="U9" s="197">
        <f>年中人口!U285</f>
        <v>951</v>
      </c>
      <c r="V9" s="197">
        <f>年中人口!V285</f>
        <v>558</v>
      </c>
      <c r="W9" s="197">
        <f>年中人口!W285</f>
        <v>425</v>
      </c>
      <c r="X9" s="197">
        <f>年中人口!X285</f>
        <v>423</v>
      </c>
      <c r="Y9" s="197">
        <f>年中人口!Y285</f>
        <v>280</v>
      </c>
      <c r="Z9" s="197">
        <f>年中人口!Z285</f>
        <v>160</v>
      </c>
      <c r="AA9" s="197">
        <f>年中人口!AA285</f>
        <v>50</v>
      </c>
      <c r="AB9" s="197">
        <f>年中人口!AB285</f>
        <v>21</v>
      </c>
      <c r="AC9" s="197">
        <f>年中人口!AC285</f>
        <v>4</v>
      </c>
    </row>
    <row r="10" spans="1:29" ht="27" customHeight="1">
      <c r="A10" s="79" t="s">
        <v>927</v>
      </c>
      <c r="B10" s="80" t="s">
        <v>455</v>
      </c>
      <c r="C10" s="197">
        <f>C11+C12</f>
        <v>19598</v>
      </c>
      <c r="D10" s="197">
        <f>年中人口!D286</f>
        <v>171</v>
      </c>
      <c r="E10" s="197">
        <f>年中人口!E286</f>
        <v>652</v>
      </c>
      <c r="F10" s="197">
        <f>年中人口!F286</f>
        <v>181</v>
      </c>
      <c r="G10" s="197">
        <f>年中人口!G286</f>
        <v>175</v>
      </c>
      <c r="H10" s="197">
        <f>年中人口!H286</f>
        <v>162</v>
      </c>
      <c r="I10" s="197">
        <f>年中人口!I286</f>
        <v>134</v>
      </c>
      <c r="J10" s="197">
        <f>年中人口!J286</f>
        <v>648</v>
      </c>
      <c r="K10" s="197">
        <f>年中人口!K286</f>
        <v>822</v>
      </c>
      <c r="L10" s="197">
        <f>年中人口!L286</f>
        <v>1372</v>
      </c>
      <c r="M10" s="198">
        <f>年中人口!M286</f>
        <v>1527</v>
      </c>
      <c r="N10" s="199">
        <f>年中人口!N286</f>
        <v>1506</v>
      </c>
      <c r="O10" s="224">
        <f>年中人口!O286</f>
        <v>1593</v>
      </c>
      <c r="P10" s="197">
        <f>年中人口!P286</f>
        <v>1587</v>
      </c>
      <c r="Q10" s="197">
        <f>年中人口!Q286</f>
        <v>1372</v>
      </c>
      <c r="R10" s="197">
        <f>年中人口!R286</f>
        <v>1536</v>
      </c>
      <c r="S10" s="197">
        <f>年中人口!S286</f>
        <v>1551</v>
      </c>
      <c r="T10" s="197">
        <f>年中人口!T286</f>
        <v>1242</v>
      </c>
      <c r="U10" s="197">
        <f>年中人口!U286</f>
        <v>1056</v>
      </c>
      <c r="V10" s="197">
        <f>年中人口!V286</f>
        <v>783</v>
      </c>
      <c r="W10" s="197">
        <f>年中人口!W286</f>
        <v>760</v>
      </c>
      <c r="X10" s="197">
        <f>年中人口!X286</f>
        <v>669</v>
      </c>
      <c r="Y10" s="197">
        <f>年中人口!Y286</f>
        <v>419</v>
      </c>
      <c r="Z10" s="197">
        <f>年中人口!Z286</f>
        <v>223</v>
      </c>
      <c r="AA10" s="197">
        <f>年中人口!AA286</f>
        <v>89</v>
      </c>
      <c r="AB10" s="197">
        <f>年中人口!AB286</f>
        <v>18</v>
      </c>
      <c r="AC10" s="197">
        <f>年中人口!AC286</f>
        <v>2</v>
      </c>
    </row>
    <row r="11" spans="1:29" ht="14.45" customHeight="1">
      <c r="A11" s="291" t="s">
        <v>10</v>
      </c>
      <c r="B11" s="80" t="s">
        <v>456</v>
      </c>
      <c r="C11" s="197">
        <f>SUM(D11,E11,J11:AC11)</f>
        <v>10339</v>
      </c>
      <c r="D11" s="197">
        <f>年中人口!D287</f>
        <v>98</v>
      </c>
      <c r="E11" s="197">
        <f>年中人口!E287</f>
        <v>335</v>
      </c>
      <c r="F11" s="197">
        <f>年中人口!F287</f>
        <v>99</v>
      </c>
      <c r="G11" s="197">
        <f>年中人口!G287</f>
        <v>86</v>
      </c>
      <c r="H11" s="197">
        <f>年中人口!H287</f>
        <v>80</v>
      </c>
      <c r="I11" s="197">
        <f>年中人口!I287</f>
        <v>70</v>
      </c>
      <c r="J11" s="197">
        <f>年中人口!J287</f>
        <v>340</v>
      </c>
      <c r="K11" s="197">
        <f>年中人口!K287</f>
        <v>410</v>
      </c>
      <c r="L11" s="197">
        <f>年中人口!L287</f>
        <v>715</v>
      </c>
      <c r="M11" s="198">
        <f>年中人口!M287</f>
        <v>808</v>
      </c>
      <c r="N11" s="199">
        <f>年中人口!N287</f>
        <v>779</v>
      </c>
      <c r="O11" s="224">
        <f>年中人口!O287</f>
        <v>863</v>
      </c>
      <c r="P11" s="197">
        <f>年中人口!P287</f>
        <v>862</v>
      </c>
      <c r="Q11" s="197">
        <f>年中人口!Q287</f>
        <v>758</v>
      </c>
      <c r="R11" s="197">
        <f>年中人口!R287</f>
        <v>846</v>
      </c>
      <c r="S11" s="197">
        <f>年中人口!S287</f>
        <v>844</v>
      </c>
      <c r="T11" s="197">
        <f>年中人口!T287</f>
        <v>687</v>
      </c>
      <c r="U11" s="197">
        <f>年中人口!U287</f>
        <v>564</v>
      </c>
      <c r="V11" s="197">
        <f>年中人口!V287</f>
        <v>394</v>
      </c>
      <c r="W11" s="197">
        <f>年中人口!W287</f>
        <v>398</v>
      </c>
      <c r="X11" s="197">
        <f>年中人口!X287</f>
        <v>315</v>
      </c>
      <c r="Y11" s="197">
        <f>年中人口!Y287</f>
        <v>203</v>
      </c>
      <c r="Z11" s="197">
        <f>年中人口!Z287</f>
        <v>92</v>
      </c>
      <c r="AA11" s="197">
        <f>年中人口!AA287</f>
        <v>26</v>
      </c>
      <c r="AB11" s="197">
        <f>年中人口!AB287</f>
        <v>2</v>
      </c>
      <c r="AC11" s="197">
        <f>年中人口!AC287</f>
        <v>0</v>
      </c>
    </row>
    <row r="12" spans="1:29" ht="14.45" customHeight="1">
      <c r="A12" s="291"/>
      <c r="B12" s="80" t="s">
        <v>457</v>
      </c>
      <c r="C12" s="197">
        <f>SUM(D12,E12,J12:AC12)</f>
        <v>9259</v>
      </c>
      <c r="D12" s="197">
        <f>年中人口!D288</f>
        <v>73</v>
      </c>
      <c r="E12" s="197">
        <f>年中人口!E288</f>
        <v>317</v>
      </c>
      <c r="F12" s="197">
        <f>年中人口!F288</f>
        <v>82</v>
      </c>
      <c r="G12" s="197">
        <f>年中人口!G288</f>
        <v>89</v>
      </c>
      <c r="H12" s="197">
        <f>年中人口!H288</f>
        <v>82</v>
      </c>
      <c r="I12" s="197">
        <f>年中人口!I288</f>
        <v>64</v>
      </c>
      <c r="J12" s="197">
        <f>年中人口!J288</f>
        <v>308</v>
      </c>
      <c r="K12" s="197">
        <f>年中人口!K288</f>
        <v>412</v>
      </c>
      <c r="L12" s="197">
        <f>年中人口!L288</f>
        <v>657</v>
      </c>
      <c r="M12" s="198">
        <f>年中人口!M288</f>
        <v>719</v>
      </c>
      <c r="N12" s="199">
        <f>年中人口!N288</f>
        <v>727</v>
      </c>
      <c r="O12" s="224">
        <f>年中人口!O288</f>
        <v>730</v>
      </c>
      <c r="P12" s="197">
        <f>年中人口!P288</f>
        <v>725</v>
      </c>
      <c r="Q12" s="197">
        <f>年中人口!Q288</f>
        <v>614</v>
      </c>
      <c r="R12" s="197">
        <f>年中人口!R288</f>
        <v>690</v>
      </c>
      <c r="S12" s="197">
        <f>年中人口!S288</f>
        <v>707</v>
      </c>
      <c r="T12" s="197">
        <f>年中人口!T288</f>
        <v>555</v>
      </c>
      <c r="U12" s="197">
        <f>年中人口!U288</f>
        <v>492</v>
      </c>
      <c r="V12" s="197">
        <f>年中人口!V288</f>
        <v>389</v>
      </c>
      <c r="W12" s="197">
        <f>年中人口!W288</f>
        <v>362</v>
      </c>
      <c r="X12" s="197">
        <f>年中人口!X288</f>
        <v>354</v>
      </c>
      <c r="Y12" s="197">
        <f>年中人口!Y288</f>
        <v>216</v>
      </c>
      <c r="Z12" s="197">
        <f>年中人口!Z288</f>
        <v>131</v>
      </c>
      <c r="AA12" s="197">
        <f>年中人口!AA288</f>
        <v>63</v>
      </c>
      <c r="AB12" s="197">
        <f>年中人口!AB288</f>
        <v>16</v>
      </c>
      <c r="AC12" s="197">
        <f>年中人口!AC288</f>
        <v>2</v>
      </c>
    </row>
    <row r="13" spans="1:29" ht="27" customHeight="1">
      <c r="A13" s="79" t="s">
        <v>928</v>
      </c>
      <c r="B13" s="80" t="s">
        <v>455</v>
      </c>
      <c r="C13" s="197">
        <f>C14+C15</f>
        <v>72017</v>
      </c>
      <c r="D13" s="197">
        <f>年中人口!D289</f>
        <v>687</v>
      </c>
      <c r="E13" s="197">
        <f>年中人口!E289</f>
        <v>2772</v>
      </c>
      <c r="F13" s="197">
        <f>年中人口!F289</f>
        <v>694</v>
      </c>
      <c r="G13" s="197">
        <f>年中人口!G289</f>
        <v>725</v>
      </c>
      <c r="H13" s="197">
        <f>年中人口!H289</f>
        <v>724</v>
      </c>
      <c r="I13" s="197">
        <f>年中人口!I289</f>
        <v>629</v>
      </c>
      <c r="J13" s="197">
        <f>年中人口!J670</f>
        <v>1296</v>
      </c>
      <c r="K13" s="197">
        <f>年中人口!K289</f>
        <v>4130</v>
      </c>
      <c r="L13" s="197">
        <f>年中人口!L289</f>
        <v>5050</v>
      </c>
      <c r="M13" s="198">
        <f>年中人口!M289</f>
        <v>5470</v>
      </c>
      <c r="N13" s="199">
        <f>年中人口!N289</f>
        <v>5325</v>
      </c>
      <c r="O13" s="224">
        <f>年中人口!O289</f>
        <v>6415</v>
      </c>
      <c r="P13" s="197">
        <f>年中人口!P289</f>
        <v>6522</v>
      </c>
      <c r="Q13" s="197">
        <f>年中人口!Q289</f>
        <v>5434</v>
      </c>
      <c r="R13" s="197">
        <f>年中人口!R289</f>
        <v>5290</v>
      </c>
      <c r="S13" s="197">
        <f>年中人口!S289</f>
        <v>5411</v>
      </c>
      <c r="T13" s="197">
        <f>年中人口!T289</f>
        <v>4861</v>
      </c>
      <c r="U13" s="197">
        <f>年中人口!U289</f>
        <v>4128</v>
      </c>
      <c r="V13" s="197">
        <f>年中人口!V289</f>
        <v>2458</v>
      </c>
      <c r="W13" s="197">
        <f>年中人口!W289</f>
        <v>1691</v>
      </c>
      <c r="X13" s="197">
        <f>年中人口!X289</f>
        <v>1342</v>
      </c>
      <c r="Y13" s="197">
        <f>年中人口!Y289</f>
        <v>990</v>
      </c>
      <c r="Z13" s="197">
        <f>年中人口!Z289</f>
        <v>612</v>
      </c>
      <c r="AA13" s="197">
        <f>年中人口!AA289</f>
        <v>160</v>
      </c>
      <c r="AB13" s="197">
        <f>年中人口!AB289</f>
        <v>26</v>
      </c>
      <c r="AC13" s="197">
        <f>年中人口!AC289</f>
        <v>0</v>
      </c>
    </row>
    <row r="14" spans="1:29" ht="14.45" customHeight="1">
      <c r="A14" s="291" t="s">
        <v>11</v>
      </c>
      <c r="B14" s="80" t="s">
        <v>456</v>
      </c>
      <c r="C14" s="197">
        <f>SUM(D14,E14,J14:AC14)</f>
        <v>36309</v>
      </c>
      <c r="D14" s="197">
        <f>年中人口!D290</f>
        <v>351</v>
      </c>
      <c r="E14" s="197">
        <f>年中人口!E290</f>
        <v>1466</v>
      </c>
      <c r="F14" s="197">
        <f>年中人口!F290</f>
        <v>374</v>
      </c>
      <c r="G14" s="197">
        <f>年中人口!G290</f>
        <v>398</v>
      </c>
      <c r="H14" s="197">
        <f>年中人口!H290</f>
        <v>375</v>
      </c>
      <c r="I14" s="197">
        <f>年中人口!I290</f>
        <v>319</v>
      </c>
      <c r="J14" s="197">
        <f>年中人口!J290</f>
        <v>1690</v>
      </c>
      <c r="K14" s="197">
        <f>年中人口!K290</f>
        <v>2124</v>
      </c>
      <c r="L14" s="197">
        <f>年中人口!L290</f>
        <v>2629</v>
      </c>
      <c r="M14" s="198">
        <f>年中人口!M290</f>
        <v>2833</v>
      </c>
      <c r="N14" s="199">
        <f>年中人口!N290</f>
        <v>2766</v>
      </c>
      <c r="O14" s="224">
        <f>年中人口!O290</f>
        <v>3208</v>
      </c>
      <c r="P14" s="197">
        <f>年中人口!P290</f>
        <v>3255</v>
      </c>
      <c r="Q14" s="197">
        <f>年中人口!Q290</f>
        <v>2719</v>
      </c>
      <c r="R14" s="197">
        <f>年中人口!R290</f>
        <v>2649</v>
      </c>
      <c r="S14" s="197">
        <f>年中人口!S290</f>
        <v>2701</v>
      </c>
      <c r="T14" s="197">
        <f>年中人口!T290</f>
        <v>2388</v>
      </c>
      <c r="U14" s="197">
        <f>年中人口!U290</f>
        <v>2026</v>
      </c>
      <c r="V14" s="197">
        <f>年中人口!V290</f>
        <v>1247</v>
      </c>
      <c r="W14" s="197">
        <f>年中人口!W290</f>
        <v>790</v>
      </c>
      <c r="X14" s="197">
        <f>年中人口!X290</f>
        <v>599</v>
      </c>
      <c r="Y14" s="197">
        <f>年中人口!Y290</f>
        <v>461</v>
      </c>
      <c r="Z14" s="197">
        <f>年中人口!Z290</f>
        <v>315</v>
      </c>
      <c r="AA14" s="197">
        <f>年中人口!AA290</f>
        <v>81</v>
      </c>
      <c r="AB14" s="197">
        <f>年中人口!AB290</f>
        <v>11</v>
      </c>
      <c r="AC14" s="197">
        <f>年中人口!AC290</f>
        <v>0</v>
      </c>
    </row>
    <row r="15" spans="1:29" ht="14.45" customHeight="1">
      <c r="A15" s="291"/>
      <c r="B15" s="80" t="s">
        <v>457</v>
      </c>
      <c r="C15" s="197">
        <f>SUM(D15,E15,J15:AC15)</f>
        <v>35708</v>
      </c>
      <c r="D15" s="197">
        <f>年中人口!D291</f>
        <v>336</v>
      </c>
      <c r="E15" s="197">
        <f>年中人口!E291</f>
        <v>1306</v>
      </c>
      <c r="F15" s="197">
        <f>年中人口!F291</f>
        <v>320</v>
      </c>
      <c r="G15" s="197">
        <f>年中人口!G291</f>
        <v>327</v>
      </c>
      <c r="H15" s="197">
        <f>年中人口!H291</f>
        <v>349</v>
      </c>
      <c r="I15" s="197">
        <f>年中人口!I291</f>
        <v>310</v>
      </c>
      <c r="J15" s="197">
        <f>年中人口!J291</f>
        <v>1553</v>
      </c>
      <c r="K15" s="197">
        <f>年中人口!K291</f>
        <v>2006</v>
      </c>
      <c r="L15" s="197">
        <f>年中人口!L291</f>
        <v>2421</v>
      </c>
      <c r="M15" s="198">
        <f>年中人口!M291</f>
        <v>2637</v>
      </c>
      <c r="N15" s="199">
        <f>年中人口!N291</f>
        <v>2559</v>
      </c>
      <c r="O15" s="224">
        <f>年中人口!O291</f>
        <v>3207</v>
      </c>
      <c r="P15" s="197">
        <f>年中人口!P291</f>
        <v>3267</v>
      </c>
      <c r="Q15" s="197">
        <f>年中人口!Q291</f>
        <v>2715</v>
      </c>
      <c r="R15" s="197">
        <f>年中人口!R291</f>
        <v>2641</v>
      </c>
      <c r="S15" s="197">
        <f>年中人口!S291</f>
        <v>2710</v>
      </c>
      <c r="T15" s="197">
        <f>年中人口!T291</f>
        <v>2473</v>
      </c>
      <c r="U15" s="197">
        <f>年中人口!U291</f>
        <v>2102</v>
      </c>
      <c r="V15" s="197">
        <f>年中人口!V291</f>
        <v>1211</v>
      </c>
      <c r="W15" s="197">
        <f>年中人口!W291</f>
        <v>901</v>
      </c>
      <c r="X15" s="197">
        <f>年中人口!X291</f>
        <v>743</v>
      </c>
      <c r="Y15" s="197">
        <f>年中人口!Y291</f>
        <v>529</v>
      </c>
      <c r="Z15" s="197">
        <f>年中人口!Z291</f>
        <v>297</v>
      </c>
      <c r="AA15" s="197">
        <f>年中人口!AA291</f>
        <v>79</v>
      </c>
      <c r="AB15" s="197">
        <f>年中人口!AB291</f>
        <v>15</v>
      </c>
      <c r="AC15" s="197">
        <f>年中人口!AC291</f>
        <v>0</v>
      </c>
    </row>
    <row r="16" spans="1:29" ht="27" customHeight="1">
      <c r="A16" s="79" t="s">
        <v>929</v>
      </c>
      <c r="B16" s="80" t="s">
        <v>455</v>
      </c>
      <c r="C16" s="197">
        <f>C17+C18</f>
        <v>56495</v>
      </c>
      <c r="D16" s="197">
        <f>年中人口!D292</f>
        <v>502</v>
      </c>
      <c r="E16" s="197">
        <f>年中人口!E292</f>
        <v>2236</v>
      </c>
      <c r="F16" s="197">
        <f>年中人口!F292</f>
        <v>556</v>
      </c>
      <c r="G16" s="197">
        <f>年中人口!G292</f>
        <v>595</v>
      </c>
      <c r="H16" s="197">
        <f>年中人口!H292</f>
        <v>599</v>
      </c>
      <c r="I16" s="197">
        <f>年中人口!I292</f>
        <v>486</v>
      </c>
      <c r="J16" s="197">
        <f>年中人口!J292</f>
        <v>2438</v>
      </c>
      <c r="K16" s="197">
        <f>年中人口!K292</f>
        <v>3020</v>
      </c>
      <c r="L16" s="197">
        <f>年中人口!L292</f>
        <v>3886</v>
      </c>
      <c r="M16" s="198">
        <f>年中人口!M292</f>
        <v>4230</v>
      </c>
      <c r="N16" s="199">
        <f>年中人口!N292</f>
        <v>4386</v>
      </c>
      <c r="O16" s="224">
        <f>年中人口!O292</f>
        <v>5031</v>
      </c>
      <c r="P16" s="197">
        <f>年中人口!P292</f>
        <v>5077</v>
      </c>
      <c r="Q16" s="197">
        <f>年中人口!Q292</f>
        <v>4064</v>
      </c>
      <c r="R16" s="197">
        <f>年中人口!R292</f>
        <v>4016</v>
      </c>
      <c r="S16" s="197">
        <f>年中人口!S292</f>
        <v>4290</v>
      </c>
      <c r="T16" s="197">
        <f>年中人口!T292</f>
        <v>3868</v>
      </c>
      <c r="U16" s="197">
        <f>年中人口!U292</f>
        <v>3382</v>
      </c>
      <c r="V16" s="197">
        <f>年中人口!V292</f>
        <v>1975</v>
      </c>
      <c r="W16" s="197">
        <f>年中人口!W292</f>
        <v>1423</v>
      </c>
      <c r="X16" s="197">
        <f>年中人口!X292</f>
        <v>1147</v>
      </c>
      <c r="Y16" s="197">
        <f>年中人口!Y292</f>
        <v>833</v>
      </c>
      <c r="Z16" s="197">
        <f>年中人口!Z292</f>
        <v>508</v>
      </c>
      <c r="AA16" s="197">
        <f>年中人口!AA292</f>
        <v>152</v>
      </c>
      <c r="AB16" s="197">
        <f>年中人口!AB292</f>
        <v>28</v>
      </c>
      <c r="AC16" s="197">
        <f>年中人口!AC292</f>
        <v>3</v>
      </c>
    </row>
    <row r="17" spans="1:29" ht="14.45" customHeight="1">
      <c r="A17" s="291" t="s">
        <v>12</v>
      </c>
      <c r="B17" s="80" t="s">
        <v>456</v>
      </c>
      <c r="C17" s="197">
        <f>SUM(D17,E17,J17:AC17)</f>
        <v>28939</v>
      </c>
      <c r="D17" s="197">
        <f>年中人口!D293</f>
        <v>262</v>
      </c>
      <c r="E17" s="197">
        <f>年中人口!E293</f>
        <v>1167</v>
      </c>
      <c r="F17" s="197">
        <f>年中人口!F293</f>
        <v>286</v>
      </c>
      <c r="G17" s="197">
        <f>年中人口!G293</f>
        <v>317</v>
      </c>
      <c r="H17" s="197">
        <f>年中人口!H293</f>
        <v>311</v>
      </c>
      <c r="I17" s="197">
        <f>年中人口!I293</f>
        <v>253</v>
      </c>
      <c r="J17" s="197">
        <f>年中人口!J293</f>
        <v>1251</v>
      </c>
      <c r="K17" s="197">
        <f>年中人口!K293</f>
        <v>1558</v>
      </c>
      <c r="L17" s="197">
        <f>年中人口!L293</f>
        <v>2043</v>
      </c>
      <c r="M17" s="198">
        <f>年中人口!M293</f>
        <v>2272</v>
      </c>
      <c r="N17" s="199">
        <f>年中人口!N293</f>
        <v>2324</v>
      </c>
      <c r="O17" s="224">
        <f>年中人口!O293</f>
        <v>2594</v>
      </c>
      <c r="P17" s="197">
        <f>年中人口!P293</f>
        <v>2625</v>
      </c>
      <c r="Q17" s="197">
        <f>年中人口!Q293</f>
        <v>2104</v>
      </c>
      <c r="R17" s="197">
        <f>年中人口!R293</f>
        <v>2058</v>
      </c>
      <c r="S17" s="197">
        <f>年中人口!S293</f>
        <v>2097</v>
      </c>
      <c r="T17" s="197">
        <f>年中人口!T293</f>
        <v>1971</v>
      </c>
      <c r="U17" s="197">
        <f>年中人口!U293</f>
        <v>1680</v>
      </c>
      <c r="V17" s="197">
        <f>年中人口!V293</f>
        <v>988</v>
      </c>
      <c r="W17" s="197">
        <f>年中人口!W293</f>
        <v>679</v>
      </c>
      <c r="X17" s="197">
        <f>年中人口!X293</f>
        <v>537</v>
      </c>
      <c r="Y17" s="197">
        <f>年中人口!Y293</f>
        <v>401</v>
      </c>
      <c r="Z17" s="197">
        <f>年中人口!Z293</f>
        <v>253</v>
      </c>
      <c r="AA17" s="197">
        <f>年中人口!AA293</f>
        <v>64</v>
      </c>
      <c r="AB17" s="197">
        <f>年中人口!AB293</f>
        <v>11</v>
      </c>
      <c r="AC17" s="197">
        <f>年中人口!AC293</f>
        <v>0</v>
      </c>
    </row>
    <row r="18" spans="1:29" ht="14.45" customHeight="1">
      <c r="A18" s="291"/>
      <c r="B18" s="80" t="s">
        <v>457</v>
      </c>
      <c r="C18" s="197">
        <f>SUM(D18,E18,J18:AC18)</f>
        <v>27556</v>
      </c>
      <c r="D18" s="197">
        <f>年中人口!D294</f>
        <v>240</v>
      </c>
      <c r="E18" s="197">
        <f>年中人口!E294</f>
        <v>1069</v>
      </c>
      <c r="F18" s="197">
        <f>年中人口!F294</f>
        <v>270</v>
      </c>
      <c r="G18" s="197">
        <f>年中人口!G294</f>
        <v>278</v>
      </c>
      <c r="H18" s="197">
        <f>年中人口!H294</f>
        <v>288</v>
      </c>
      <c r="I18" s="197">
        <f>年中人口!I294</f>
        <v>233</v>
      </c>
      <c r="J18" s="197">
        <f>年中人口!J294</f>
        <v>1187</v>
      </c>
      <c r="K18" s="197">
        <f>年中人口!K294</f>
        <v>1462</v>
      </c>
      <c r="L18" s="197">
        <f>年中人口!L294</f>
        <v>1843</v>
      </c>
      <c r="M18" s="198">
        <f>年中人口!M294</f>
        <v>1958</v>
      </c>
      <c r="N18" s="199">
        <f>年中人口!N294</f>
        <v>2062</v>
      </c>
      <c r="O18" s="224">
        <f>年中人口!O294</f>
        <v>2437</v>
      </c>
      <c r="P18" s="197">
        <f>年中人口!P294</f>
        <v>2452</v>
      </c>
      <c r="Q18" s="197">
        <f>年中人口!Q294</f>
        <v>1960</v>
      </c>
      <c r="R18" s="197">
        <f>年中人口!R294</f>
        <v>1958</v>
      </c>
      <c r="S18" s="197">
        <f>年中人口!S294</f>
        <v>2193</v>
      </c>
      <c r="T18" s="197">
        <f>年中人口!T294</f>
        <v>1897</v>
      </c>
      <c r="U18" s="197">
        <f>年中人口!U294</f>
        <v>1702</v>
      </c>
      <c r="V18" s="197">
        <f>年中人口!V294</f>
        <v>987</v>
      </c>
      <c r="W18" s="197">
        <f>年中人口!W294</f>
        <v>744</v>
      </c>
      <c r="X18" s="197">
        <f>年中人口!X294</f>
        <v>610</v>
      </c>
      <c r="Y18" s="197">
        <f>年中人口!Y294</f>
        <v>432</v>
      </c>
      <c r="Z18" s="197">
        <f>年中人口!Z294</f>
        <v>255</v>
      </c>
      <c r="AA18" s="197">
        <f>年中人口!AA294</f>
        <v>88</v>
      </c>
      <c r="AB18" s="197">
        <f>年中人口!AB294</f>
        <v>17</v>
      </c>
      <c r="AC18" s="197">
        <f>年中人口!AC294</f>
        <v>3</v>
      </c>
    </row>
    <row r="19" spans="1:29" ht="27" customHeight="1">
      <c r="A19" s="79" t="s">
        <v>930</v>
      </c>
      <c r="B19" s="80" t="s">
        <v>455</v>
      </c>
      <c r="C19" s="197">
        <f>C20+C21</f>
        <v>76415</v>
      </c>
      <c r="D19" s="197">
        <f>年中人口!D295</f>
        <v>780</v>
      </c>
      <c r="E19" s="197">
        <f>年中人口!E295</f>
        <v>3325</v>
      </c>
      <c r="F19" s="197">
        <f>年中人口!F295</f>
        <v>812</v>
      </c>
      <c r="G19" s="197">
        <f>年中人口!G295</f>
        <v>888</v>
      </c>
      <c r="H19" s="197">
        <f>年中人口!H295</f>
        <v>881</v>
      </c>
      <c r="I19" s="197">
        <f>年中人口!I295</f>
        <v>744</v>
      </c>
      <c r="J19" s="197">
        <f>年中人口!J295</f>
        <v>3680</v>
      </c>
      <c r="K19" s="197">
        <f>年中人口!K295</f>
        <v>4063</v>
      </c>
      <c r="L19" s="197">
        <f>年中人口!L295</f>
        <v>5591</v>
      </c>
      <c r="M19" s="198">
        <f>年中人口!M295</f>
        <v>6115</v>
      </c>
      <c r="N19" s="199">
        <f>年中人口!N295</f>
        <v>5892</v>
      </c>
      <c r="O19" s="224">
        <f>年中人口!O295</f>
        <v>7074</v>
      </c>
      <c r="P19" s="197">
        <f>年中人口!P295</f>
        <v>6756</v>
      </c>
      <c r="Q19" s="197">
        <f>年中人口!Q295</f>
        <v>5648</v>
      </c>
      <c r="R19" s="197">
        <f>年中人口!R295</f>
        <v>5929</v>
      </c>
      <c r="S19" s="197">
        <f>年中人口!S295</f>
        <v>5886</v>
      </c>
      <c r="T19" s="197">
        <f>年中人口!T295</f>
        <v>4862</v>
      </c>
      <c r="U19" s="197">
        <f>年中人口!U295</f>
        <v>3712</v>
      </c>
      <c r="V19" s="197">
        <f>年中人口!V295</f>
        <v>2315</v>
      </c>
      <c r="W19" s="197">
        <f>年中人口!W295</f>
        <v>1748</v>
      </c>
      <c r="X19" s="197">
        <f>年中人口!X295</f>
        <v>1438</v>
      </c>
      <c r="Y19" s="197">
        <f>年中人口!Y295</f>
        <v>909</v>
      </c>
      <c r="Z19" s="197">
        <f>年中人口!Z295</f>
        <v>497</v>
      </c>
      <c r="AA19" s="197">
        <f>年中人口!AA295</f>
        <v>159</v>
      </c>
      <c r="AB19" s="197">
        <f>年中人口!AB295</f>
        <v>33</v>
      </c>
      <c r="AC19" s="197">
        <f>年中人口!AC295</f>
        <v>3</v>
      </c>
    </row>
    <row r="20" spans="1:29" ht="14.45" customHeight="1">
      <c r="A20" s="291" t="s">
        <v>13</v>
      </c>
      <c r="B20" s="80" t="s">
        <v>456</v>
      </c>
      <c r="C20" s="197">
        <f>SUM(D20,E20,J20:AC20)</f>
        <v>38709</v>
      </c>
      <c r="D20" s="197">
        <f>年中人口!D296</f>
        <v>404</v>
      </c>
      <c r="E20" s="197">
        <f>年中人口!E296</f>
        <v>1730</v>
      </c>
      <c r="F20" s="197">
        <f>年中人口!F296</f>
        <v>428</v>
      </c>
      <c r="G20" s="197">
        <f>年中人口!G296</f>
        <v>464</v>
      </c>
      <c r="H20" s="197">
        <f>年中人口!H296</f>
        <v>450</v>
      </c>
      <c r="I20" s="197">
        <f>年中人口!I296</f>
        <v>388</v>
      </c>
      <c r="J20" s="197">
        <f>年中人口!J296</f>
        <v>1920</v>
      </c>
      <c r="K20" s="197">
        <f>年中人口!K296</f>
        <v>2087</v>
      </c>
      <c r="L20" s="197">
        <f>年中人口!L296</f>
        <v>2882</v>
      </c>
      <c r="M20" s="198">
        <f>年中人口!M296</f>
        <v>3164</v>
      </c>
      <c r="N20" s="199">
        <f>年中人口!N296</f>
        <v>2984</v>
      </c>
      <c r="O20" s="224">
        <f>年中人口!O296</f>
        <v>3534</v>
      </c>
      <c r="P20" s="197">
        <f>年中人口!P296</f>
        <v>3435</v>
      </c>
      <c r="Q20" s="197">
        <f>年中人口!Q296</f>
        <v>2879</v>
      </c>
      <c r="R20" s="197">
        <f>年中人口!R296</f>
        <v>3040</v>
      </c>
      <c r="S20" s="197">
        <f>年中人口!S296</f>
        <v>3022</v>
      </c>
      <c r="T20" s="197">
        <f>年中人口!T296</f>
        <v>2505</v>
      </c>
      <c r="U20" s="197">
        <f>年中人口!U296</f>
        <v>1834</v>
      </c>
      <c r="V20" s="197">
        <f>年中人口!V296</f>
        <v>1116</v>
      </c>
      <c r="W20" s="197">
        <f>年中人口!W296</f>
        <v>804</v>
      </c>
      <c r="X20" s="197">
        <f>年中人口!X296</f>
        <v>644</v>
      </c>
      <c r="Y20" s="197">
        <f>年中人口!Y296</f>
        <v>433</v>
      </c>
      <c r="Z20" s="197">
        <f>年中人口!Z296</f>
        <v>220</v>
      </c>
      <c r="AA20" s="197">
        <f>年中人口!AA296</f>
        <v>62</v>
      </c>
      <c r="AB20" s="197">
        <f>年中人口!AB296</f>
        <v>8</v>
      </c>
      <c r="AC20" s="197">
        <f>年中人口!AC296</f>
        <v>2</v>
      </c>
    </row>
    <row r="21" spans="1:29" ht="14.45" customHeight="1">
      <c r="A21" s="291"/>
      <c r="B21" s="80" t="s">
        <v>457</v>
      </c>
      <c r="C21" s="197">
        <f>SUM(D21,E21,J21:AC21)</f>
        <v>37706</v>
      </c>
      <c r="D21" s="197">
        <f>年中人口!D297</f>
        <v>376</v>
      </c>
      <c r="E21" s="197">
        <f>年中人口!E297</f>
        <v>1595</v>
      </c>
      <c r="F21" s="197">
        <f>年中人口!F297</f>
        <v>384</v>
      </c>
      <c r="G21" s="197">
        <f>年中人口!G297</f>
        <v>424</v>
      </c>
      <c r="H21" s="197">
        <f>年中人口!H297</f>
        <v>431</v>
      </c>
      <c r="I21" s="197">
        <f>年中人口!I297</f>
        <v>356</v>
      </c>
      <c r="J21" s="197">
        <f>年中人口!J297</f>
        <v>1760</v>
      </c>
      <c r="K21" s="197">
        <f>年中人口!K297</f>
        <v>1976</v>
      </c>
      <c r="L21" s="197">
        <f>年中人口!L297</f>
        <v>2709</v>
      </c>
      <c r="M21" s="198">
        <f>年中人口!M297</f>
        <v>2951</v>
      </c>
      <c r="N21" s="199">
        <f>年中人口!N297</f>
        <v>2908</v>
      </c>
      <c r="O21" s="224">
        <f>年中人口!O297</f>
        <v>3540</v>
      </c>
      <c r="P21" s="197">
        <f>年中人口!P297</f>
        <v>3321</v>
      </c>
      <c r="Q21" s="197">
        <f>年中人口!Q297</f>
        <v>2769</v>
      </c>
      <c r="R21" s="197">
        <f>年中人口!R297</f>
        <v>2889</v>
      </c>
      <c r="S21" s="197">
        <f>年中人口!S297</f>
        <v>2864</v>
      </c>
      <c r="T21" s="197">
        <f>年中人口!T297</f>
        <v>2357</v>
      </c>
      <c r="U21" s="197">
        <f>年中人口!U297</f>
        <v>1878</v>
      </c>
      <c r="V21" s="197">
        <f>年中人口!V297</f>
        <v>1199</v>
      </c>
      <c r="W21" s="197">
        <f>年中人口!W297</f>
        <v>944</v>
      </c>
      <c r="X21" s="197">
        <f>年中人口!X297</f>
        <v>794</v>
      </c>
      <c r="Y21" s="197">
        <f>年中人口!Y297</f>
        <v>476</v>
      </c>
      <c r="Z21" s="197">
        <f>年中人口!Z297</f>
        <v>277</v>
      </c>
      <c r="AA21" s="197">
        <f>年中人口!AA297</f>
        <v>97</v>
      </c>
      <c r="AB21" s="197">
        <f>年中人口!AB297</f>
        <v>25</v>
      </c>
      <c r="AC21" s="197">
        <f>年中人口!AC297</f>
        <v>1</v>
      </c>
    </row>
    <row r="22" spans="1:29" ht="27" customHeight="1">
      <c r="A22" s="79" t="s">
        <v>931</v>
      </c>
      <c r="B22" s="80" t="s">
        <v>455</v>
      </c>
      <c r="C22" s="197">
        <f>C23+C24</f>
        <v>64576</v>
      </c>
      <c r="D22" s="197">
        <f>年中人口!D298</f>
        <v>563</v>
      </c>
      <c r="E22" s="197">
        <f>年中人口!E298</f>
        <v>2313</v>
      </c>
      <c r="F22" s="197">
        <f>年中人口!F298</f>
        <v>566</v>
      </c>
      <c r="G22" s="197">
        <f>年中人口!G298</f>
        <v>625</v>
      </c>
      <c r="H22" s="197">
        <f>年中人口!H298</f>
        <v>627</v>
      </c>
      <c r="I22" s="197">
        <f>年中人口!I298</f>
        <v>495</v>
      </c>
      <c r="J22" s="197">
        <f>年中人口!J298</f>
        <v>2440</v>
      </c>
      <c r="K22" s="197">
        <f>年中人口!K298</f>
        <v>3039</v>
      </c>
      <c r="L22" s="197">
        <f>年中人口!L298</f>
        <v>4240</v>
      </c>
      <c r="M22" s="198">
        <f>年中人口!M298</f>
        <v>4962</v>
      </c>
      <c r="N22" s="199">
        <f>年中人口!N298</f>
        <v>5078</v>
      </c>
      <c r="O22" s="224">
        <f>年中人口!O298</f>
        <v>5633</v>
      </c>
      <c r="P22" s="197">
        <f>年中人口!P298</f>
        <v>5080</v>
      </c>
      <c r="Q22" s="197">
        <f>年中人口!Q298</f>
        <v>4291</v>
      </c>
      <c r="R22" s="197">
        <f>年中人口!R298</f>
        <v>4721</v>
      </c>
      <c r="S22" s="197">
        <f>年中人口!S298</f>
        <v>5375</v>
      </c>
      <c r="T22" s="197">
        <f>年中人口!T298</f>
        <v>4983</v>
      </c>
      <c r="U22" s="197">
        <f>年中人口!U298</f>
        <v>3950</v>
      </c>
      <c r="V22" s="197">
        <f>年中人口!V298</f>
        <v>2451</v>
      </c>
      <c r="W22" s="197">
        <f>年中人口!W298</f>
        <v>1897</v>
      </c>
      <c r="X22" s="197">
        <f>年中人口!X298</f>
        <v>1634</v>
      </c>
      <c r="Y22" s="197">
        <f>年中人口!Y298</f>
        <v>1126</v>
      </c>
      <c r="Z22" s="197">
        <f>年中人口!Z298</f>
        <v>589</v>
      </c>
      <c r="AA22" s="197">
        <f>年中人口!AA298</f>
        <v>178</v>
      </c>
      <c r="AB22" s="197">
        <f>年中人口!AB298</f>
        <v>31</v>
      </c>
      <c r="AC22" s="197">
        <f>年中人口!AC298</f>
        <v>2</v>
      </c>
    </row>
    <row r="23" spans="1:29" ht="14.45" customHeight="1">
      <c r="A23" s="291" t="s">
        <v>14</v>
      </c>
      <c r="B23" s="80" t="s">
        <v>456</v>
      </c>
      <c r="C23" s="197">
        <f>SUM(D23,E23,J23:AC23)</f>
        <v>32915</v>
      </c>
      <c r="D23" s="197">
        <f>年中人口!D299</f>
        <v>268</v>
      </c>
      <c r="E23" s="197">
        <f>年中人口!E299</f>
        <v>1188</v>
      </c>
      <c r="F23" s="197">
        <f>年中人口!F299</f>
        <v>281</v>
      </c>
      <c r="G23" s="197">
        <f>年中人口!G299</f>
        <v>320</v>
      </c>
      <c r="H23" s="197">
        <f>年中人口!H299</f>
        <v>327</v>
      </c>
      <c r="I23" s="197">
        <f>年中人口!I299</f>
        <v>260</v>
      </c>
      <c r="J23" s="197">
        <f>年中人口!J299</f>
        <v>1245</v>
      </c>
      <c r="K23" s="197">
        <f>年中人口!K299</f>
        <v>1608</v>
      </c>
      <c r="L23" s="197">
        <f>年中人口!L299</f>
        <v>2203</v>
      </c>
      <c r="M23" s="198">
        <f>年中人口!M299</f>
        <v>2626</v>
      </c>
      <c r="N23" s="199">
        <f>年中人口!N299</f>
        <v>2634</v>
      </c>
      <c r="O23" s="224">
        <f>年中人口!O299</f>
        <v>2941</v>
      </c>
      <c r="P23" s="197">
        <f>年中人口!P299</f>
        <v>2681</v>
      </c>
      <c r="Q23" s="197">
        <f>年中人口!Q299</f>
        <v>2153</v>
      </c>
      <c r="R23" s="197">
        <f>年中人口!R299</f>
        <v>2390</v>
      </c>
      <c r="S23" s="197">
        <f>年中人口!S299</f>
        <v>2712</v>
      </c>
      <c r="T23" s="197">
        <f>年中人口!T299</f>
        <v>2503</v>
      </c>
      <c r="U23" s="197">
        <f>年中人口!U299</f>
        <v>2018</v>
      </c>
      <c r="V23" s="197">
        <f>年中人口!V299</f>
        <v>1244</v>
      </c>
      <c r="W23" s="197">
        <f>年中人口!W299</f>
        <v>928</v>
      </c>
      <c r="X23" s="197">
        <f>年中人口!X299</f>
        <v>738</v>
      </c>
      <c r="Y23" s="197">
        <f>年中人口!Y299</f>
        <v>492</v>
      </c>
      <c r="Z23" s="197">
        <f>年中人口!Z299</f>
        <v>256</v>
      </c>
      <c r="AA23" s="197">
        <f>年中人口!AA299</f>
        <v>72</v>
      </c>
      <c r="AB23" s="197">
        <f>年中人口!AB299</f>
        <v>13</v>
      </c>
      <c r="AC23" s="197">
        <f>年中人口!AC299</f>
        <v>2</v>
      </c>
    </row>
    <row r="24" spans="1:29" ht="14.45" customHeight="1">
      <c r="A24" s="291"/>
      <c r="B24" s="80" t="s">
        <v>457</v>
      </c>
      <c r="C24" s="197">
        <f>SUM(D24,E24,J24:AC24)</f>
        <v>31661</v>
      </c>
      <c r="D24" s="197">
        <f>年中人口!D300</f>
        <v>295</v>
      </c>
      <c r="E24" s="197">
        <f>年中人口!E300</f>
        <v>1125</v>
      </c>
      <c r="F24" s="197">
        <f>年中人口!F300</f>
        <v>285</v>
      </c>
      <c r="G24" s="197">
        <f>年中人口!G300</f>
        <v>305</v>
      </c>
      <c r="H24" s="197">
        <f>年中人口!H300</f>
        <v>300</v>
      </c>
      <c r="I24" s="197">
        <f>年中人口!I300</f>
        <v>235</v>
      </c>
      <c r="J24" s="197">
        <f>年中人口!J300</f>
        <v>1195</v>
      </c>
      <c r="K24" s="197">
        <f>年中人口!K300</f>
        <v>1431</v>
      </c>
      <c r="L24" s="197">
        <f>年中人口!L300</f>
        <v>2037</v>
      </c>
      <c r="M24" s="198">
        <f>年中人口!M300</f>
        <v>2336</v>
      </c>
      <c r="N24" s="199">
        <f>年中人口!N300</f>
        <v>2444</v>
      </c>
      <c r="O24" s="224">
        <f>年中人口!O300</f>
        <v>2692</v>
      </c>
      <c r="P24" s="197">
        <f>年中人口!P300</f>
        <v>2399</v>
      </c>
      <c r="Q24" s="197">
        <f>年中人口!Q300</f>
        <v>2138</v>
      </c>
      <c r="R24" s="197">
        <f>年中人口!R300</f>
        <v>2331</v>
      </c>
      <c r="S24" s="197">
        <f>年中人口!S300</f>
        <v>2663</v>
      </c>
      <c r="T24" s="197">
        <f>年中人口!T300</f>
        <v>2480</v>
      </c>
      <c r="U24" s="197">
        <f>年中人口!U300</f>
        <v>1932</v>
      </c>
      <c r="V24" s="197">
        <f>年中人口!V300</f>
        <v>1207</v>
      </c>
      <c r="W24" s="197">
        <f>年中人口!W300</f>
        <v>969</v>
      </c>
      <c r="X24" s="197">
        <f>年中人口!X300</f>
        <v>896</v>
      </c>
      <c r="Y24" s="197">
        <f>年中人口!Y300</f>
        <v>634</v>
      </c>
      <c r="Z24" s="197">
        <f>年中人口!Z300</f>
        <v>333</v>
      </c>
      <c r="AA24" s="197">
        <f>年中人口!AA300</f>
        <v>106</v>
      </c>
      <c r="AB24" s="197">
        <f>年中人口!AB300</f>
        <v>18</v>
      </c>
      <c r="AC24" s="197">
        <f>年中人口!AC300</f>
        <v>0</v>
      </c>
    </row>
    <row r="25" spans="1:29" ht="27" customHeight="1">
      <c r="A25" s="79" t="s">
        <v>917</v>
      </c>
      <c r="B25" s="80" t="s">
        <v>455</v>
      </c>
      <c r="C25" s="197">
        <f>C26+C27</f>
        <v>182730</v>
      </c>
      <c r="D25" s="197">
        <f>年中人口!D301</f>
        <v>1776</v>
      </c>
      <c r="E25" s="197">
        <f>年中人口!E301</f>
        <v>7273</v>
      </c>
      <c r="F25" s="197">
        <f>年中人口!F301</f>
        <v>1836</v>
      </c>
      <c r="G25" s="197">
        <f>年中人口!G301</f>
        <v>1921</v>
      </c>
      <c r="H25" s="197">
        <f>年中人口!H301</f>
        <v>1935</v>
      </c>
      <c r="I25" s="197">
        <f>年中人口!I301</f>
        <v>1581</v>
      </c>
      <c r="J25" s="197">
        <f>年中人口!J301</f>
        <v>7965</v>
      </c>
      <c r="K25" s="197">
        <f>年中人口!K301</f>
        <v>9111</v>
      </c>
      <c r="L25" s="197">
        <f>年中人口!L301</f>
        <v>12826</v>
      </c>
      <c r="M25" s="198">
        <f>年中人口!M301</f>
        <v>14308</v>
      </c>
      <c r="N25" s="199">
        <f>年中人口!N301</f>
        <v>14519</v>
      </c>
      <c r="O25" s="224">
        <f>年中人口!O301</f>
        <v>17124</v>
      </c>
      <c r="P25" s="197">
        <f>年中人口!P301</f>
        <v>16058</v>
      </c>
      <c r="Q25" s="197">
        <f>年中人口!Q301</f>
        <v>13294</v>
      </c>
      <c r="R25" s="197">
        <f>年中人口!R301</f>
        <v>14078</v>
      </c>
      <c r="S25" s="197">
        <f>年中人口!S301</f>
        <v>14429</v>
      </c>
      <c r="T25" s="197">
        <f>年中人口!T301</f>
        <v>13097</v>
      </c>
      <c r="U25" s="197">
        <f>年中人口!U301</f>
        <v>10756</v>
      </c>
      <c r="V25" s="197">
        <f>年中人口!V301</f>
        <v>6148</v>
      </c>
      <c r="W25" s="197">
        <f>年中人口!W301</f>
        <v>3926</v>
      </c>
      <c r="X25" s="197">
        <f>年中人口!X301</f>
        <v>2577</v>
      </c>
      <c r="Y25" s="197">
        <f>年中人口!Y301</f>
        <v>1830</v>
      </c>
      <c r="Z25" s="197">
        <f>年中人口!Z301</f>
        <v>1210</v>
      </c>
      <c r="AA25" s="197">
        <f>年中人口!AA301</f>
        <v>359</v>
      </c>
      <c r="AB25" s="197">
        <f>年中人口!AB301</f>
        <v>61</v>
      </c>
      <c r="AC25" s="197">
        <f>年中人口!AC301</f>
        <v>5</v>
      </c>
    </row>
    <row r="26" spans="1:29" ht="14.45" customHeight="1">
      <c r="A26" s="291" t="s">
        <v>1066</v>
      </c>
      <c r="B26" s="80" t="s">
        <v>456</v>
      </c>
      <c r="C26" s="197">
        <f>SUM(D26,E26,J26:AC26)</f>
        <v>90994</v>
      </c>
      <c r="D26" s="197">
        <f>年中人口!D302</f>
        <v>907</v>
      </c>
      <c r="E26" s="197">
        <f>年中人口!E302</f>
        <v>3780</v>
      </c>
      <c r="F26" s="197">
        <f>年中人口!F302</f>
        <v>943</v>
      </c>
      <c r="G26" s="197">
        <f>年中人口!G302</f>
        <v>1017</v>
      </c>
      <c r="H26" s="197">
        <f>年中人口!H302</f>
        <v>1010</v>
      </c>
      <c r="I26" s="197">
        <f>年中人口!I302</f>
        <v>810</v>
      </c>
      <c r="J26" s="197">
        <f>年中人口!J302</f>
        <v>4088</v>
      </c>
      <c r="K26" s="197">
        <f>年中人口!K302</f>
        <v>4724</v>
      </c>
      <c r="L26" s="197">
        <f>年中人口!L302</f>
        <v>6730</v>
      </c>
      <c r="M26" s="198">
        <f>年中人口!M302</f>
        <v>7406</v>
      </c>
      <c r="N26" s="199">
        <f>年中人口!N302</f>
        <v>7456</v>
      </c>
      <c r="O26" s="224">
        <f>年中人口!O302</f>
        <v>8771</v>
      </c>
      <c r="P26" s="197">
        <f>年中人口!P302</f>
        <v>8169</v>
      </c>
      <c r="Q26" s="197">
        <f>年中人口!Q302</f>
        <v>6576</v>
      </c>
      <c r="R26" s="197">
        <f>年中人口!R302</f>
        <v>6876</v>
      </c>
      <c r="S26" s="197">
        <f>年中人口!S302</f>
        <v>6801</v>
      </c>
      <c r="T26" s="197">
        <f>年中人口!T302</f>
        <v>6182</v>
      </c>
      <c r="U26" s="197">
        <f>年中人口!U302</f>
        <v>5077</v>
      </c>
      <c r="V26" s="197">
        <f>年中人口!V302</f>
        <v>2782</v>
      </c>
      <c r="W26" s="197">
        <f>年中人口!W302</f>
        <v>1719</v>
      </c>
      <c r="X26" s="197">
        <f>年中人口!X302</f>
        <v>1071</v>
      </c>
      <c r="Y26" s="197">
        <f>年中人口!Y302</f>
        <v>920</v>
      </c>
      <c r="Z26" s="197">
        <f>年中人口!Z302</f>
        <v>732</v>
      </c>
      <c r="AA26" s="197">
        <f>年中人口!AA302</f>
        <v>197</v>
      </c>
      <c r="AB26" s="197">
        <f>年中人口!AB302</f>
        <v>28</v>
      </c>
      <c r="AC26" s="197">
        <f>年中人口!AC302</f>
        <v>2</v>
      </c>
    </row>
    <row r="27" spans="1:29" ht="14.45" customHeight="1">
      <c r="A27" s="291"/>
      <c r="B27" s="80" t="s">
        <v>457</v>
      </c>
      <c r="C27" s="197">
        <f>SUM(D27,E27,J27:AC27)</f>
        <v>91736</v>
      </c>
      <c r="D27" s="197">
        <f>年中人口!D303</f>
        <v>869</v>
      </c>
      <c r="E27" s="197">
        <f>年中人口!E303</f>
        <v>3493</v>
      </c>
      <c r="F27" s="197">
        <f>年中人口!F303</f>
        <v>893</v>
      </c>
      <c r="G27" s="197">
        <f>年中人口!G303</f>
        <v>904</v>
      </c>
      <c r="H27" s="197">
        <f>年中人口!H303</f>
        <v>925</v>
      </c>
      <c r="I27" s="197">
        <f>年中人口!I303</f>
        <v>771</v>
      </c>
      <c r="J27" s="197">
        <f>年中人口!J303</f>
        <v>3877</v>
      </c>
      <c r="K27" s="197">
        <f>年中人口!K303</f>
        <v>4387</v>
      </c>
      <c r="L27" s="197">
        <f>年中人口!L303</f>
        <v>6096</v>
      </c>
      <c r="M27" s="198">
        <f>年中人口!M303</f>
        <v>6902</v>
      </c>
      <c r="N27" s="199">
        <f>年中人口!N303</f>
        <v>7063</v>
      </c>
      <c r="O27" s="224">
        <f>年中人口!O303</f>
        <v>8353</v>
      </c>
      <c r="P27" s="197">
        <f>年中人口!P303</f>
        <v>7889</v>
      </c>
      <c r="Q27" s="197">
        <f>年中人口!Q303</f>
        <v>6718</v>
      </c>
      <c r="R27" s="197">
        <f>年中人口!R303</f>
        <v>7202</v>
      </c>
      <c r="S27" s="197">
        <f>年中人口!S303</f>
        <v>7628</v>
      </c>
      <c r="T27" s="197">
        <f>年中人口!T303</f>
        <v>6915</v>
      </c>
      <c r="U27" s="197">
        <f>年中人口!U303</f>
        <v>5679</v>
      </c>
      <c r="V27" s="197">
        <f>年中人口!V303</f>
        <v>3366</v>
      </c>
      <c r="W27" s="197">
        <f>年中人口!W303</f>
        <v>2207</v>
      </c>
      <c r="X27" s="197">
        <f>年中人口!X303</f>
        <v>1506</v>
      </c>
      <c r="Y27" s="197">
        <f>年中人口!Y303</f>
        <v>910</v>
      </c>
      <c r="Z27" s="197">
        <f>年中人口!Z303</f>
        <v>478</v>
      </c>
      <c r="AA27" s="197">
        <f>年中人口!AA303</f>
        <v>162</v>
      </c>
      <c r="AB27" s="197">
        <f>年中人口!AB303</f>
        <v>33</v>
      </c>
      <c r="AC27" s="197">
        <f>年中人口!AC303</f>
        <v>3</v>
      </c>
    </row>
    <row r="28" spans="1:29" ht="27" customHeight="1">
      <c r="A28" s="79" t="s">
        <v>916</v>
      </c>
      <c r="B28" s="80" t="s">
        <v>455</v>
      </c>
      <c r="C28" s="197">
        <f>C29+C30</f>
        <v>207362</v>
      </c>
      <c r="D28" s="197">
        <f>年中人口!D304</f>
        <v>1981</v>
      </c>
      <c r="E28" s="197">
        <f>年中人口!E304</f>
        <v>8394</v>
      </c>
      <c r="F28" s="197">
        <f>年中人口!F304</f>
        <v>2051</v>
      </c>
      <c r="G28" s="197">
        <f>年中人口!G304</f>
        <v>2194</v>
      </c>
      <c r="H28" s="197">
        <f>年中人口!H304</f>
        <v>2260</v>
      </c>
      <c r="I28" s="197">
        <f>年中人口!I304</f>
        <v>1889</v>
      </c>
      <c r="J28" s="197">
        <f>年中人口!J304</f>
        <v>10364</v>
      </c>
      <c r="K28" s="197">
        <f>年中人口!K304</f>
        <v>12556</v>
      </c>
      <c r="L28" s="197">
        <f>年中人口!L304</f>
        <v>15174</v>
      </c>
      <c r="M28" s="198">
        <f>年中人口!M304</f>
        <v>16071</v>
      </c>
      <c r="N28" s="199">
        <f>年中人口!N304</f>
        <v>16137</v>
      </c>
      <c r="O28" s="224">
        <f>年中人口!O304</f>
        <v>19039</v>
      </c>
      <c r="P28" s="197">
        <f>年中人口!P304</f>
        <v>18654</v>
      </c>
      <c r="Q28" s="197">
        <f>年中人口!Q304</f>
        <v>15278</v>
      </c>
      <c r="R28" s="197">
        <f>年中人口!R304</f>
        <v>15409</v>
      </c>
      <c r="S28" s="197">
        <f>年中人口!S304</f>
        <v>16037</v>
      </c>
      <c r="T28" s="197">
        <f>年中人口!T304</f>
        <v>14417</v>
      </c>
      <c r="U28" s="197">
        <f>年中人口!U304</f>
        <v>11720</v>
      </c>
      <c r="V28" s="197">
        <f>年中人口!V304</f>
        <v>6252</v>
      </c>
      <c r="W28" s="197">
        <f>年中人口!W304</f>
        <v>4016</v>
      </c>
      <c r="X28" s="197">
        <f>年中人口!X304</f>
        <v>2809</v>
      </c>
      <c r="Y28" s="197">
        <f>年中人口!Y304</f>
        <v>1738</v>
      </c>
      <c r="Z28" s="197">
        <f>年中人口!Z304</f>
        <v>963</v>
      </c>
      <c r="AA28" s="197">
        <f>年中人口!AA304</f>
        <v>300</v>
      </c>
      <c r="AB28" s="197">
        <f>年中人口!AB304</f>
        <v>48</v>
      </c>
      <c r="AC28" s="197">
        <f>年中人口!AC304</f>
        <v>5</v>
      </c>
    </row>
    <row r="29" spans="1:29" ht="14.45" customHeight="1">
      <c r="A29" s="291" t="s">
        <v>1067</v>
      </c>
      <c r="B29" s="80" t="s">
        <v>456</v>
      </c>
      <c r="C29" s="197">
        <f>SUM(D29,E29,J29:AC29)</f>
        <v>102240</v>
      </c>
      <c r="D29" s="197">
        <f>年中人口!D305</f>
        <v>1034</v>
      </c>
      <c r="E29" s="197">
        <f>年中人口!E305</f>
        <v>4343</v>
      </c>
      <c r="F29" s="197">
        <f>年中人口!F305</f>
        <v>1061</v>
      </c>
      <c r="G29" s="197">
        <f>年中人口!G305</f>
        <v>1126</v>
      </c>
      <c r="H29" s="197">
        <f>年中人口!H305</f>
        <v>1170</v>
      </c>
      <c r="I29" s="197">
        <f>年中人口!I305</f>
        <v>986</v>
      </c>
      <c r="J29" s="197">
        <f>年中人口!J305</f>
        <v>5464</v>
      </c>
      <c r="K29" s="197">
        <f>年中人口!K305</f>
        <v>6476</v>
      </c>
      <c r="L29" s="197">
        <f>年中人口!L305</f>
        <v>7901</v>
      </c>
      <c r="M29" s="198">
        <f>年中人口!M305</f>
        <v>8414</v>
      </c>
      <c r="N29" s="199">
        <f>年中人口!N305</f>
        <v>8276</v>
      </c>
      <c r="O29" s="224">
        <f>年中人口!O305</f>
        <v>9412</v>
      </c>
      <c r="P29" s="197">
        <f>年中人口!P305</f>
        <v>9143</v>
      </c>
      <c r="Q29" s="197">
        <f>年中人口!Q305</f>
        <v>7259</v>
      </c>
      <c r="R29" s="197">
        <f>年中人口!R305</f>
        <v>7141</v>
      </c>
      <c r="S29" s="197">
        <f>年中人口!S305</f>
        <v>7462</v>
      </c>
      <c r="T29" s="197">
        <f>年中人口!T305</f>
        <v>6659</v>
      </c>
      <c r="U29" s="197">
        <f>年中人口!U305</f>
        <v>5663</v>
      </c>
      <c r="V29" s="197">
        <f>年中人口!V305</f>
        <v>3049</v>
      </c>
      <c r="W29" s="197">
        <f>年中人口!W305</f>
        <v>1899</v>
      </c>
      <c r="X29" s="197">
        <f>年中人口!X305</f>
        <v>1233</v>
      </c>
      <c r="Y29" s="197">
        <f>年中人口!Y305</f>
        <v>790</v>
      </c>
      <c r="Z29" s="197">
        <f>年中人口!Z305</f>
        <v>457</v>
      </c>
      <c r="AA29" s="197">
        <f>年中人口!AA305</f>
        <v>140</v>
      </c>
      <c r="AB29" s="197">
        <f>年中人口!AB305</f>
        <v>24</v>
      </c>
      <c r="AC29" s="197">
        <f>年中人口!AC305</f>
        <v>1</v>
      </c>
    </row>
    <row r="30" spans="1:29" ht="14.45" customHeight="1">
      <c r="A30" s="291"/>
      <c r="B30" s="80" t="s">
        <v>457</v>
      </c>
      <c r="C30" s="197">
        <f>SUM(D30,E30,J30:AC30)</f>
        <v>105122</v>
      </c>
      <c r="D30" s="197">
        <f>年中人口!D306</f>
        <v>947</v>
      </c>
      <c r="E30" s="197">
        <f>年中人口!E306</f>
        <v>4051</v>
      </c>
      <c r="F30" s="197">
        <f>年中人口!F306</f>
        <v>990</v>
      </c>
      <c r="G30" s="197">
        <f>年中人口!G306</f>
        <v>1068</v>
      </c>
      <c r="H30" s="197">
        <f>年中人口!H306</f>
        <v>1090</v>
      </c>
      <c r="I30" s="197">
        <f>年中人口!I306</f>
        <v>903</v>
      </c>
      <c r="J30" s="197">
        <f>年中人口!J306</f>
        <v>4900</v>
      </c>
      <c r="K30" s="197">
        <f>年中人口!K306</f>
        <v>6080</v>
      </c>
      <c r="L30" s="197">
        <f>年中人口!L306</f>
        <v>7273</v>
      </c>
      <c r="M30" s="198">
        <f>年中人口!M306</f>
        <v>7657</v>
      </c>
      <c r="N30" s="199">
        <f>年中人口!N306</f>
        <v>7861</v>
      </c>
      <c r="O30" s="224">
        <f>年中人口!O306</f>
        <v>9627</v>
      </c>
      <c r="P30" s="197">
        <f>年中人口!P306</f>
        <v>9511</v>
      </c>
      <c r="Q30" s="197">
        <f>年中人口!Q306</f>
        <v>8019</v>
      </c>
      <c r="R30" s="197">
        <f>年中人口!R306</f>
        <v>8268</v>
      </c>
      <c r="S30" s="197">
        <f>年中人口!S306</f>
        <v>8575</v>
      </c>
      <c r="T30" s="197">
        <f>年中人口!T306</f>
        <v>7758</v>
      </c>
      <c r="U30" s="197">
        <f>年中人口!U306</f>
        <v>6057</v>
      </c>
      <c r="V30" s="197">
        <f>年中人口!V306</f>
        <v>3203</v>
      </c>
      <c r="W30" s="197">
        <f>年中人口!W306</f>
        <v>2117</v>
      </c>
      <c r="X30" s="197">
        <f>年中人口!X306</f>
        <v>1576</v>
      </c>
      <c r="Y30" s="197">
        <f>年中人口!Y306</f>
        <v>948</v>
      </c>
      <c r="Z30" s="197">
        <f>年中人口!Z306</f>
        <v>506</v>
      </c>
      <c r="AA30" s="197">
        <f>年中人口!AA306</f>
        <v>160</v>
      </c>
      <c r="AB30" s="197">
        <f>年中人口!AB306</f>
        <v>24</v>
      </c>
      <c r="AC30" s="197">
        <f>年中人口!AC306</f>
        <v>4</v>
      </c>
    </row>
    <row r="31" spans="1:29" ht="27" customHeight="1">
      <c r="A31" s="211" t="s">
        <v>1068</v>
      </c>
      <c r="B31" s="80" t="s">
        <v>455</v>
      </c>
      <c r="C31" s="197">
        <f>C32+C33</f>
        <v>10776</v>
      </c>
      <c r="D31" s="197">
        <f>年中人口!D307</f>
        <v>87</v>
      </c>
      <c r="E31" s="197">
        <f>年中人口!E307</f>
        <v>343</v>
      </c>
      <c r="F31" s="197">
        <f>年中人口!F307</f>
        <v>88</v>
      </c>
      <c r="G31" s="197">
        <f>年中人口!G307</f>
        <v>89</v>
      </c>
      <c r="H31" s="197">
        <f>年中人口!H307</f>
        <v>91</v>
      </c>
      <c r="I31" s="197">
        <f>年中人口!I307</f>
        <v>75</v>
      </c>
      <c r="J31" s="197">
        <f>年中人口!J307</f>
        <v>399</v>
      </c>
      <c r="K31" s="197">
        <f>年中人口!K307</f>
        <v>444</v>
      </c>
      <c r="L31" s="197">
        <f>年中人口!L307</f>
        <v>656</v>
      </c>
      <c r="M31" s="198">
        <f>年中人口!M307</f>
        <v>732</v>
      </c>
      <c r="N31" s="199">
        <f>年中人口!N307</f>
        <v>622</v>
      </c>
      <c r="O31" s="224">
        <f>年中人口!O307</f>
        <v>726</v>
      </c>
      <c r="P31" s="197">
        <f>年中人口!P307</f>
        <v>716</v>
      </c>
      <c r="Q31" s="197">
        <f>年中人口!Q307</f>
        <v>799</v>
      </c>
      <c r="R31" s="197">
        <f>年中人口!R307</f>
        <v>958</v>
      </c>
      <c r="S31" s="197">
        <f>年中人口!S307</f>
        <v>975</v>
      </c>
      <c r="T31" s="197">
        <f>年中人口!T307</f>
        <v>947</v>
      </c>
      <c r="U31" s="197">
        <f>年中人口!U307</f>
        <v>770</v>
      </c>
      <c r="V31" s="197">
        <f>年中人口!V307</f>
        <v>459</v>
      </c>
      <c r="W31" s="197">
        <f>年中人口!W307</f>
        <v>389</v>
      </c>
      <c r="X31" s="197">
        <f>年中人口!X307</f>
        <v>312</v>
      </c>
      <c r="Y31" s="197">
        <f>年中人口!Y307</f>
        <v>230</v>
      </c>
      <c r="Z31" s="197">
        <f>年中人口!Z307</f>
        <v>154</v>
      </c>
      <c r="AA31" s="197">
        <f>年中人口!AA307</f>
        <v>45</v>
      </c>
      <c r="AB31" s="197">
        <f>年中人口!AB307</f>
        <v>11</v>
      </c>
      <c r="AC31" s="197">
        <f>年中人口!AC307</f>
        <v>2</v>
      </c>
    </row>
    <row r="32" spans="1:29" ht="14.45" customHeight="1">
      <c r="A32" s="291" t="s">
        <v>15</v>
      </c>
      <c r="B32" s="80" t="s">
        <v>456</v>
      </c>
      <c r="C32" s="197">
        <f>SUM(D32,E32,J32:AC32)</f>
        <v>5781</v>
      </c>
      <c r="D32" s="197">
        <f>年中人口!D308</f>
        <v>48</v>
      </c>
      <c r="E32" s="197">
        <f>年中人口!E308</f>
        <v>182</v>
      </c>
      <c r="F32" s="197">
        <f>年中人口!F308</f>
        <v>47</v>
      </c>
      <c r="G32" s="197">
        <f>年中人口!G308</f>
        <v>46</v>
      </c>
      <c r="H32" s="197">
        <f>年中人口!H308</f>
        <v>49</v>
      </c>
      <c r="I32" s="197">
        <f>年中人口!I308</f>
        <v>40</v>
      </c>
      <c r="J32" s="197">
        <f>年中人口!J308</f>
        <v>203</v>
      </c>
      <c r="K32" s="197">
        <f>年中人口!K308</f>
        <v>214</v>
      </c>
      <c r="L32" s="197">
        <f>年中人口!L308</f>
        <v>334</v>
      </c>
      <c r="M32" s="198">
        <f>年中人口!M308</f>
        <v>388</v>
      </c>
      <c r="N32" s="199">
        <f>年中人口!N308</f>
        <v>313</v>
      </c>
      <c r="O32" s="224">
        <f>年中人口!O308</f>
        <v>397</v>
      </c>
      <c r="P32" s="197">
        <f>年中人口!P308</f>
        <v>416</v>
      </c>
      <c r="Q32" s="197">
        <f>年中人口!Q308</f>
        <v>469</v>
      </c>
      <c r="R32" s="197">
        <f>年中人口!R308</f>
        <v>548</v>
      </c>
      <c r="S32" s="197">
        <f>年中人口!S308</f>
        <v>545</v>
      </c>
      <c r="T32" s="197">
        <f>年中人口!T308</f>
        <v>510</v>
      </c>
      <c r="U32" s="197">
        <f>年中人口!U308</f>
        <v>405</v>
      </c>
      <c r="V32" s="197">
        <f>年中人口!V308</f>
        <v>223</v>
      </c>
      <c r="W32" s="197">
        <f>年中人口!W308</f>
        <v>188</v>
      </c>
      <c r="X32" s="197">
        <f>年中人口!X308</f>
        <v>148</v>
      </c>
      <c r="Y32" s="197">
        <f>年中人口!Y308</f>
        <v>114</v>
      </c>
      <c r="Z32" s="197">
        <f>年中人口!Z308</f>
        <v>94</v>
      </c>
      <c r="AA32" s="197">
        <f>年中人口!AA308</f>
        <v>33</v>
      </c>
      <c r="AB32" s="197">
        <f>年中人口!AB308</f>
        <v>7</v>
      </c>
      <c r="AC32" s="197">
        <f>年中人口!AC308</f>
        <v>2</v>
      </c>
    </row>
    <row r="33" spans="1:29" ht="14.45" customHeight="1">
      <c r="A33" s="291"/>
      <c r="B33" s="80" t="s">
        <v>457</v>
      </c>
      <c r="C33" s="197">
        <f>SUM(D33,E33,J33:AC33)</f>
        <v>4995</v>
      </c>
      <c r="D33" s="197">
        <f>年中人口!D309</f>
        <v>39</v>
      </c>
      <c r="E33" s="197">
        <f>年中人口!E309</f>
        <v>161</v>
      </c>
      <c r="F33" s="197">
        <f>年中人口!F309</f>
        <v>41</v>
      </c>
      <c r="G33" s="197">
        <f>年中人口!G309</f>
        <v>43</v>
      </c>
      <c r="H33" s="197">
        <f>年中人口!H309</f>
        <v>42</v>
      </c>
      <c r="I33" s="197">
        <f>年中人口!I309</f>
        <v>35</v>
      </c>
      <c r="J33" s="197">
        <f>年中人口!J309</f>
        <v>196</v>
      </c>
      <c r="K33" s="197">
        <f>年中人口!K309</f>
        <v>230</v>
      </c>
      <c r="L33" s="197">
        <f>年中人口!L309</f>
        <v>322</v>
      </c>
      <c r="M33" s="198">
        <f>年中人口!M309</f>
        <v>344</v>
      </c>
      <c r="N33" s="199">
        <f>年中人口!N309</f>
        <v>309</v>
      </c>
      <c r="O33" s="224">
        <f>年中人口!O309</f>
        <v>329</v>
      </c>
      <c r="P33" s="197">
        <f>年中人口!P309</f>
        <v>300</v>
      </c>
      <c r="Q33" s="197">
        <f>年中人口!Q309</f>
        <v>330</v>
      </c>
      <c r="R33" s="197">
        <f>年中人口!R309</f>
        <v>410</v>
      </c>
      <c r="S33" s="197">
        <f>年中人口!S309</f>
        <v>430</v>
      </c>
      <c r="T33" s="197">
        <f>年中人口!T309</f>
        <v>437</v>
      </c>
      <c r="U33" s="197">
        <f>年中人口!U309</f>
        <v>365</v>
      </c>
      <c r="V33" s="197">
        <f>年中人口!V309</f>
        <v>236</v>
      </c>
      <c r="W33" s="197">
        <f>年中人口!W309</f>
        <v>201</v>
      </c>
      <c r="X33" s="197">
        <f>年中人口!X309</f>
        <v>164</v>
      </c>
      <c r="Y33" s="197">
        <f>年中人口!Y309</f>
        <v>116</v>
      </c>
      <c r="Z33" s="197">
        <f>年中人口!Z309</f>
        <v>60</v>
      </c>
      <c r="AA33" s="197">
        <f>年中人口!AA309</f>
        <v>12</v>
      </c>
      <c r="AB33" s="197">
        <f>年中人口!AB309</f>
        <v>4</v>
      </c>
      <c r="AC33" s="197">
        <f>年中人口!AC309</f>
        <v>0</v>
      </c>
    </row>
    <row r="34" spans="1:29" s="202" customFormat="1" ht="24.95" customHeight="1">
      <c r="A34" s="217" t="s">
        <v>1338</v>
      </c>
      <c r="B34" s="74" t="s">
        <v>452</v>
      </c>
      <c r="C34" s="75">
        <f>C35+C36</f>
        <v>1884912</v>
      </c>
      <c r="D34" s="75">
        <f>年中人口!D310</f>
        <v>14804</v>
      </c>
      <c r="E34" s="75">
        <f>年中人口!E310</f>
        <v>62529</v>
      </c>
      <c r="F34" s="75">
        <f>年中人口!F310</f>
        <v>15115</v>
      </c>
      <c r="G34" s="75">
        <f>年中人口!G310</f>
        <v>16595</v>
      </c>
      <c r="H34" s="75">
        <f>年中人口!H310</f>
        <v>16917</v>
      </c>
      <c r="I34" s="75">
        <f>年中人口!I310</f>
        <v>13902</v>
      </c>
      <c r="J34" s="75">
        <f>年中人口!J310</f>
        <v>75714</v>
      </c>
      <c r="K34" s="75">
        <f>年中人口!K310</f>
        <v>91096</v>
      </c>
      <c r="L34" s="75">
        <f>年中人口!L310</f>
        <v>116150</v>
      </c>
      <c r="M34" s="76">
        <f>年中人口!M310</f>
        <v>126909</v>
      </c>
      <c r="N34" s="77">
        <f>年中人口!N310</f>
        <v>130131</v>
      </c>
      <c r="O34" s="221">
        <f>年中人口!O310</f>
        <v>157230</v>
      </c>
      <c r="P34" s="75">
        <f>年中人口!P310</f>
        <v>160664</v>
      </c>
      <c r="Q34" s="75">
        <f>年中人口!Q310</f>
        <v>138503</v>
      </c>
      <c r="R34" s="75">
        <f>年中人口!R310</f>
        <v>148095</v>
      </c>
      <c r="S34" s="251">
        <f>年中人口!S310</f>
        <v>156180</v>
      </c>
      <c r="T34" s="251">
        <f>年中人口!T310</f>
        <v>144242</v>
      </c>
      <c r="U34" s="251">
        <f>年中人口!U310</f>
        <v>120402</v>
      </c>
      <c r="V34" s="75">
        <f>年中人口!V310</f>
        <v>73823</v>
      </c>
      <c r="W34" s="75">
        <f>年中人口!W310</f>
        <v>56826</v>
      </c>
      <c r="X34" s="75">
        <f>年中人口!X310</f>
        <v>48491</v>
      </c>
      <c r="Y34" s="75">
        <f>年中人口!Y310</f>
        <v>35565</v>
      </c>
      <c r="Z34" s="75">
        <f>年中人口!Z310</f>
        <v>19703</v>
      </c>
      <c r="AA34" s="75">
        <f>年中人口!AA310</f>
        <v>6414</v>
      </c>
      <c r="AB34" s="75">
        <f>年中人口!AB310</f>
        <v>1263</v>
      </c>
      <c r="AC34" s="75">
        <f>年中人口!AC310</f>
        <v>178</v>
      </c>
    </row>
    <row r="35" spans="1:29" s="202" customFormat="1" ht="14.45" customHeight="1">
      <c r="A35" s="292" t="s">
        <v>401</v>
      </c>
      <c r="B35" s="74" t="s">
        <v>453</v>
      </c>
      <c r="C35" s="75">
        <f>SUM(D35,E35,J35:AC35)</f>
        <v>943936</v>
      </c>
      <c r="D35" s="75">
        <f>年中人口!D311</f>
        <v>7640</v>
      </c>
      <c r="E35" s="75">
        <f>年中人口!E311</f>
        <v>32495</v>
      </c>
      <c r="F35" s="75">
        <f>年中人口!F311</f>
        <v>7782</v>
      </c>
      <c r="G35" s="75">
        <f>年中人口!G311</f>
        <v>8585</v>
      </c>
      <c r="H35" s="75">
        <f>年中人口!H311</f>
        <v>8825</v>
      </c>
      <c r="I35" s="75">
        <f>年中人口!I311</f>
        <v>7303</v>
      </c>
      <c r="J35" s="75">
        <f>年中人口!J311</f>
        <v>39400</v>
      </c>
      <c r="K35" s="75">
        <f>年中人口!K311</f>
        <v>47501</v>
      </c>
      <c r="L35" s="75">
        <f>年中人口!L311</f>
        <v>60709</v>
      </c>
      <c r="M35" s="76">
        <f>年中人口!M311</f>
        <v>65583</v>
      </c>
      <c r="N35" s="77">
        <f>年中人口!N311</f>
        <v>67016</v>
      </c>
      <c r="O35" s="221">
        <f>年中人口!O311</f>
        <v>78929</v>
      </c>
      <c r="P35" s="75">
        <f>年中人口!P311</f>
        <v>80804</v>
      </c>
      <c r="Q35" s="75">
        <f>年中人口!Q311</f>
        <v>68317</v>
      </c>
      <c r="R35" s="75">
        <f>年中人口!R311</f>
        <v>73580</v>
      </c>
      <c r="S35" s="75">
        <f>年中人口!S311</f>
        <v>78200</v>
      </c>
      <c r="T35" s="75">
        <f>年中人口!T311</f>
        <v>72619</v>
      </c>
      <c r="U35" s="75">
        <f>年中人口!U311</f>
        <v>60125</v>
      </c>
      <c r="V35" s="75">
        <f>年中人口!V311</f>
        <v>35846</v>
      </c>
      <c r="W35" s="75">
        <f>年中人口!W311</f>
        <v>26391</v>
      </c>
      <c r="X35" s="75">
        <f>年中人口!X311</f>
        <v>21382</v>
      </c>
      <c r="Y35" s="75">
        <f>年中人口!Y311</f>
        <v>15485</v>
      </c>
      <c r="Z35" s="75">
        <f>年中人口!Z311</f>
        <v>8834</v>
      </c>
      <c r="AA35" s="75">
        <f>年中人口!AA311</f>
        <v>2548</v>
      </c>
      <c r="AB35" s="75">
        <f>年中人口!AB311</f>
        <v>461</v>
      </c>
      <c r="AC35" s="75">
        <f>年中人口!AC311</f>
        <v>71</v>
      </c>
    </row>
    <row r="36" spans="1:29" s="202" customFormat="1" ht="14.45" customHeight="1">
      <c r="A36" s="292"/>
      <c r="B36" s="74" t="s">
        <v>454</v>
      </c>
      <c r="C36" s="75">
        <f>SUM(D36,E36,J36:AC36)</f>
        <v>940976</v>
      </c>
      <c r="D36" s="75">
        <f>年中人口!D312</f>
        <v>7164</v>
      </c>
      <c r="E36" s="75">
        <f>年中人口!E312</f>
        <v>30034</v>
      </c>
      <c r="F36" s="75">
        <f>年中人口!F312</f>
        <v>7333</v>
      </c>
      <c r="G36" s="75">
        <f>年中人口!G312</f>
        <v>8010</v>
      </c>
      <c r="H36" s="75">
        <f>年中人口!H312</f>
        <v>8092</v>
      </c>
      <c r="I36" s="75">
        <f>年中人口!I312</f>
        <v>6599</v>
      </c>
      <c r="J36" s="75">
        <f>年中人口!J312</f>
        <v>36314</v>
      </c>
      <c r="K36" s="75">
        <f>年中人口!K312</f>
        <v>43595</v>
      </c>
      <c r="L36" s="75">
        <f>年中人口!L312</f>
        <v>55441</v>
      </c>
      <c r="M36" s="76">
        <f>年中人口!M312</f>
        <v>61326</v>
      </c>
      <c r="N36" s="77">
        <f>年中人口!N312</f>
        <v>63115</v>
      </c>
      <c r="O36" s="221">
        <f>年中人口!O312</f>
        <v>78301</v>
      </c>
      <c r="P36" s="75">
        <f>年中人口!P312</f>
        <v>79860</v>
      </c>
      <c r="Q36" s="75">
        <f>年中人口!Q312</f>
        <v>70186</v>
      </c>
      <c r="R36" s="75">
        <f>年中人口!R312</f>
        <v>74515</v>
      </c>
      <c r="S36" s="75">
        <f>年中人口!S312</f>
        <v>77980</v>
      </c>
      <c r="T36" s="75">
        <f>年中人口!T312</f>
        <v>71623</v>
      </c>
      <c r="U36" s="75">
        <f>年中人口!U312</f>
        <v>60277</v>
      </c>
      <c r="V36" s="75">
        <f>年中人口!V312</f>
        <v>37977</v>
      </c>
      <c r="W36" s="75">
        <f>年中人口!W312</f>
        <v>30435</v>
      </c>
      <c r="X36" s="75">
        <f>年中人口!X312</f>
        <v>27109</v>
      </c>
      <c r="Y36" s="75">
        <f>年中人口!Y312</f>
        <v>20080</v>
      </c>
      <c r="Z36" s="75">
        <f>年中人口!Z312</f>
        <v>10869</v>
      </c>
      <c r="AA36" s="75">
        <f>年中人口!AA312</f>
        <v>3866</v>
      </c>
      <c r="AB36" s="75">
        <f>年中人口!AB312</f>
        <v>802</v>
      </c>
      <c r="AC36" s="75">
        <f>年中人口!AC312</f>
        <v>107</v>
      </c>
    </row>
    <row r="37" spans="1:29" ht="27" customHeight="1">
      <c r="A37" s="79" t="s">
        <v>1069</v>
      </c>
      <c r="B37" s="80" t="s">
        <v>455</v>
      </c>
      <c r="C37" s="197">
        <f>C38+C39</f>
        <v>78198</v>
      </c>
      <c r="D37" s="203">
        <f>年中人口!D313</f>
        <v>508</v>
      </c>
      <c r="E37" s="203">
        <f>年中人口!E313</f>
        <v>2347</v>
      </c>
      <c r="F37" s="203">
        <f>年中人口!F313</f>
        <v>557</v>
      </c>
      <c r="G37" s="203">
        <f>年中人口!G313</f>
        <v>606</v>
      </c>
      <c r="H37" s="203">
        <f>年中人口!H313</f>
        <v>631</v>
      </c>
      <c r="I37" s="203">
        <f>年中人口!I313</f>
        <v>553</v>
      </c>
      <c r="J37" s="203">
        <f>年中人口!J313</f>
        <v>3290</v>
      </c>
      <c r="K37" s="203">
        <f>年中人口!K313</f>
        <v>4560</v>
      </c>
      <c r="L37" s="203">
        <f>年中人口!L313</f>
        <v>5240</v>
      </c>
      <c r="M37" s="204">
        <f>年中人口!M313</f>
        <v>5538</v>
      </c>
      <c r="N37" s="205">
        <f>年中人口!N313</f>
        <v>5639</v>
      </c>
      <c r="O37" s="222">
        <f>年中人口!O313</f>
        <v>6047</v>
      </c>
      <c r="P37" s="203">
        <f>年中人口!P313</f>
        <v>5903</v>
      </c>
      <c r="Q37" s="203">
        <f>年中人口!Q313</f>
        <v>5234</v>
      </c>
      <c r="R37" s="203">
        <f>年中人口!R313</f>
        <v>5787</v>
      </c>
      <c r="S37" s="203">
        <f>年中人口!S313</f>
        <v>6305</v>
      </c>
      <c r="T37" s="203">
        <f>年中人口!T313</f>
        <v>5953</v>
      </c>
      <c r="U37" s="203">
        <f>年中人口!U313</f>
        <v>5108</v>
      </c>
      <c r="V37" s="203">
        <f>年中人口!V313</f>
        <v>3246</v>
      </c>
      <c r="W37" s="203">
        <f>年中人口!W313</f>
        <v>2512</v>
      </c>
      <c r="X37" s="203">
        <f>年中人口!X313</f>
        <v>2185</v>
      </c>
      <c r="Y37" s="203">
        <f>年中人口!Y313</f>
        <v>1605</v>
      </c>
      <c r="Z37" s="203">
        <f>年中人口!Z313</f>
        <v>849</v>
      </c>
      <c r="AA37" s="203">
        <f>年中人口!AA313</f>
        <v>278</v>
      </c>
      <c r="AB37" s="203">
        <f>年中人口!AB313</f>
        <v>55</v>
      </c>
      <c r="AC37" s="203">
        <f>年中人口!AC313</f>
        <v>9</v>
      </c>
    </row>
    <row r="38" spans="1:29" ht="14.45" customHeight="1">
      <c r="A38" s="291" t="s">
        <v>18</v>
      </c>
      <c r="B38" s="80" t="s">
        <v>456</v>
      </c>
      <c r="C38" s="197">
        <f>SUM(D38,E38,J38:AC38)</f>
        <v>38753</v>
      </c>
      <c r="D38" s="203">
        <f>年中人口!D314</f>
        <v>277</v>
      </c>
      <c r="E38" s="203">
        <f>年中人口!E314</f>
        <v>1216</v>
      </c>
      <c r="F38" s="203">
        <f>年中人口!F314</f>
        <v>293</v>
      </c>
      <c r="G38" s="203">
        <f>年中人口!G314</f>
        <v>310</v>
      </c>
      <c r="H38" s="203">
        <f>年中人口!H314</f>
        <v>323</v>
      </c>
      <c r="I38" s="203">
        <f>年中人口!I314</f>
        <v>290</v>
      </c>
      <c r="J38" s="203">
        <f>年中人口!J314</f>
        <v>1714</v>
      </c>
      <c r="K38" s="203">
        <f>年中人口!K314</f>
        <v>2352</v>
      </c>
      <c r="L38" s="203">
        <f>年中人口!L314</f>
        <v>2723</v>
      </c>
      <c r="M38" s="204">
        <f>年中人口!M314</f>
        <v>2842</v>
      </c>
      <c r="N38" s="205">
        <f>年中人口!N314</f>
        <v>2968</v>
      </c>
      <c r="O38" s="222">
        <f>年中人口!O314</f>
        <v>3006</v>
      </c>
      <c r="P38" s="203">
        <f>年中人口!P314</f>
        <v>2930</v>
      </c>
      <c r="Q38" s="203">
        <f>年中人口!Q314</f>
        <v>2501</v>
      </c>
      <c r="R38" s="203">
        <f>年中人口!R314</f>
        <v>2786</v>
      </c>
      <c r="S38" s="203">
        <f>年中人口!S314</f>
        <v>3101</v>
      </c>
      <c r="T38" s="203">
        <f>年中人口!T314</f>
        <v>2923</v>
      </c>
      <c r="U38" s="203">
        <f>年中人口!U314</f>
        <v>2519</v>
      </c>
      <c r="V38" s="203">
        <f>年中人口!V314</f>
        <v>1580</v>
      </c>
      <c r="W38" s="203">
        <f>年中人口!W314</f>
        <v>1180</v>
      </c>
      <c r="X38" s="203">
        <f>年中人口!X314</f>
        <v>989</v>
      </c>
      <c r="Y38" s="203">
        <f>年中人口!Y314</f>
        <v>670</v>
      </c>
      <c r="Z38" s="203">
        <f>年中人口!Z314</f>
        <v>350</v>
      </c>
      <c r="AA38" s="203">
        <f>年中人口!AA314</f>
        <v>101</v>
      </c>
      <c r="AB38" s="203">
        <f>年中人口!AB314</f>
        <v>22</v>
      </c>
      <c r="AC38" s="203">
        <f>年中人口!AC314</f>
        <v>3</v>
      </c>
    </row>
    <row r="39" spans="1:29" ht="14.45" customHeight="1">
      <c r="A39" s="291"/>
      <c r="B39" s="80" t="s">
        <v>457</v>
      </c>
      <c r="C39" s="197">
        <f>SUM(D39,E39,J39:AC39)</f>
        <v>39445</v>
      </c>
      <c r="D39" s="203">
        <f>年中人口!D315</f>
        <v>231</v>
      </c>
      <c r="E39" s="203">
        <f>年中人口!E315</f>
        <v>1131</v>
      </c>
      <c r="F39" s="203">
        <f>年中人口!F315</f>
        <v>264</v>
      </c>
      <c r="G39" s="203">
        <f>年中人口!G315</f>
        <v>296</v>
      </c>
      <c r="H39" s="203">
        <f>年中人口!H315</f>
        <v>308</v>
      </c>
      <c r="I39" s="203">
        <f>年中人口!I315</f>
        <v>263</v>
      </c>
      <c r="J39" s="203">
        <f>年中人口!J315</f>
        <v>1576</v>
      </c>
      <c r="K39" s="203">
        <f>年中人口!K315</f>
        <v>2208</v>
      </c>
      <c r="L39" s="203">
        <f>年中人口!L315</f>
        <v>2517</v>
      </c>
      <c r="M39" s="204">
        <f>年中人口!M315</f>
        <v>2696</v>
      </c>
      <c r="N39" s="205">
        <f>年中人口!N315</f>
        <v>2671</v>
      </c>
      <c r="O39" s="222">
        <f>年中人口!O315</f>
        <v>3041</v>
      </c>
      <c r="P39" s="203">
        <f>年中人口!P315</f>
        <v>2973</v>
      </c>
      <c r="Q39" s="203">
        <f>年中人口!Q315</f>
        <v>2733</v>
      </c>
      <c r="R39" s="203">
        <f>年中人口!R315</f>
        <v>3001</v>
      </c>
      <c r="S39" s="203">
        <f>年中人口!S315</f>
        <v>3204</v>
      </c>
      <c r="T39" s="203">
        <f>年中人口!T315</f>
        <v>3030</v>
      </c>
      <c r="U39" s="203">
        <f>年中人口!U315</f>
        <v>2589</v>
      </c>
      <c r="V39" s="203">
        <f>年中人口!V315</f>
        <v>1666</v>
      </c>
      <c r="W39" s="203">
        <f>年中人口!W315</f>
        <v>1332</v>
      </c>
      <c r="X39" s="203">
        <f>年中人口!X315</f>
        <v>1196</v>
      </c>
      <c r="Y39" s="203">
        <f>年中人口!Y315</f>
        <v>935</v>
      </c>
      <c r="Z39" s="203">
        <f>年中人口!Z315</f>
        <v>499</v>
      </c>
      <c r="AA39" s="203">
        <f>年中人口!AA315</f>
        <v>177</v>
      </c>
      <c r="AB39" s="203">
        <f>年中人口!AB315</f>
        <v>33</v>
      </c>
      <c r="AC39" s="203">
        <f>年中人口!AC315</f>
        <v>6</v>
      </c>
    </row>
    <row r="40" spans="1:29" ht="27" customHeight="1">
      <c r="A40" s="79" t="s">
        <v>1070</v>
      </c>
      <c r="B40" s="80" t="s">
        <v>455</v>
      </c>
      <c r="C40" s="197">
        <f>C41+C42</f>
        <v>26204</v>
      </c>
      <c r="D40" s="203">
        <f>年中人口!D316</f>
        <v>157</v>
      </c>
      <c r="E40" s="203">
        <f>年中人口!E316</f>
        <v>722</v>
      </c>
      <c r="F40" s="203">
        <f>年中人口!F316</f>
        <v>167</v>
      </c>
      <c r="G40" s="203">
        <f>年中人口!G316</f>
        <v>180</v>
      </c>
      <c r="H40" s="203">
        <f>年中人口!H316</f>
        <v>197</v>
      </c>
      <c r="I40" s="203">
        <f>年中人口!I316</f>
        <v>178</v>
      </c>
      <c r="J40" s="203">
        <f>年中人口!J316</f>
        <v>857</v>
      </c>
      <c r="K40" s="203">
        <f>年中人口!K316</f>
        <v>1180</v>
      </c>
      <c r="L40" s="203">
        <f>年中人口!L316</f>
        <v>1489</v>
      </c>
      <c r="M40" s="204">
        <f>年中人口!M316</f>
        <v>1752</v>
      </c>
      <c r="N40" s="205">
        <f>年中人口!N316</f>
        <v>1738</v>
      </c>
      <c r="O40" s="222">
        <f>年中人口!O316</f>
        <v>1953</v>
      </c>
      <c r="P40" s="203">
        <f>年中人口!P316</f>
        <v>1974</v>
      </c>
      <c r="Q40" s="203">
        <f>年中人口!Q316</f>
        <v>1601</v>
      </c>
      <c r="R40" s="203">
        <f>年中人口!R316</f>
        <v>2000</v>
      </c>
      <c r="S40" s="203">
        <f>年中人口!S316</f>
        <v>2238</v>
      </c>
      <c r="T40" s="203">
        <f>年中人口!T316</f>
        <v>2093</v>
      </c>
      <c r="U40" s="203">
        <f>年中人口!U316</f>
        <v>1745</v>
      </c>
      <c r="V40" s="203">
        <f>年中人口!V316</f>
        <v>1191</v>
      </c>
      <c r="W40" s="203">
        <f>年中人口!W316</f>
        <v>1038</v>
      </c>
      <c r="X40" s="203">
        <f>年中人口!X316</f>
        <v>1027</v>
      </c>
      <c r="Y40" s="203">
        <f>年中人口!Y316</f>
        <v>845</v>
      </c>
      <c r="Z40" s="203">
        <f>年中人口!Z316</f>
        <v>427</v>
      </c>
      <c r="AA40" s="203">
        <f>年中人口!AA316</f>
        <v>148</v>
      </c>
      <c r="AB40" s="203">
        <f>年中人口!AB316</f>
        <v>27</v>
      </c>
      <c r="AC40" s="203">
        <f>年中人口!AC316</f>
        <v>2</v>
      </c>
    </row>
    <row r="41" spans="1:29" ht="14.45" customHeight="1">
      <c r="A41" s="291" t="s">
        <v>16</v>
      </c>
      <c r="B41" s="80" t="s">
        <v>456</v>
      </c>
      <c r="C41" s="197">
        <f>SUM(D41,E41,J41:AC41)</f>
        <v>13684</v>
      </c>
      <c r="D41" s="203">
        <f>年中人口!D317</f>
        <v>86</v>
      </c>
      <c r="E41" s="203">
        <f>年中人口!E317</f>
        <v>375</v>
      </c>
      <c r="F41" s="203">
        <f>年中人口!F317</f>
        <v>92</v>
      </c>
      <c r="G41" s="203">
        <f>年中人口!G317</f>
        <v>95</v>
      </c>
      <c r="H41" s="203">
        <f>年中人口!H317</f>
        <v>98</v>
      </c>
      <c r="I41" s="203">
        <f>年中人口!I317</f>
        <v>90</v>
      </c>
      <c r="J41" s="203">
        <f>年中人口!J317</f>
        <v>436</v>
      </c>
      <c r="K41" s="203">
        <f>年中人口!K317</f>
        <v>621</v>
      </c>
      <c r="L41" s="203">
        <f>年中人口!L317</f>
        <v>801</v>
      </c>
      <c r="M41" s="204">
        <f>年中人口!M317</f>
        <v>925</v>
      </c>
      <c r="N41" s="205">
        <f>年中人口!N317</f>
        <v>918</v>
      </c>
      <c r="O41" s="222">
        <f>年中人口!O317</f>
        <v>1030</v>
      </c>
      <c r="P41" s="203">
        <f>年中人口!P317</f>
        <v>1056</v>
      </c>
      <c r="Q41" s="203">
        <f>年中人口!Q317</f>
        <v>850</v>
      </c>
      <c r="R41" s="203">
        <f>年中人口!R317</f>
        <v>1100</v>
      </c>
      <c r="S41" s="203">
        <f>年中人口!S317</f>
        <v>1250</v>
      </c>
      <c r="T41" s="203">
        <f>年中人口!T317</f>
        <v>1145</v>
      </c>
      <c r="U41" s="203">
        <f>年中人口!U317</f>
        <v>976</v>
      </c>
      <c r="V41" s="203">
        <f>年中人口!V317</f>
        <v>597</v>
      </c>
      <c r="W41" s="203">
        <f>年中人口!W317</f>
        <v>491</v>
      </c>
      <c r="X41" s="203">
        <f>年中人口!X317</f>
        <v>453</v>
      </c>
      <c r="Y41" s="203">
        <f>年中人口!Y317</f>
        <v>355</v>
      </c>
      <c r="Z41" s="203">
        <f>年中人口!Z317</f>
        <v>167</v>
      </c>
      <c r="AA41" s="203">
        <f>年中人口!AA317</f>
        <v>44</v>
      </c>
      <c r="AB41" s="203">
        <f>年中人口!AB317</f>
        <v>7</v>
      </c>
      <c r="AC41" s="203">
        <f>年中人口!AC317</f>
        <v>1</v>
      </c>
    </row>
    <row r="42" spans="1:29" ht="14.45" customHeight="1">
      <c r="A42" s="291"/>
      <c r="B42" s="80" t="s">
        <v>457</v>
      </c>
      <c r="C42" s="197">
        <f>SUM(D42,E42,J42:AC42)</f>
        <v>12520</v>
      </c>
      <c r="D42" s="203">
        <f>年中人口!D318</f>
        <v>71</v>
      </c>
      <c r="E42" s="203">
        <f>年中人口!E318</f>
        <v>347</v>
      </c>
      <c r="F42" s="203">
        <f>年中人口!F318</f>
        <v>75</v>
      </c>
      <c r="G42" s="203">
        <f>年中人口!G318</f>
        <v>85</v>
      </c>
      <c r="H42" s="203">
        <f>年中人口!H318</f>
        <v>99</v>
      </c>
      <c r="I42" s="203">
        <f>年中人口!I318</f>
        <v>88</v>
      </c>
      <c r="J42" s="203">
        <f>年中人口!J318</f>
        <v>421</v>
      </c>
      <c r="K42" s="203">
        <f>年中人口!K318</f>
        <v>559</v>
      </c>
      <c r="L42" s="203">
        <f>年中人口!L318</f>
        <v>688</v>
      </c>
      <c r="M42" s="204">
        <f>年中人口!M318</f>
        <v>827</v>
      </c>
      <c r="N42" s="205">
        <f>年中人口!N318</f>
        <v>820</v>
      </c>
      <c r="O42" s="222">
        <f>年中人口!O318</f>
        <v>923</v>
      </c>
      <c r="P42" s="203">
        <f>年中人口!P318</f>
        <v>918</v>
      </c>
      <c r="Q42" s="203">
        <f>年中人口!Q318</f>
        <v>751</v>
      </c>
      <c r="R42" s="203">
        <f>年中人口!R318</f>
        <v>900</v>
      </c>
      <c r="S42" s="203">
        <f>年中人口!S318</f>
        <v>988</v>
      </c>
      <c r="T42" s="203">
        <f>年中人口!T318</f>
        <v>948</v>
      </c>
      <c r="U42" s="203">
        <f>年中人口!U318</f>
        <v>769</v>
      </c>
      <c r="V42" s="203">
        <f>年中人口!V318</f>
        <v>594</v>
      </c>
      <c r="W42" s="203">
        <f>年中人口!W318</f>
        <v>547</v>
      </c>
      <c r="X42" s="203">
        <f>年中人口!X318</f>
        <v>574</v>
      </c>
      <c r="Y42" s="203">
        <f>年中人口!Y318</f>
        <v>490</v>
      </c>
      <c r="Z42" s="203">
        <f>年中人口!Z318</f>
        <v>260</v>
      </c>
      <c r="AA42" s="203">
        <f>年中人口!AA318</f>
        <v>104</v>
      </c>
      <c r="AB42" s="203">
        <f>年中人口!AB318</f>
        <v>20</v>
      </c>
      <c r="AC42" s="203">
        <f>年中人口!AC318</f>
        <v>1</v>
      </c>
    </row>
    <row r="43" spans="1:29" ht="27" customHeight="1">
      <c r="A43" s="79" t="s">
        <v>1071</v>
      </c>
      <c r="B43" s="80" t="s">
        <v>455</v>
      </c>
      <c r="C43" s="197">
        <f>C44+C45</f>
        <v>29501</v>
      </c>
      <c r="D43" s="203">
        <f>年中人口!D319</f>
        <v>150</v>
      </c>
      <c r="E43" s="203">
        <f>年中人口!E319</f>
        <v>702</v>
      </c>
      <c r="F43" s="203">
        <f>年中人口!F319</f>
        <v>164</v>
      </c>
      <c r="G43" s="203">
        <f>年中人口!G319</f>
        <v>193</v>
      </c>
      <c r="H43" s="203">
        <f>年中人口!H319</f>
        <v>192</v>
      </c>
      <c r="I43" s="203">
        <f>年中人口!I319</f>
        <v>153</v>
      </c>
      <c r="J43" s="203">
        <f>年中人口!J319</f>
        <v>830</v>
      </c>
      <c r="K43" s="203">
        <f>年中人口!K319</f>
        <v>1257</v>
      </c>
      <c r="L43" s="203">
        <f>年中人口!L319</f>
        <v>1582</v>
      </c>
      <c r="M43" s="204">
        <f>年中人口!M319</f>
        <v>1748</v>
      </c>
      <c r="N43" s="205">
        <f>年中人口!N319</f>
        <v>1761</v>
      </c>
      <c r="O43" s="222">
        <f>年中人口!O319</f>
        <v>2002</v>
      </c>
      <c r="P43" s="203">
        <f>年中人口!P319</f>
        <v>2012</v>
      </c>
      <c r="Q43" s="203">
        <f>年中人口!Q319</f>
        <v>1756</v>
      </c>
      <c r="R43" s="203">
        <f>年中人口!R319</f>
        <v>2100</v>
      </c>
      <c r="S43" s="203">
        <f>年中人口!S319</f>
        <v>2514</v>
      </c>
      <c r="T43" s="203">
        <f>年中人口!T319</f>
        <v>2350</v>
      </c>
      <c r="U43" s="203">
        <f>年中人口!U319</f>
        <v>2133</v>
      </c>
      <c r="V43" s="203">
        <f>年中人口!V319</f>
        <v>1525</v>
      </c>
      <c r="W43" s="203">
        <f>年中人口!W319</f>
        <v>1376</v>
      </c>
      <c r="X43" s="203">
        <f>年中人口!X319</f>
        <v>1522</v>
      </c>
      <c r="Y43" s="203">
        <f>年中人口!Y319</f>
        <v>1216</v>
      </c>
      <c r="Z43" s="203">
        <f>年中人口!Z319</f>
        <v>704</v>
      </c>
      <c r="AA43" s="203">
        <f>年中人口!AA319</f>
        <v>211</v>
      </c>
      <c r="AB43" s="203">
        <f>年中人口!AB319</f>
        <v>46</v>
      </c>
      <c r="AC43" s="203">
        <f>年中人口!AC319</f>
        <v>4</v>
      </c>
    </row>
    <row r="44" spans="1:29" ht="14.45" customHeight="1">
      <c r="A44" s="291" t="s">
        <v>17</v>
      </c>
      <c r="B44" s="80" t="s">
        <v>456</v>
      </c>
      <c r="C44" s="197">
        <f>SUM(D44,E44,J44:AC44)</f>
        <v>15446</v>
      </c>
      <c r="D44" s="203">
        <f>年中人口!D320</f>
        <v>72</v>
      </c>
      <c r="E44" s="203">
        <f>年中人口!E320</f>
        <v>360</v>
      </c>
      <c r="F44" s="203">
        <f>年中人口!F320</f>
        <v>82</v>
      </c>
      <c r="G44" s="203">
        <f>年中人口!G320</f>
        <v>102</v>
      </c>
      <c r="H44" s="203">
        <f>年中人口!H320</f>
        <v>98</v>
      </c>
      <c r="I44" s="203">
        <f>年中人口!I320</f>
        <v>78</v>
      </c>
      <c r="J44" s="203">
        <f>年中人口!J320</f>
        <v>410</v>
      </c>
      <c r="K44" s="203">
        <f>年中人口!K320</f>
        <v>651</v>
      </c>
      <c r="L44" s="203">
        <f>年中人口!L320</f>
        <v>857</v>
      </c>
      <c r="M44" s="204">
        <f>年中人口!M320</f>
        <v>891</v>
      </c>
      <c r="N44" s="205">
        <f>年中人口!N320</f>
        <v>935</v>
      </c>
      <c r="O44" s="222">
        <f>年中人口!O320</f>
        <v>1038</v>
      </c>
      <c r="P44" s="203">
        <f>年中人口!P320</f>
        <v>1038</v>
      </c>
      <c r="Q44" s="203">
        <f>年中人口!Q320</f>
        <v>971</v>
      </c>
      <c r="R44" s="203">
        <f>年中人口!R320</f>
        <v>1193</v>
      </c>
      <c r="S44" s="203">
        <f>年中人口!S320</f>
        <v>1452</v>
      </c>
      <c r="T44" s="203">
        <f>年中人口!T320</f>
        <v>1319</v>
      </c>
      <c r="U44" s="203">
        <f>年中人口!U320</f>
        <v>1153</v>
      </c>
      <c r="V44" s="203">
        <f>年中人口!V320</f>
        <v>750</v>
      </c>
      <c r="W44" s="203">
        <f>年中人口!W320</f>
        <v>658</v>
      </c>
      <c r="X44" s="203">
        <f>年中人口!X320</f>
        <v>683</v>
      </c>
      <c r="Y44" s="203">
        <f>年中人口!Y320</f>
        <v>557</v>
      </c>
      <c r="Z44" s="203">
        <f>年中人口!Z320</f>
        <v>338</v>
      </c>
      <c r="AA44" s="203">
        <f>年中人口!AA320</f>
        <v>96</v>
      </c>
      <c r="AB44" s="203">
        <f>年中人口!AB320</f>
        <v>23</v>
      </c>
      <c r="AC44" s="203">
        <f>年中人口!AC320</f>
        <v>1</v>
      </c>
    </row>
    <row r="45" spans="1:29" ht="14.45" customHeight="1">
      <c r="A45" s="291"/>
      <c r="B45" s="80" t="s">
        <v>457</v>
      </c>
      <c r="C45" s="197">
        <f>SUM(D45,E45,J45:AC45)</f>
        <v>14055</v>
      </c>
      <c r="D45" s="203">
        <f>年中人口!D321</f>
        <v>78</v>
      </c>
      <c r="E45" s="203">
        <f>年中人口!E321</f>
        <v>342</v>
      </c>
      <c r="F45" s="203">
        <f>年中人口!F321</f>
        <v>82</v>
      </c>
      <c r="G45" s="203">
        <f>年中人口!G321</f>
        <v>91</v>
      </c>
      <c r="H45" s="203">
        <f>年中人口!H321</f>
        <v>94</v>
      </c>
      <c r="I45" s="203">
        <f>年中人口!I321</f>
        <v>75</v>
      </c>
      <c r="J45" s="203">
        <f>年中人口!J321</f>
        <v>420</v>
      </c>
      <c r="K45" s="203">
        <f>年中人口!K321</f>
        <v>606</v>
      </c>
      <c r="L45" s="203">
        <f>年中人口!L321</f>
        <v>725</v>
      </c>
      <c r="M45" s="204">
        <f>年中人口!M321</f>
        <v>857</v>
      </c>
      <c r="N45" s="205">
        <f>年中人口!N321</f>
        <v>826</v>
      </c>
      <c r="O45" s="222">
        <f>年中人口!O321</f>
        <v>964</v>
      </c>
      <c r="P45" s="203">
        <f>年中人口!P321</f>
        <v>974</v>
      </c>
      <c r="Q45" s="203">
        <f>年中人口!Q321</f>
        <v>785</v>
      </c>
      <c r="R45" s="203">
        <f>年中人口!R321</f>
        <v>907</v>
      </c>
      <c r="S45" s="203">
        <f>年中人口!S321</f>
        <v>1062</v>
      </c>
      <c r="T45" s="203">
        <f>年中人口!T321</f>
        <v>1031</v>
      </c>
      <c r="U45" s="203">
        <f>年中人口!U321</f>
        <v>980</v>
      </c>
      <c r="V45" s="203">
        <f>年中人口!V321</f>
        <v>775</v>
      </c>
      <c r="W45" s="203">
        <f>年中人口!W321</f>
        <v>718</v>
      </c>
      <c r="X45" s="203">
        <f>年中人口!X321</f>
        <v>839</v>
      </c>
      <c r="Y45" s="203">
        <f>年中人口!Y321</f>
        <v>659</v>
      </c>
      <c r="Z45" s="203">
        <f>年中人口!Z321</f>
        <v>366</v>
      </c>
      <c r="AA45" s="203">
        <f>年中人口!AA321</f>
        <v>115</v>
      </c>
      <c r="AB45" s="203">
        <f>年中人口!AB321</f>
        <v>23</v>
      </c>
      <c r="AC45" s="203">
        <f>年中人口!AC321</f>
        <v>3</v>
      </c>
    </row>
    <row r="46" spans="1:29" ht="27" customHeight="1">
      <c r="A46" s="79" t="s">
        <v>1072</v>
      </c>
      <c r="B46" s="80" t="s">
        <v>455</v>
      </c>
      <c r="C46" s="197">
        <f>C47+C48</f>
        <v>21728</v>
      </c>
      <c r="D46" s="203">
        <f>年中人口!D322</f>
        <v>133</v>
      </c>
      <c r="E46" s="203">
        <f>年中人口!E322</f>
        <v>506</v>
      </c>
      <c r="F46" s="203">
        <f>年中人口!F322</f>
        <v>123</v>
      </c>
      <c r="G46" s="203">
        <f>年中人口!G322</f>
        <v>137</v>
      </c>
      <c r="H46" s="203">
        <f>年中人口!H322</f>
        <v>138</v>
      </c>
      <c r="I46" s="203">
        <f>年中人口!I322</f>
        <v>108</v>
      </c>
      <c r="J46" s="203">
        <f>年中人口!J322</f>
        <v>583</v>
      </c>
      <c r="K46" s="203">
        <f>年中人口!K322</f>
        <v>813</v>
      </c>
      <c r="L46" s="203">
        <f>年中人口!L322</f>
        <v>1292</v>
      </c>
      <c r="M46" s="204">
        <f>年中人口!M322</f>
        <v>1584</v>
      </c>
      <c r="N46" s="205">
        <f>年中人口!N322</f>
        <v>1491</v>
      </c>
      <c r="O46" s="222">
        <f>年中人口!O322</f>
        <v>1588</v>
      </c>
      <c r="P46" s="203">
        <f>年中人口!P322</f>
        <v>1519</v>
      </c>
      <c r="Q46" s="203">
        <f>年中人口!Q322</f>
        <v>1333</v>
      </c>
      <c r="R46" s="203">
        <f>年中人口!R322</f>
        <v>1634</v>
      </c>
      <c r="S46" s="203">
        <f>年中人口!S322</f>
        <v>1888</v>
      </c>
      <c r="T46" s="203">
        <f>年中人口!T322</f>
        <v>1774</v>
      </c>
      <c r="U46" s="203">
        <f>年中人口!U322</f>
        <v>1557</v>
      </c>
      <c r="V46" s="203">
        <f>年中人口!V322</f>
        <v>1065</v>
      </c>
      <c r="W46" s="203">
        <f>年中人口!W322</f>
        <v>943</v>
      </c>
      <c r="X46" s="203">
        <f>年中人口!X322</f>
        <v>883</v>
      </c>
      <c r="Y46" s="203">
        <f>年中人口!Y322</f>
        <v>672</v>
      </c>
      <c r="Z46" s="203">
        <f>年中人口!Z322</f>
        <v>358</v>
      </c>
      <c r="AA46" s="203">
        <f>年中人口!AA322</f>
        <v>91</v>
      </c>
      <c r="AB46" s="203">
        <f>年中人口!AB322</f>
        <v>18</v>
      </c>
      <c r="AC46" s="203">
        <f>年中人口!AC322</f>
        <v>3</v>
      </c>
    </row>
    <row r="47" spans="1:29" ht="14.45" customHeight="1">
      <c r="A47" s="291" t="s">
        <v>932</v>
      </c>
      <c r="B47" s="80" t="s">
        <v>456</v>
      </c>
      <c r="C47" s="197">
        <f>SUM(D47,E47,J47:AC47)</f>
        <v>11335</v>
      </c>
      <c r="D47" s="203">
        <f>年中人口!D323</f>
        <v>69</v>
      </c>
      <c r="E47" s="203">
        <f>年中人口!E323</f>
        <v>270</v>
      </c>
      <c r="F47" s="203">
        <f>年中人口!F323</f>
        <v>69</v>
      </c>
      <c r="G47" s="203">
        <f>年中人口!G323</f>
        <v>72</v>
      </c>
      <c r="H47" s="203">
        <f>年中人口!H323</f>
        <v>72</v>
      </c>
      <c r="I47" s="203">
        <f>年中人口!I323</f>
        <v>57</v>
      </c>
      <c r="J47" s="203">
        <f>年中人口!J323</f>
        <v>306</v>
      </c>
      <c r="K47" s="203">
        <f>年中人口!K323</f>
        <v>408</v>
      </c>
      <c r="L47" s="203">
        <f>年中人口!L323</f>
        <v>670</v>
      </c>
      <c r="M47" s="204">
        <f>年中人口!M323</f>
        <v>825</v>
      </c>
      <c r="N47" s="205">
        <f>年中人口!N323</f>
        <v>774</v>
      </c>
      <c r="O47" s="222">
        <f>年中人口!O323</f>
        <v>854</v>
      </c>
      <c r="P47" s="203">
        <f>年中人口!P323</f>
        <v>810</v>
      </c>
      <c r="Q47" s="203">
        <f>年中人口!Q323</f>
        <v>699</v>
      </c>
      <c r="R47" s="203">
        <f>年中人口!R323</f>
        <v>883</v>
      </c>
      <c r="S47" s="203">
        <f>年中人口!S323</f>
        <v>1071</v>
      </c>
      <c r="T47" s="203">
        <f>年中人口!T323</f>
        <v>1012</v>
      </c>
      <c r="U47" s="203">
        <f>年中人口!U323</f>
        <v>822</v>
      </c>
      <c r="V47" s="203">
        <f>年中人口!V323</f>
        <v>538</v>
      </c>
      <c r="W47" s="203">
        <f>年中人口!W323</f>
        <v>461</v>
      </c>
      <c r="X47" s="203">
        <f>年中人口!X323</f>
        <v>396</v>
      </c>
      <c r="Y47" s="203">
        <f>年中人口!Y323</f>
        <v>286</v>
      </c>
      <c r="Z47" s="203">
        <f>年中人口!Z323</f>
        <v>145</v>
      </c>
      <c r="AA47" s="203">
        <f>年中人口!AA323</f>
        <v>26</v>
      </c>
      <c r="AB47" s="203">
        <f>年中人口!AB323</f>
        <v>9</v>
      </c>
      <c r="AC47" s="203">
        <f>年中人口!AC323</f>
        <v>1</v>
      </c>
    </row>
    <row r="48" spans="1:29" ht="14.45" customHeight="1">
      <c r="A48" s="291"/>
      <c r="B48" s="80" t="s">
        <v>457</v>
      </c>
      <c r="C48" s="197">
        <f>SUM(D48,E48,J48:AC48)</f>
        <v>10393</v>
      </c>
      <c r="D48" s="203">
        <f>年中人口!D324</f>
        <v>64</v>
      </c>
      <c r="E48" s="203">
        <f>年中人口!E324</f>
        <v>236</v>
      </c>
      <c r="F48" s="203">
        <f>年中人口!F324</f>
        <v>54</v>
      </c>
      <c r="G48" s="203">
        <f>年中人口!G324</f>
        <v>65</v>
      </c>
      <c r="H48" s="203">
        <f>年中人口!H324</f>
        <v>66</v>
      </c>
      <c r="I48" s="203">
        <f>年中人口!I324</f>
        <v>51</v>
      </c>
      <c r="J48" s="203">
        <f>年中人口!J324</f>
        <v>277</v>
      </c>
      <c r="K48" s="203">
        <f>年中人口!K324</f>
        <v>405</v>
      </c>
      <c r="L48" s="203">
        <f>年中人口!L324</f>
        <v>622</v>
      </c>
      <c r="M48" s="204">
        <f>年中人口!M324</f>
        <v>759</v>
      </c>
      <c r="N48" s="205">
        <f>年中人口!N324</f>
        <v>717</v>
      </c>
      <c r="O48" s="222">
        <f>年中人口!O324</f>
        <v>734</v>
      </c>
      <c r="P48" s="203">
        <f>年中人口!P324</f>
        <v>709</v>
      </c>
      <c r="Q48" s="203">
        <f>年中人口!Q324</f>
        <v>634</v>
      </c>
      <c r="R48" s="203">
        <f>年中人口!R324</f>
        <v>751</v>
      </c>
      <c r="S48" s="203">
        <f>年中人口!S324</f>
        <v>817</v>
      </c>
      <c r="T48" s="203">
        <f>年中人口!T324</f>
        <v>762</v>
      </c>
      <c r="U48" s="203">
        <f>年中人口!U324</f>
        <v>735</v>
      </c>
      <c r="V48" s="203">
        <f>年中人口!V324</f>
        <v>527</v>
      </c>
      <c r="W48" s="203">
        <f>年中人口!W324</f>
        <v>482</v>
      </c>
      <c r="X48" s="203">
        <f>年中人口!X324</f>
        <v>487</v>
      </c>
      <c r="Y48" s="203">
        <f>年中人口!Y324</f>
        <v>386</v>
      </c>
      <c r="Z48" s="203">
        <f>年中人口!Z324</f>
        <v>213</v>
      </c>
      <c r="AA48" s="203">
        <f>年中人口!AA324</f>
        <v>65</v>
      </c>
      <c r="AB48" s="203">
        <f>年中人口!AB324</f>
        <v>9</v>
      </c>
      <c r="AC48" s="203">
        <f>年中人口!AC324</f>
        <v>2</v>
      </c>
    </row>
    <row r="49" spans="1:29" ht="27" customHeight="1">
      <c r="A49" s="79" t="s">
        <v>35</v>
      </c>
      <c r="B49" s="80" t="s">
        <v>455</v>
      </c>
      <c r="C49" s="197">
        <f>C50+C51</f>
        <v>24459</v>
      </c>
      <c r="D49" s="203">
        <f>年中人口!D325</f>
        <v>147</v>
      </c>
      <c r="E49" s="203">
        <f>年中人口!E325</f>
        <v>593</v>
      </c>
      <c r="F49" s="203">
        <f>年中人口!F325</f>
        <v>137</v>
      </c>
      <c r="G49" s="203">
        <f>年中人口!G325</f>
        <v>157</v>
      </c>
      <c r="H49" s="203">
        <f>年中人口!H325</f>
        <v>168</v>
      </c>
      <c r="I49" s="203">
        <f>年中人口!I325</f>
        <v>131</v>
      </c>
      <c r="J49" s="203">
        <f>年中人口!J325</f>
        <v>636</v>
      </c>
      <c r="K49" s="203">
        <f>年中人口!K325</f>
        <v>909</v>
      </c>
      <c r="L49" s="203">
        <f>年中人口!L325</f>
        <v>1253</v>
      </c>
      <c r="M49" s="204">
        <f>年中人口!M325</f>
        <v>1468</v>
      </c>
      <c r="N49" s="205">
        <f>年中人口!N325</f>
        <v>1486</v>
      </c>
      <c r="O49" s="222">
        <f>年中人口!O325</f>
        <v>1649</v>
      </c>
      <c r="P49" s="203">
        <f>年中人口!P325</f>
        <v>1620</v>
      </c>
      <c r="Q49" s="203">
        <f>年中人口!Q325</f>
        <v>1377</v>
      </c>
      <c r="R49" s="203">
        <f>年中人口!R325</f>
        <v>1801</v>
      </c>
      <c r="S49" s="203">
        <f>年中人口!S325</f>
        <v>2160</v>
      </c>
      <c r="T49" s="203">
        <f>年中人口!T325</f>
        <v>1994</v>
      </c>
      <c r="U49" s="203">
        <f>年中人口!U325</f>
        <v>1792</v>
      </c>
      <c r="V49" s="203">
        <f>年中人口!V325</f>
        <v>1308</v>
      </c>
      <c r="W49" s="203">
        <f>年中人口!W325</f>
        <v>1256</v>
      </c>
      <c r="X49" s="203">
        <f>年中人口!X325</f>
        <v>1205</v>
      </c>
      <c r="Y49" s="203">
        <f>年中人口!Y325</f>
        <v>1065</v>
      </c>
      <c r="Z49" s="203">
        <f>年中人口!Z325</f>
        <v>559</v>
      </c>
      <c r="AA49" s="203">
        <f>年中人口!AA325</f>
        <v>143</v>
      </c>
      <c r="AB49" s="203">
        <f>年中人口!AB325</f>
        <v>35</v>
      </c>
      <c r="AC49" s="203">
        <f>年中人口!AC325</f>
        <v>3</v>
      </c>
    </row>
    <row r="50" spans="1:29" ht="14.45" customHeight="1">
      <c r="A50" s="291" t="s">
        <v>19</v>
      </c>
      <c r="B50" s="80" t="s">
        <v>456</v>
      </c>
      <c r="C50" s="197">
        <f>SUM(D50,E50,J50:AC50)</f>
        <v>12721</v>
      </c>
      <c r="D50" s="203">
        <f>年中人口!D326</f>
        <v>78</v>
      </c>
      <c r="E50" s="203">
        <f>年中人口!E326</f>
        <v>314</v>
      </c>
      <c r="F50" s="203">
        <f>年中人口!F326</f>
        <v>73</v>
      </c>
      <c r="G50" s="203">
        <f>年中人口!G326</f>
        <v>83</v>
      </c>
      <c r="H50" s="203">
        <f>年中人口!H326</f>
        <v>91</v>
      </c>
      <c r="I50" s="203">
        <f>年中人口!I326</f>
        <v>67</v>
      </c>
      <c r="J50" s="203">
        <f>年中人口!J326</f>
        <v>331</v>
      </c>
      <c r="K50" s="203">
        <f>年中人口!K326</f>
        <v>460</v>
      </c>
      <c r="L50" s="203">
        <f>年中人口!L326</f>
        <v>641</v>
      </c>
      <c r="M50" s="204">
        <f>年中人口!M326</f>
        <v>758</v>
      </c>
      <c r="N50" s="205">
        <f>年中人口!N326</f>
        <v>770</v>
      </c>
      <c r="O50" s="222">
        <f>年中人口!O326</f>
        <v>859</v>
      </c>
      <c r="P50" s="203">
        <f>年中人口!P326</f>
        <v>868</v>
      </c>
      <c r="Q50" s="203">
        <f>年中人口!Q326</f>
        <v>728</v>
      </c>
      <c r="R50" s="203">
        <f>年中人口!R326</f>
        <v>1006</v>
      </c>
      <c r="S50" s="203">
        <f>年中人口!S326</f>
        <v>1213</v>
      </c>
      <c r="T50" s="203">
        <f>年中人口!T326</f>
        <v>1143</v>
      </c>
      <c r="U50" s="203">
        <f>年中人口!U326</f>
        <v>974</v>
      </c>
      <c r="V50" s="203">
        <f>年中人口!V326</f>
        <v>701</v>
      </c>
      <c r="W50" s="203">
        <f>年中人口!W326</f>
        <v>598</v>
      </c>
      <c r="X50" s="203">
        <f>年中人口!X326</f>
        <v>546</v>
      </c>
      <c r="Y50" s="203">
        <f>年中人口!Y326</f>
        <v>467</v>
      </c>
      <c r="Z50" s="203">
        <f>年中人口!Z326</f>
        <v>218</v>
      </c>
      <c r="AA50" s="203">
        <f>年中人口!AA326</f>
        <v>39</v>
      </c>
      <c r="AB50" s="203">
        <f>年中人口!AB326</f>
        <v>9</v>
      </c>
      <c r="AC50" s="203">
        <f>年中人口!AC326</f>
        <v>0</v>
      </c>
    </row>
    <row r="51" spans="1:29" ht="14.45" customHeight="1">
      <c r="A51" s="291"/>
      <c r="B51" s="80" t="s">
        <v>457</v>
      </c>
      <c r="C51" s="197">
        <f>SUM(D51,E51,J51:AC51)</f>
        <v>11738</v>
      </c>
      <c r="D51" s="203">
        <f>年中人口!D327</f>
        <v>69</v>
      </c>
      <c r="E51" s="203">
        <f>年中人口!E327</f>
        <v>279</v>
      </c>
      <c r="F51" s="203">
        <f>年中人口!F327</f>
        <v>64</v>
      </c>
      <c r="G51" s="203">
        <f>年中人口!G327</f>
        <v>74</v>
      </c>
      <c r="H51" s="203">
        <f>年中人口!H327</f>
        <v>77</v>
      </c>
      <c r="I51" s="203">
        <f>年中人口!I327</f>
        <v>64</v>
      </c>
      <c r="J51" s="203">
        <f>年中人口!J327</f>
        <v>305</v>
      </c>
      <c r="K51" s="203">
        <f>年中人口!K327</f>
        <v>449</v>
      </c>
      <c r="L51" s="203">
        <f>年中人口!L327</f>
        <v>612</v>
      </c>
      <c r="M51" s="204">
        <f>年中人口!M327</f>
        <v>710</v>
      </c>
      <c r="N51" s="205">
        <f>年中人口!N327</f>
        <v>716</v>
      </c>
      <c r="O51" s="222">
        <f>年中人口!O327</f>
        <v>790</v>
      </c>
      <c r="P51" s="203">
        <f>年中人口!P327</f>
        <v>752</v>
      </c>
      <c r="Q51" s="203">
        <f>年中人口!Q327</f>
        <v>649</v>
      </c>
      <c r="R51" s="203">
        <f>年中人口!R327</f>
        <v>795</v>
      </c>
      <c r="S51" s="203">
        <f>年中人口!S327</f>
        <v>947</v>
      </c>
      <c r="T51" s="203">
        <f>年中人口!T327</f>
        <v>851</v>
      </c>
      <c r="U51" s="203">
        <f>年中人口!U327</f>
        <v>818</v>
      </c>
      <c r="V51" s="203">
        <f>年中人口!V327</f>
        <v>607</v>
      </c>
      <c r="W51" s="203">
        <f>年中人口!W327</f>
        <v>658</v>
      </c>
      <c r="X51" s="203">
        <f>年中人口!X327</f>
        <v>659</v>
      </c>
      <c r="Y51" s="203">
        <f>年中人口!Y327</f>
        <v>598</v>
      </c>
      <c r="Z51" s="203">
        <f>年中人口!Z327</f>
        <v>341</v>
      </c>
      <c r="AA51" s="203">
        <f>年中人口!AA327</f>
        <v>104</v>
      </c>
      <c r="AB51" s="203">
        <f>年中人口!AB327</f>
        <v>26</v>
      </c>
      <c r="AC51" s="203">
        <f>年中人口!AC327</f>
        <v>3</v>
      </c>
    </row>
    <row r="52" spans="1:29" ht="27" customHeight="1">
      <c r="A52" s="79" t="s">
        <v>36</v>
      </c>
      <c r="B52" s="80" t="s">
        <v>455</v>
      </c>
      <c r="C52" s="197">
        <f>C53+C54</f>
        <v>21762</v>
      </c>
      <c r="D52" s="203">
        <f>年中人口!D328</f>
        <v>129</v>
      </c>
      <c r="E52" s="203">
        <f>年中人口!E328</f>
        <v>505</v>
      </c>
      <c r="F52" s="203">
        <f>年中人口!F328</f>
        <v>135</v>
      </c>
      <c r="G52" s="203">
        <f>年中人口!G328</f>
        <v>138</v>
      </c>
      <c r="H52" s="203">
        <f>年中人口!H328</f>
        <v>133</v>
      </c>
      <c r="I52" s="203">
        <f>年中人口!I328</f>
        <v>99</v>
      </c>
      <c r="J52" s="203">
        <f>年中人口!J328</f>
        <v>591</v>
      </c>
      <c r="K52" s="203">
        <f>年中人口!K328</f>
        <v>912</v>
      </c>
      <c r="L52" s="203">
        <f>年中人口!L328</f>
        <v>1144</v>
      </c>
      <c r="M52" s="204">
        <f>年中人口!M328</f>
        <v>1290</v>
      </c>
      <c r="N52" s="205">
        <f>年中人口!N328</f>
        <v>1292</v>
      </c>
      <c r="O52" s="203">
        <f>年中人口!O328</f>
        <v>1509</v>
      </c>
      <c r="P52" s="203">
        <f>年中人口!P328</f>
        <v>1378</v>
      </c>
      <c r="Q52" s="203">
        <f>年中人口!Q328</f>
        <v>1354</v>
      </c>
      <c r="R52" s="203">
        <f>年中人口!R328</f>
        <v>1696</v>
      </c>
      <c r="S52" s="203">
        <f>年中人口!S328</f>
        <v>2027</v>
      </c>
      <c r="T52" s="203">
        <f>年中人口!T328</f>
        <v>1751</v>
      </c>
      <c r="U52" s="203">
        <f>年中人口!U328</f>
        <v>1510</v>
      </c>
      <c r="V52" s="203">
        <f>年中人口!V328</f>
        <v>1149</v>
      </c>
      <c r="W52" s="203">
        <f>年中人口!W328</f>
        <v>1084</v>
      </c>
      <c r="X52" s="203">
        <f>年中人口!X328</f>
        <v>1042</v>
      </c>
      <c r="Y52" s="203">
        <f>年中人口!Y328</f>
        <v>803</v>
      </c>
      <c r="Z52" s="203">
        <f>年中人口!Z328</f>
        <v>431</v>
      </c>
      <c r="AA52" s="203">
        <f>年中人口!AA328</f>
        <v>142</v>
      </c>
      <c r="AB52" s="203">
        <f>年中人口!AB328</f>
        <v>21</v>
      </c>
      <c r="AC52" s="203">
        <f>年中人口!AC328</f>
        <v>2</v>
      </c>
    </row>
    <row r="53" spans="1:29" ht="14.45" customHeight="1">
      <c r="A53" s="291" t="s">
        <v>20</v>
      </c>
      <c r="B53" s="80" t="s">
        <v>456</v>
      </c>
      <c r="C53" s="197">
        <f>SUM(D53,E53,J53:AC53)</f>
        <v>11555</v>
      </c>
      <c r="D53" s="203">
        <f>年中人口!D329</f>
        <v>65</v>
      </c>
      <c r="E53" s="203">
        <f>年中人口!E329</f>
        <v>248</v>
      </c>
      <c r="F53" s="203">
        <f>年中人口!F329</f>
        <v>66</v>
      </c>
      <c r="G53" s="203">
        <f>年中人口!G329</f>
        <v>71</v>
      </c>
      <c r="H53" s="203">
        <f>年中人口!H329</f>
        <v>62</v>
      </c>
      <c r="I53" s="203">
        <f>年中人口!I329</f>
        <v>49</v>
      </c>
      <c r="J53" s="203">
        <f>年中人口!J329</f>
        <v>311</v>
      </c>
      <c r="K53" s="203">
        <f>年中人口!K329</f>
        <v>469</v>
      </c>
      <c r="L53" s="203">
        <f>年中人口!L329</f>
        <v>599</v>
      </c>
      <c r="M53" s="204">
        <f>年中人口!M329</f>
        <v>670</v>
      </c>
      <c r="N53" s="205">
        <f>年中人口!N329</f>
        <v>702</v>
      </c>
      <c r="O53" s="203">
        <f>年中人口!O329</f>
        <v>794</v>
      </c>
      <c r="P53" s="203">
        <f>年中人口!P329</f>
        <v>750</v>
      </c>
      <c r="Q53" s="203">
        <f>年中人口!Q329</f>
        <v>724</v>
      </c>
      <c r="R53" s="203">
        <f>年中人口!R329</f>
        <v>1010</v>
      </c>
      <c r="S53" s="203">
        <f>年中人口!S329</f>
        <v>1208</v>
      </c>
      <c r="T53" s="203">
        <f>年中人口!T329</f>
        <v>1023</v>
      </c>
      <c r="U53" s="203">
        <f>年中人口!U329</f>
        <v>826</v>
      </c>
      <c r="V53" s="203">
        <f>年中人口!V329</f>
        <v>570</v>
      </c>
      <c r="W53" s="203">
        <f>年中人口!W329</f>
        <v>536</v>
      </c>
      <c r="X53" s="203">
        <f>年中人口!X329</f>
        <v>473</v>
      </c>
      <c r="Y53" s="203">
        <f>年中人口!Y329</f>
        <v>345</v>
      </c>
      <c r="Z53" s="203">
        <f>年中人口!Z329</f>
        <v>176</v>
      </c>
      <c r="AA53" s="203">
        <f>年中人口!AA329</f>
        <v>49</v>
      </c>
      <c r="AB53" s="203">
        <f>年中人口!AB329</f>
        <v>6</v>
      </c>
      <c r="AC53" s="203">
        <f>年中人口!AC329</f>
        <v>1</v>
      </c>
    </row>
    <row r="54" spans="1:29" ht="14.45" customHeight="1">
      <c r="A54" s="291"/>
      <c r="B54" s="80" t="s">
        <v>457</v>
      </c>
      <c r="C54" s="197">
        <f>SUM(D54,E54,J54:AC54)</f>
        <v>10207</v>
      </c>
      <c r="D54" s="203">
        <f>年中人口!D330</f>
        <v>64</v>
      </c>
      <c r="E54" s="203">
        <f>年中人口!E330</f>
        <v>257</v>
      </c>
      <c r="F54" s="203">
        <f>年中人口!F330</f>
        <v>69</v>
      </c>
      <c r="G54" s="203">
        <f>年中人口!G330</f>
        <v>67</v>
      </c>
      <c r="H54" s="203">
        <f>年中人口!H330</f>
        <v>71</v>
      </c>
      <c r="I54" s="203">
        <f>年中人口!I330</f>
        <v>50</v>
      </c>
      <c r="J54" s="203">
        <f>年中人口!J330</f>
        <v>280</v>
      </c>
      <c r="K54" s="203">
        <f>年中人口!K330</f>
        <v>443</v>
      </c>
      <c r="L54" s="203">
        <f>年中人口!L330</f>
        <v>545</v>
      </c>
      <c r="M54" s="204">
        <f>年中人口!M330</f>
        <v>620</v>
      </c>
      <c r="N54" s="205">
        <f>年中人口!N330</f>
        <v>590</v>
      </c>
      <c r="O54" s="203">
        <f>年中人口!O330</f>
        <v>715</v>
      </c>
      <c r="P54" s="203">
        <f>年中人口!P330</f>
        <v>628</v>
      </c>
      <c r="Q54" s="203">
        <f>年中人口!Q330</f>
        <v>630</v>
      </c>
      <c r="R54" s="203">
        <f>年中人口!R330</f>
        <v>686</v>
      </c>
      <c r="S54" s="203">
        <f>年中人口!S330</f>
        <v>819</v>
      </c>
      <c r="T54" s="203">
        <f>年中人口!T330</f>
        <v>728</v>
      </c>
      <c r="U54" s="203">
        <f>年中人口!U330</f>
        <v>684</v>
      </c>
      <c r="V54" s="203">
        <f>年中人口!V330</f>
        <v>579</v>
      </c>
      <c r="W54" s="203">
        <f>年中人口!W330</f>
        <v>548</v>
      </c>
      <c r="X54" s="203">
        <f>年中人口!X330</f>
        <v>569</v>
      </c>
      <c r="Y54" s="203">
        <f>年中人口!Y330</f>
        <v>458</v>
      </c>
      <c r="Z54" s="203">
        <f>年中人口!Z330</f>
        <v>255</v>
      </c>
      <c r="AA54" s="203">
        <f>年中人口!AA330</f>
        <v>93</v>
      </c>
      <c r="AB54" s="203">
        <f>年中人口!AB330</f>
        <v>15</v>
      </c>
      <c r="AC54" s="203">
        <f>年中人口!AC330</f>
        <v>1</v>
      </c>
    </row>
    <row r="55" spans="1:29" ht="9.9499999999999993" customHeight="1" thickBot="1">
      <c r="A55" s="218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93"/>
      <c r="B56" s="201"/>
    </row>
    <row r="57" spans="1:29" ht="16.5">
      <c r="A57" s="293"/>
      <c r="B57" s="201"/>
    </row>
    <row r="58" spans="1:29" ht="17.25">
      <c r="A58" s="219"/>
      <c r="B58" s="201"/>
    </row>
    <row r="59" spans="1:29" ht="16.5">
      <c r="A59" s="293"/>
      <c r="B59" s="201"/>
    </row>
    <row r="60" spans="1:29" ht="16.5">
      <c r="A60" s="293"/>
      <c r="B60" s="201"/>
    </row>
    <row r="61" spans="1:29" ht="17.25">
      <c r="A61" s="219"/>
      <c r="B61" s="201"/>
    </row>
    <row r="62" spans="1:29" ht="16.5">
      <c r="A62" s="293"/>
      <c r="B62" s="201"/>
    </row>
    <row r="63" spans="1:29" ht="16.5">
      <c r="A63" s="293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9">
    <mergeCell ref="A62:A63"/>
    <mergeCell ref="A56:A57"/>
    <mergeCell ref="A59:A60"/>
    <mergeCell ref="A44:A45"/>
    <mergeCell ref="A53:A54"/>
    <mergeCell ref="A47:A48"/>
    <mergeCell ref="A50:A51"/>
    <mergeCell ref="A8:A9"/>
    <mergeCell ref="A35:A36"/>
    <mergeCell ref="A38:A39"/>
    <mergeCell ref="A41:A42"/>
    <mergeCell ref="A11:A12"/>
    <mergeCell ref="A32:A33"/>
    <mergeCell ref="A14:A15"/>
    <mergeCell ref="A29:A30"/>
    <mergeCell ref="A23:A24"/>
    <mergeCell ref="A26:A27"/>
    <mergeCell ref="A17:A18"/>
    <mergeCell ref="A20:A2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pageSetUpPr autoPageBreaks="0"/>
  </sheetPr>
  <dimension ref="A1:AC94"/>
  <sheetViews>
    <sheetView showGridLines="0" zoomScale="75" zoomScaleNormal="75" workbookViewId="0">
      <selection sqref="A1:AC9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1351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46</v>
      </c>
      <c r="B7" s="80" t="s">
        <v>455</v>
      </c>
      <c r="C7" s="197">
        <f>C8+C9</f>
        <v>45027</v>
      </c>
      <c r="D7" s="197">
        <f>年中人口!D331</f>
        <v>330</v>
      </c>
      <c r="E7" s="197">
        <f>年中人口!E331</f>
        <v>1336</v>
      </c>
      <c r="F7" s="197">
        <f>年中人口!F331</f>
        <v>335</v>
      </c>
      <c r="G7" s="197">
        <f>年中人口!G331</f>
        <v>357</v>
      </c>
      <c r="H7" s="197">
        <f>年中人口!H331</f>
        <v>357</v>
      </c>
      <c r="I7" s="197">
        <f>年中人口!I331</f>
        <v>287</v>
      </c>
      <c r="J7" s="197">
        <f>年中人口!J331</f>
        <v>1631</v>
      </c>
      <c r="K7" s="197">
        <f>年中人口!K331</f>
        <v>2213</v>
      </c>
      <c r="L7" s="197">
        <f>年中人口!L331</f>
        <v>2719</v>
      </c>
      <c r="M7" s="230">
        <f>年中人口!M331</f>
        <v>2783</v>
      </c>
      <c r="N7" s="246">
        <f>年中人口!N331</f>
        <v>3044</v>
      </c>
      <c r="O7" s="224">
        <f>年中人口!O331</f>
        <v>3579</v>
      </c>
      <c r="P7" s="197">
        <f>年中人口!P331</f>
        <v>3550</v>
      </c>
      <c r="Q7" s="197">
        <f>年中人口!Q331</f>
        <v>2891</v>
      </c>
      <c r="R7" s="197">
        <f>年中人口!R331</f>
        <v>3149</v>
      </c>
      <c r="S7" s="197">
        <f>年中人口!S331</f>
        <v>3762</v>
      </c>
      <c r="T7" s="197">
        <f>年中人口!T331</f>
        <v>3595</v>
      </c>
      <c r="U7" s="197">
        <f>年中人口!U331</f>
        <v>3069</v>
      </c>
      <c r="V7" s="197">
        <f>年中人口!V331</f>
        <v>1891</v>
      </c>
      <c r="W7" s="197">
        <f>年中人口!W331</f>
        <v>1564</v>
      </c>
      <c r="X7" s="197">
        <f>年中人口!X331</f>
        <v>1623</v>
      </c>
      <c r="Y7" s="197">
        <f>年中人口!Y331</f>
        <v>1305</v>
      </c>
      <c r="Z7" s="197">
        <f>年中人口!Z331</f>
        <v>701</v>
      </c>
      <c r="AA7" s="197">
        <f>年中人口!AA331</f>
        <v>234</v>
      </c>
      <c r="AB7" s="197">
        <f>年中人口!AB331</f>
        <v>46</v>
      </c>
      <c r="AC7" s="197">
        <f>年中人口!AC331</f>
        <v>12</v>
      </c>
    </row>
    <row r="8" spans="1:29" ht="14.45" customHeight="1">
      <c r="A8" s="291" t="s">
        <v>21</v>
      </c>
      <c r="B8" s="80" t="s">
        <v>456</v>
      </c>
      <c r="C8" s="197">
        <f>SUM(D8,E8,J8:AC8)</f>
        <v>22878</v>
      </c>
      <c r="D8" s="197">
        <f>年中人口!D332</f>
        <v>175</v>
      </c>
      <c r="E8" s="197">
        <f>年中人口!E332</f>
        <v>697</v>
      </c>
      <c r="F8" s="197">
        <f>年中人口!F332</f>
        <v>174</v>
      </c>
      <c r="G8" s="197">
        <f>年中人口!G332</f>
        <v>178</v>
      </c>
      <c r="H8" s="197">
        <f>年中人口!H332</f>
        <v>188</v>
      </c>
      <c r="I8" s="197">
        <f>年中人口!I332</f>
        <v>157</v>
      </c>
      <c r="J8" s="197">
        <f>年中人口!J332</f>
        <v>849</v>
      </c>
      <c r="K8" s="197">
        <f>年中人口!K332</f>
        <v>1151</v>
      </c>
      <c r="L8" s="197">
        <f>年中人口!L332</f>
        <v>1444</v>
      </c>
      <c r="M8" s="198">
        <f>年中人口!M332</f>
        <v>1452</v>
      </c>
      <c r="N8" s="199">
        <f>年中人口!N332</f>
        <v>1561</v>
      </c>
      <c r="O8" s="224">
        <f>年中人口!O332</f>
        <v>1892</v>
      </c>
      <c r="P8" s="197">
        <f>年中人口!P332</f>
        <v>1793</v>
      </c>
      <c r="Q8" s="197">
        <f>年中人口!Q332</f>
        <v>1472</v>
      </c>
      <c r="R8" s="197">
        <f>年中人口!R332</f>
        <v>1588</v>
      </c>
      <c r="S8" s="197">
        <f>年中人口!S332</f>
        <v>1953</v>
      </c>
      <c r="T8" s="197">
        <f>年中人口!T332</f>
        <v>1909</v>
      </c>
      <c r="U8" s="197">
        <f>年中人口!U332</f>
        <v>1591</v>
      </c>
      <c r="V8" s="197">
        <f>年中人口!V332</f>
        <v>960</v>
      </c>
      <c r="W8" s="197">
        <f>年中人口!W332</f>
        <v>738</v>
      </c>
      <c r="X8" s="197">
        <f>年中人口!X332</f>
        <v>724</v>
      </c>
      <c r="Y8" s="197">
        <f>年中人口!Y332</f>
        <v>569</v>
      </c>
      <c r="Z8" s="197">
        <f>年中人口!Z332</f>
        <v>273</v>
      </c>
      <c r="AA8" s="197">
        <f>年中人口!AA332</f>
        <v>70</v>
      </c>
      <c r="AB8" s="197">
        <f>年中人口!AB332</f>
        <v>11</v>
      </c>
      <c r="AC8" s="197">
        <f>年中人口!AC332</f>
        <v>6</v>
      </c>
    </row>
    <row r="9" spans="1:29" ht="14.45" customHeight="1">
      <c r="A9" s="291"/>
      <c r="B9" s="80" t="s">
        <v>457</v>
      </c>
      <c r="C9" s="197">
        <f>SUM(D9,E9,J9:AC9)</f>
        <v>22149</v>
      </c>
      <c r="D9" s="197">
        <f>年中人口!D333</f>
        <v>155</v>
      </c>
      <c r="E9" s="197">
        <f>年中人口!E333</f>
        <v>639</v>
      </c>
      <c r="F9" s="197">
        <f>年中人口!F333</f>
        <v>161</v>
      </c>
      <c r="G9" s="197">
        <f>年中人口!G333</f>
        <v>179</v>
      </c>
      <c r="H9" s="197">
        <f>年中人口!H333</f>
        <v>169</v>
      </c>
      <c r="I9" s="197">
        <f>年中人口!I333</f>
        <v>130</v>
      </c>
      <c r="J9" s="197">
        <f>年中人口!J333</f>
        <v>782</v>
      </c>
      <c r="K9" s="197">
        <f>年中人口!K333</f>
        <v>1062</v>
      </c>
      <c r="L9" s="197">
        <f>年中人口!L333</f>
        <v>1275</v>
      </c>
      <c r="M9" s="198">
        <f>年中人口!M333</f>
        <v>1331</v>
      </c>
      <c r="N9" s="199">
        <f>年中人口!N333</f>
        <v>1483</v>
      </c>
      <c r="O9" s="224">
        <f>年中人口!O333</f>
        <v>1687</v>
      </c>
      <c r="P9" s="197">
        <f>年中人口!P333</f>
        <v>1757</v>
      </c>
      <c r="Q9" s="197">
        <f>年中人口!Q333</f>
        <v>1419</v>
      </c>
      <c r="R9" s="197">
        <f>年中人口!R333</f>
        <v>1561</v>
      </c>
      <c r="S9" s="197">
        <f>年中人口!S333</f>
        <v>1809</v>
      </c>
      <c r="T9" s="197">
        <f>年中人口!T333</f>
        <v>1686</v>
      </c>
      <c r="U9" s="197">
        <f>年中人口!U333</f>
        <v>1478</v>
      </c>
      <c r="V9" s="197">
        <f>年中人口!V333</f>
        <v>931</v>
      </c>
      <c r="W9" s="197">
        <f>年中人口!W333</f>
        <v>826</v>
      </c>
      <c r="X9" s="197">
        <f>年中人口!X333</f>
        <v>899</v>
      </c>
      <c r="Y9" s="197">
        <f>年中人口!Y333</f>
        <v>736</v>
      </c>
      <c r="Z9" s="197">
        <f>年中人口!Z333</f>
        <v>428</v>
      </c>
      <c r="AA9" s="197">
        <f>年中人口!AA333</f>
        <v>164</v>
      </c>
      <c r="AB9" s="197">
        <f>年中人口!AB333</f>
        <v>35</v>
      </c>
      <c r="AC9" s="197">
        <f>年中人口!AC333</f>
        <v>6</v>
      </c>
    </row>
    <row r="10" spans="1:29" ht="24.95" customHeight="1">
      <c r="A10" s="79" t="s">
        <v>37</v>
      </c>
      <c r="B10" s="80" t="s">
        <v>455</v>
      </c>
      <c r="C10" s="197">
        <f>C11+C12</f>
        <v>24927</v>
      </c>
      <c r="D10" s="197">
        <f>年中人口!D334</f>
        <v>167</v>
      </c>
      <c r="E10" s="197">
        <f>年中人口!E334</f>
        <v>667</v>
      </c>
      <c r="F10" s="197">
        <f>年中人口!F334</f>
        <v>164</v>
      </c>
      <c r="G10" s="197">
        <f>年中人口!G334</f>
        <v>186</v>
      </c>
      <c r="H10" s="197">
        <f>年中人口!H334</f>
        <v>174</v>
      </c>
      <c r="I10" s="197">
        <f>年中人口!I334</f>
        <v>143</v>
      </c>
      <c r="J10" s="197">
        <f>年中人口!J334</f>
        <v>789</v>
      </c>
      <c r="K10" s="197">
        <f>年中人口!K334</f>
        <v>999</v>
      </c>
      <c r="L10" s="197">
        <f>年中人口!L334</f>
        <v>1389</v>
      </c>
      <c r="M10" s="198">
        <f>年中人口!M334</f>
        <v>1563</v>
      </c>
      <c r="N10" s="199">
        <f>年中人口!N334</f>
        <v>1688</v>
      </c>
      <c r="O10" s="224">
        <f>年中人口!O334</f>
        <v>1878</v>
      </c>
      <c r="P10" s="197">
        <f>年中人口!P334</f>
        <v>1829</v>
      </c>
      <c r="Q10" s="197">
        <f>年中人口!Q334</f>
        <v>1518</v>
      </c>
      <c r="R10" s="197">
        <f>年中人口!R334</f>
        <v>1793</v>
      </c>
      <c r="S10" s="197">
        <f>年中人口!S334</f>
        <v>2168</v>
      </c>
      <c r="T10" s="197">
        <f>年中人口!T334</f>
        <v>2049</v>
      </c>
      <c r="U10" s="197">
        <f>年中人口!U334</f>
        <v>1735</v>
      </c>
      <c r="V10" s="197">
        <f>年中人口!V334</f>
        <v>1111</v>
      </c>
      <c r="W10" s="197">
        <f>年中人口!W334</f>
        <v>1070</v>
      </c>
      <c r="X10" s="197">
        <f>年中人口!X334</f>
        <v>1082</v>
      </c>
      <c r="Y10" s="197">
        <f>年中人口!Y334</f>
        <v>830</v>
      </c>
      <c r="Z10" s="197">
        <f>年中人口!Z334</f>
        <v>442</v>
      </c>
      <c r="AA10" s="197">
        <f>年中人口!AA334</f>
        <v>140</v>
      </c>
      <c r="AB10" s="197">
        <f>年中人口!AB334</f>
        <v>20</v>
      </c>
      <c r="AC10" s="197">
        <f>年中人口!AC334</f>
        <v>0</v>
      </c>
    </row>
    <row r="11" spans="1:29" ht="14.45" customHeight="1">
      <c r="A11" s="291" t="s">
        <v>22</v>
      </c>
      <c r="B11" s="80" t="s">
        <v>456</v>
      </c>
      <c r="C11" s="197">
        <f>SUM(D11,E11,J11:AC11)</f>
        <v>12844</v>
      </c>
      <c r="D11" s="197">
        <f>年中人口!D335</f>
        <v>89</v>
      </c>
      <c r="E11" s="197">
        <f>年中人口!E335</f>
        <v>340</v>
      </c>
      <c r="F11" s="197">
        <f>年中人口!F335</f>
        <v>85</v>
      </c>
      <c r="G11" s="197">
        <f>年中人口!G335</f>
        <v>97</v>
      </c>
      <c r="H11" s="197">
        <f>年中人口!H335</f>
        <v>86</v>
      </c>
      <c r="I11" s="197">
        <f>年中人口!I335</f>
        <v>72</v>
      </c>
      <c r="J11" s="197">
        <f>年中人口!J335</f>
        <v>419</v>
      </c>
      <c r="K11" s="197">
        <f>年中人口!K335</f>
        <v>521</v>
      </c>
      <c r="L11" s="197">
        <f>年中人口!L335</f>
        <v>753</v>
      </c>
      <c r="M11" s="198">
        <f>年中人口!M335</f>
        <v>817</v>
      </c>
      <c r="N11" s="199">
        <f>年中人口!N335</f>
        <v>853</v>
      </c>
      <c r="O11" s="224">
        <f>年中人口!O335</f>
        <v>963</v>
      </c>
      <c r="P11" s="197">
        <f>年中人口!P335</f>
        <v>989</v>
      </c>
      <c r="Q11" s="197">
        <f>年中人口!Q335</f>
        <v>797</v>
      </c>
      <c r="R11" s="197">
        <f>年中人口!R335</f>
        <v>948</v>
      </c>
      <c r="S11" s="197">
        <f>年中人口!S335</f>
        <v>1163</v>
      </c>
      <c r="T11" s="197">
        <f>年中人口!T335</f>
        <v>1122</v>
      </c>
      <c r="U11" s="197">
        <f>年中人口!U335</f>
        <v>916</v>
      </c>
      <c r="V11" s="197">
        <f>年中人口!V335</f>
        <v>559</v>
      </c>
      <c r="W11" s="197">
        <f>年中人口!W335</f>
        <v>509</v>
      </c>
      <c r="X11" s="197">
        <f>年中人口!X335</f>
        <v>508</v>
      </c>
      <c r="Y11" s="197">
        <f>年中人口!Y335</f>
        <v>342</v>
      </c>
      <c r="Z11" s="197">
        <f>年中人口!Z335</f>
        <v>181</v>
      </c>
      <c r="AA11" s="197">
        <f>年中人口!AA335</f>
        <v>52</v>
      </c>
      <c r="AB11" s="197">
        <f>年中人口!AB335</f>
        <v>3</v>
      </c>
      <c r="AC11" s="197">
        <f>年中人口!AC335</f>
        <v>0</v>
      </c>
    </row>
    <row r="12" spans="1:29" ht="14.45" customHeight="1">
      <c r="A12" s="291"/>
      <c r="B12" s="80" t="s">
        <v>457</v>
      </c>
      <c r="C12" s="197">
        <f>SUM(D12,E12,J12:AC12)</f>
        <v>12083</v>
      </c>
      <c r="D12" s="197">
        <f>年中人口!D336</f>
        <v>78</v>
      </c>
      <c r="E12" s="197">
        <f>年中人口!E336</f>
        <v>327</v>
      </c>
      <c r="F12" s="197">
        <f>年中人口!F336</f>
        <v>79</v>
      </c>
      <c r="G12" s="197">
        <f>年中人口!G336</f>
        <v>89</v>
      </c>
      <c r="H12" s="197">
        <f>年中人口!H336</f>
        <v>88</v>
      </c>
      <c r="I12" s="197">
        <f>年中人口!I336</f>
        <v>71</v>
      </c>
      <c r="J12" s="197">
        <f>年中人口!J336</f>
        <v>370</v>
      </c>
      <c r="K12" s="197">
        <f>年中人口!K336</f>
        <v>478</v>
      </c>
      <c r="L12" s="197">
        <f>年中人口!L336</f>
        <v>636</v>
      </c>
      <c r="M12" s="198">
        <f>年中人口!M336</f>
        <v>746</v>
      </c>
      <c r="N12" s="199">
        <f>年中人口!N336</f>
        <v>835</v>
      </c>
      <c r="O12" s="224">
        <f>年中人口!O336</f>
        <v>915</v>
      </c>
      <c r="P12" s="197">
        <f>年中人口!P336</f>
        <v>840</v>
      </c>
      <c r="Q12" s="197">
        <f>年中人口!Q336</f>
        <v>721</v>
      </c>
      <c r="R12" s="197">
        <f>年中人口!R336</f>
        <v>845</v>
      </c>
      <c r="S12" s="197">
        <f>年中人口!S336</f>
        <v>1005</v>
      </c>
      <c r="T12" s="197">
        <f>年中人口!T336</f>
        <v>927</v>
      </c>
      <c r="U12" s="197">
        <f>年中人口!U336</f>
        <v>819</v>
      </c>
      <c r="V12" s="197">
        <f>年中人口!V336</f>
        <v>552</v>
      </c>
      <c r="W12" s="197">
        <f>年中人口!W336</f>
        <v>561</v>
      </c>
      <c r="X12" s="197">
        <f>年中人口!X336</f>
        <v>574</v>
      </c>
      <c r="Y12" s="197">
        <f>年中人口!Y336</f>
        <v>488</v>
      </c>
      <c r="Z12" s="197">
        <f>年中人口!Z336</f>
        <v>261</v>
      </c>
      <c r="AA12" s="197">
        <f>年中人口!AA336</f>
        <v>88</v>
      </c>
      <c r="AB12" s="197">
        <f>年中人口!AB336</f>
        <v>17</v>
      </c>
      <c r="AC12" s="197">
        <f>年中人口!AC336</f>
        <v>0</v>
      </c>
    </row>
    <row r="13" spans="1:29" ht="24.95" customHeight="1">
      <c r="A13" s="79" t="s">
        <v>38</v>
      </c>
      <c r="B13" s="80" t="s">
        <v>455</v>
      </c>
      <c r="C13" s="197">
        <f>C14+C15</f>
        <v>22709</v>
      </c>
      <c r="D13" s="197">
        <f>年中人口!D337</f>
        <v>144</v>
      </c>
      <c r="E13" s="197">
        <f>年中人口!E337</f>
        <v>654</v>
      </c>
      <c r="F13" s="197">
        <f>年中人口!F337</f>
        <v>153</v>
      </c>
      <c r="G13" s="197">
        <f>年中人口!G337</f>
        <v>172</v>
      </c>
      <c r="H13" s="197">
        <f>年中人口!H337</f>
        <v>188</v>
      </c>
      <c r="I13" s="197">
        <f>年中人口!I337</f>
        <v>141</v>
      </c>
      <c r="J13" s="197">
        <f>年中人口!J670</f>
        <v>1296</v>
      </c>
      <c r="K13" s="197">
        <f>年中人口!K337</f>
        <v>1106</v>
      </c>
      <c r="L13" s="197">
        <f>年中人口!L337</f>
        <v>1414</v>
      </c>
      <c r="M13" s="198">
        <f>年中人口!M337</f>
        <v>1584</v>
      </c>
      <c r="N13" s="199">
        <f>年中人口!N337</f>
        <v>1575</v>
      </c>
      <c r="O13" s="224">
        <f>年中人口!O337</f>
        <v>1714</v>
      </c>
      <c r="P13" s="197">
        <f>年中人口!P337</f>
        <v>1629</v>
      </c>
      <c r="Q13" s="197">
        <f>年中人口!Q337</f>
        <v>1431</v>
      </c>
      <c r="R13" s="197">
        <f>年中人口!R337</f>
        <v>1732</v>
      </c>
      <c r="S13" s="197">
        <f>年中人口!S337</f>
        <v>1956</v>
      </c>
      <c r="T13" s="197">
        <f>年中人口!T337</f>
        <v>1767</v>
      </c>
      <c r="U13" s="197">
        <f>年中人口!U337</f>
        <v>1556</v>
      </c>
      <c r="V13" s="197">
        <f>年中人口!V337</f>
        <v>1049</v>
      </c>
      <c r="W13" s="197">
        <f>年中人口!W337</f>
        <v>858</v>
      </c>
      <c r="X13" s="197">
        <f>年中人口!X337</f>
        <v>807</v>
      </c>
      <c r="Y13" s="197">
        <f>年中人口!Y337</f>
        <v>603</v>
      </c>
      <c r="Z13" s="197">
        <f>年中人口!Z337</f>
        <v>260</v>
      </c>
      <c r="AA13" s="197">
        <f>年中人口!AA337</f>
        <v>80</v>
      </c>
      <c r="AB13" s="197">
        <f>年中人口!AB337</f>
        <v>10</v>
      </c>
      <c r="AC13" s="197">
        <f>年中人口!AC337</f>
        <v>1</v>
      </c>
    </row>
    <row r="14" spans="1:29" ht="14.45" customHeight="1">
      <c r="A14" s="291" t="s">
        <v>23</v>
      </c>
      <c r="B14" s="80" t="s">
        <v>456</v>
      </c>
      <c r="C14" s="197">
        <f>SUM(D14,E14,J14:AC14)</f>
        <v>11746</v>
      </c>
      <c r="D14" s="197">
        <f>年中人口!D338</f>
        <v>75</v>
      </c>
      <c r="E14" s="197">
        <f>年中人口!E338</f>
        <v>331</v>
      </c>
      <c r="F14" s="197">
        <f>年中人口!F338</f>
        <v>78</v>
      </c>
      <c r="G14" s="197">
        <f>年中人口!G338</f>
        <v>88</v>
      </c>
      <c r="H14" s="197">
        <f>年中人口!H338</f>
        <v>93</v>
      </c>
      <c r="I14" s="197">
        <f>年中人口!I338</f>
        <v>72</v>
      </c>
      <c r="J14" s="197">
        <f>年中人口!J338</f>
        <v>421</v>
      </c>
      <c r="K14" s="197">
        <f>年中人口!K338</f>
        <v>565</v>
      </c>
      <c r="L14" s="197">
        <f>年中人口!L338</f>
        <v>738</v>
      </c>
      <c r="M14" s="198">
        <f>年中人口!M338</f>
        <v>816</v>
      </c>
      <c r="N14" s="199">
        <f>年中人口!N338</f>
        <v>825</v>
      </c>
      <c r="O14" s="224">
        <f>年中人口!O338</f>
        <v>880</v>
      </c>
      <c r="P14" s="197">
        <f>年中人口!P338</f>
        <v>868</v>
      </c>
      <c r="Q14" s="197">
        <f>年中人口!Q338</f>
        <v>754</v>
      </c>
      <c r="R14" s="197">
        <f>年中人口!R338</f>
        <v>923</v>
      </c>
      <c r="S14" s="197">
        <f>年中人口!S338</f>
        <v>1077</v>
      </c>
      <c r="T14" s="197">
        <f>年中人口!T338</f>
        <v>960</v>
      </c>
      <c r="U14" s="197">
        <f>年中人口!U338</f>
        <v>799</v>
      </c>
      <c r="V14" s="197">
        <f>年中人口!V338</f>
        <v>539</v>
      </c>
      <c r="W14" s="197">
        <f>年中人口!W338</f>
        <v>418</v>
      </c>
      <c r="X14" s="197">
        <f>年中人口!X338</f>
        <v>367</v>
      </c>
      <c r="Y14" s="197">
        <f>年中人口!Y338</f>
        <v>256</v>
      </c>
      <c r="Z14" s="197">
        <f>年中人口!Z338</f>
        <v>106</v>
      </c>
      <c r="AA14" s="197">
        <f>年中人口!AA338</f>
        <v>24</v>
      </c>
      <c r="AB14" s="197">
        <f>年中人口!AB338</f>
        <v>3</v>
      </c>
      <c r="AC14" s="197">
        <f>年中人口!AC338</f>
        <v>1</v>
      </c>
    </row>
    <row r="15" spans="1:29" ht="14.45" customHeight="1">
      <c r="A15" s="291"/>
      <c r="B15" s="80" t="s">
        <v>457</v>
      </c>
      <c r="C15" s="197">
        <f>SUM(D15,E15,J15:AC15)</f>
        <v>10963</v>
      </c>
      <c r="D15" s="197">
        <f>年中人口!D339</f>
        <v>69</v>
      </c>
      <c r="E15" s="197">
        <f>年中人口!E339</f>
        <v>323</v>
      </c>
      <c r="F15" s="197">
        <f>年中人口!F339</f>
        <v>75</v>
      </c>
      <c r="G15" s="197">
        <f>年中人口!G339</f>
        <v>84</v>
      </c>
      <c r="H15" s="197">
        <f>年中人口!H339</f>
        <v>95</v>
      </c>
      <c r="I15" s="197">
        <f>年中人口!I339</f>
        <v>69</v>
      </c>
      <c r="J15" s="197">
        <f>年中人口!J339</f>
        <v>358</v>
      </c>
      <c r="K15" s="197">
        <f>年中人口!K339</f>
        <v>541</v>
      </c>
      <c r="L15" s="197">
        <f>年中人口!L339</f>
        <v>676</v>
      </c>
      <c r="M15" s="198">
        <f>年中人口!M339</f>
        <v>768</v>
      </c>
      <c r="N15" s="199">
        <f>年中人口!N339</f>
        <v>750</v>
      </c>
      <c r="O15" s="224">
        <f>年中人口!O339</f>
        <v>834</v>
      </c>
      <c r="P15" s="197">
        <f>年中人口!P339</f>
        <v>761</v>
      </c>
      <c r="Q15" s="197">
        <f>年中人口!Q339</f>
        <v>677</v>
      </c>
      <c r="R15" s="197">
        <f>年中人口!R339</f>
        <v>809</v>
      </c>
      <c r="S15" s="197">
        <f>年中人口!S339</f>
        <v>879</v>
      </c>
      <c r="T15" s="197">
        <f>年中人口!T339</f>
        <v>807</v>
      </c>
      <c r="U15" s="197">
        <f>年中人口!U339</f>
        <v>757</v>
      </c>
      <c r="V15" s="197">
        <f>年中人口!V339</f>
        <v>510</v>
      </c>
      <c r="W15" s="197">
        <f>年中人口!W339</f>
        <v>440</v>
      </c>
      <c r="X15" s="197">
        <f>年中人口!X339</f>
        <v>440</v>
      </c>
      <c r="Y15" s="197">
        <f>年中人口!Y339</f>
        <v>347</v>
      </c>
      <c r="Z15" s="197">
        <f>年中人口!Z339</f>
        <v>154</v>
      </c>
      <c r="AA15" s="197">
        <f>年中人口!AA339</f>
        <v>56</v>
      </c>
      <c r="AB15" s="197">
        <f>年中人口!AB339</f>
        <v>7</v>
      </c>
      <c r="AC15" s="197">
        <f>年中人口!AC339</f>
        <v>0</v>
      </c>
    </row>
    <row r="16" spans="1:29" ht="24.95" customHeight="1">
      <c r="A16" s="79" t="s">
        <v>39</v>
      </c>
      <c r="B16" s="80" t="s">
        <v>455</v>
      </c>
      <c r="C16" s="197">
        <f>C17+C18</f>
        <v>21695</v>
      </c>
      <c r="D16" s="197">
        <f>年中人口!D340</f>
        <v>134</v>
      </c>
      <c r="E16" s="197">
        <f>年中人口!E340</f>
        <v>590</v>
      </c>
      <c r="F16" s="197">
        <f>年中人口!F340</f>
        <v>132</v>
      </c>
      <c r="G16" s="197">
        <f>年中人口!G340</f>
        <v>164</v>
      </c>
      <c r="H16" s="197">
        <f>年中人口!H340</f>
        <v>165</v>
      </c>
      <c r="I16" s="197">
        <f>年中人口!I340</f>
        <v>129</v>
      </c>
      <c r="J16" s="197">
        <f>年中人口!J340</f>
        <v>677</v>
      </c>
      <c r="K16" s="197">
        <f>年中人口!K340</f>
        <v>823</v>
      </c>
      <c r="L16" s="197">
        <f>年中人口!L340</f>
        <v>1309</v>
      </c>
      <c r="M16" s="198">
        <f>年中人口!M340</f>
        <v>1541</v>
      </c>
      <c r="N16" s="199">
        <f>年中人口!N340</f>
        <v>1531</v>
      </c>
      <c r="O16" s="224">
        <f>年中人口!O340</f>
        <v>1628</v>
      </c>
      <c r="P16" s="197">
        <f>年中人口!P340</f>
        <v>1626</v>
      </c>
      <c r="Q16" s="197">
        <f>年中人口!Q340</f>
        <v>1548</v>
      </c>
      <c r="R16" s="197">
        <f>年中人口!R340</f>
        <v>1707</v>
      </c>
      <c r="S16" s="197">
        <f>年中人口!S340</f>
        <v>1966</v>
      </c>
      <c r="T16" s="197">
        <f>年中人口!T340</f>
        <v>1730</v>
      </c>
      <c r="U16" s="197">
        <f>年中人口!U340</f>
        <v>1420</v>
      </c>
      <c r="V16" s="197">
        <f>年中人口!V340</f>
        <v>955</v>
      </c>
      <c r="W16" s="197">
        <f>年中人口!W340</f>
        <v>718</v>
      </c>
      <c r="X16" s="197">
        <f>年中人口!X340</f>
        <v>669</v>
      </c>
      <c r="Y16" s="197">
        <f>年中人口!Y340</f>
        <v>619</v>
      </c>
      <c r="Z16" s="197">
        <f>年中人口!Z340</f>
        <v>374</v>
      </c>
      <c r="AA16" s="197">
        <f>年中人口!AA340</f>
        <v>111</v>
      </c>
      <c r="AB16" s="197">
        <f>年中人口!AB340</f>
        <v>18</v>
      </c>
      <c r="AC16" s="197">
        <f>年中人口!AC340</f>
        <v>1</v>
      </c>
    </row>
    <row r="17" spans="1:29" ht="14.45" customHeight="1">
      <c r="A17" s="291" t="s">
        <v>24</v>
      </c>
      <c r="B17" s="80" t="s">
        <v>456</v>
      </c>
      <c r="C17" s="197">
        <f>SUM(D17,E17,J17:AC17)</f>
        <v>11098</v>
      </c>
      <c r="D17" s="197">
        <f>年中人口!D341</f>
        <v>70</v>
      </c>
      <c r="E17" s="197">
        <f>年中人口!E341</f>
        <v>292</v>
      </c>
      <c r="F17" s="197">
        <f>年中人口!F341</f>
        <v>68</v>
      </c>
      <c r="G17" s="197">
        <f>年中人口!G341</f>
        <v>78</v>
      </c>
      <c r="H17" s="197">
        <f>年中人口!H341</f>
        <v>80</v>
      </c>
      <c r="I17" s="197">
        <f>年中人口!I341</f>
        <v>66</v>
      </c>
      <c r="J17" s="197">
        <f>年中人口!J341</f>
        <v>355</v>
      </c>
      <c r="K17" s="197">
        <f>年中人口!K341</f>
        <v>420</v>
      </c>
      <c r="L17" s="197">
        <f>年中人口!L341</f>
        <v>678</v>
      </c>
      <c r="M17" s="198">
        <f>年中人口!M341</f>
        <v>822</v>
      </c>
      <c r="N17" s="199">
        <f>年中人口!N341</f>
        <v>803</v>
      </c>
      <c r="O17" s="224">
        <f>年中人口!O341</f>
        <v>850</v>
      </c>
      <c r="P17" s="197">
        <f>年中人口!P341</f>
        <v>801</v>
      </c>
      <c r="Q17" s="197">
        <f>年中人口!Q341</f>
        <v>806</v>
      </c>
      <c r="R17" s="197">
        <f>年中人口!R341</f>
        <v>887</v>
      </c>
      <c r="S17" s="197">
        <f>年中人口!S341</f>
        <v>1092</v>
      </c>
      <c r="T17" s="197">
        <f>年中人口!T341</f>
        <v>911</v>
      </c>
      <c r="U17" s="197">
        <f>年中人口!U341</f>
        <v>710</v>
      </c>
      <c r="V17" s="197">
        <f>年中人口!V341</f>
        <v>429</v>
      </c>
      <c r="W17" s="197">
        <f>年中人口!W341</f>
        <v>316</v>
      </c>
      <c r="X17" s="197">
        <f>年中人口!X341</f>
        <v>301</v>
      </c>
      <c r="Y17" s="197">
        <f>年中人口!Y341</f>
        <v>303</v>
      </c>
      <c r="Z17" s="197">
        <f>年中人口!Z341</f>
        <v>193</v>
      </c>
      <c r="AA17" s="197">
        <f>年中人口!AA341</f>
        <v>53</v>
      </c>
      <c r="AB17" s="197">
        <f>年中人口!AB341</f>
        <v>6</v>
      </c>
      <c r="AC17" s="197">
        <f>年中人口!AC341</f>
        <v>0</v>
      </c>
    </row>
    <row r="18" spans="1:29" ht="14.45" customHeight="1">
      <c r="A18" s="291"/>
      <c r="B18" s="80" t="s">
        <v>457</v>
      </c>
      <c r="C18" s="197">
        <f>SUM(D18,E18,J18:AC18)</f>
        <v>10597</v>
      </c>
      <c r="D18" s="197">
        <f>年中人口!D342</f>
        <v>64</v>
      </c>
      <c r="E18" s="197">
        <f>年中人口!E342</f>
        <v>298</v>
      </c>
      <c r="F18" s="197">
        <f>年中人口!F342</f>
        <v>64</v>
      </c>
      <c r="G18" s="197">
        <f>年中人口!G342</f>
        <v>86</v>
      </c>
      <c r="H18" s="197">
        <f>年中人口!H342</f>
        <v>85</v>
      </c>
      <c r="I18" s="197">
        <f>年中人口!I342</f>
        <v>63</v>
      </c>
      <c r="J18" s="197">
        <f>年中人口!J342</f>
        <v>322</v>
      </c>
      <c r="K18" s="197">
        <f>年中人口!K342</f>
        <v>403</v>
      </c>
      <c r="L18" s="197">
        <f>年中人口!L342</f>
        <v>631</v>
      </c>
      <c r="M18" s="198">
        <f>年中人口!M342</f>
        <v>719</v>
      </c>
      <c r="N18" s="199">
        <f>年中人口!N342</f>
        <v>728</v>
      </c>
      <c r="O18" s="224">
        <f>年中人口!O342</f>
        <v>778</v>
      </c>
      <c r="P18" s="197">
        <f>年中人口!P342</f>
        <v>825</v>
      </c>
      <c r="Q18" s="197">
        <f>年中人口!Q342</f>
        <v>742</v>
      </c>
      <c r="R18" s="197">
        <f>年中人口!R342</f>
        <v>820</v>
      </c>
      <c r="S18" s="197">
        <f>年中人口!S342</f>
        <v>874</v>
      </c>
      <c r="T18" s="197">
        <f>年中人口!T342</f>
        <v>819</v>
      </c>
      <c r="U18" s="197">
        <f>年中人口!U342</f>
        <v>710</v>
      </c>
      <c r="V18" s="197">
        <f>年中人口!V342</f>
        <v>526</v>
      </c>
      <c r="W18" s="197">
        <f>年中人口!W342</f>
        <v>402</v>
      </c>
      <c r="X18" s="197">
        <f>年中人口!X342</f>
        <v>368</v>
      </c>
      <c r="Y18" s="197">
        <f>年中人口!Y342</f>
        <v>316</v>
      </c>
      <c r="Z18" s="197">
        <f>年中人口!Z342</f>
        <v>181</v>
      </c>
      <c r="AA18" s="197">
        <f>年中人口!AA342</f>
        <v>58</v>
      </c>
      <c r="AB18" s="197">
        <f>年中人口!AB342</f>
        <v>12</v>
      </c>
      <c r="AC18" s="197">
        <f>年中人口!AC342</f>
        <v>1</v>
      </c>
    </row>
    <row r="19" spans="1:29" ht="24.95" customHeight="1">
      <c r="A19" s="79" t="s">
        <v>40</v>
      </c>
      <c r="B19" s="80" t="s">
        <v>455</v>
      </c>
      <c r="C19" s="197">
        <f>C20+C21</f>
        <v>10151</v>
      </c>
      <c r="D19" s="197">
        <f>年中人口!D343</f>
        <v>54</v>
      </c>
      <c r="E19" s="197">
        <f>年中人口!E343</f>
        <v>254</v>
      </c>
      <c r="F19" s="197">
        <f>年中人口!F343</f>
        <v>59</v>
      </c>
      <c r="G19" s="197">
        <f>年中人口!G343</f>
        <v>70</v>
      </c>
      <c r="H19" s="197">
        <f>年中人口!H343</f>
        <v>68</v>
      </c>
      <c r="I19" s="197">
        <f>年中人口!I343</f>
        <v>57</v>
      </c>
      <c r="J19" s="197">
        <f>年中人口!J343</f>
        <v>281</v>
      </c>
      <c r="K19" s="197">
        <f>年中人口!K343</f>
        <v>368</v>
      </c>
      <c r="L19" s="197">
        <f>年中人口!L343</f>
        <v>531</v>
      </c>
      <c r="M19" s="198">
        <f>年中人口!M343</f>
        <v>566</v>
      </c>
      <c r="N19" s="199">
        <f>年中人口!N343</f>
        <v>470</v>
      </c>
      <c r="O19" s="224">
        <f>年中人口!O343</f>
        <v>641</v>
      </c>
      <c r="P19" s="197">
        <f>年中人口!P343</f>
        <v>760</v>
      </c>
      <c r="Q19" s="197">
        <f>年中人口!Q343</f>
        <v>687</v>
      </c>
      <c r="R19" s="197">
        <f>年中人口!R343</f>
        <v>769</v>
      </c>
      <c r="S19" s="197">
        <f>年中人口!S343</f>
        <v>864</v>
      </c>
      <c r="T19" s="197">
        <f>年中人口!T343</f>
        <v>849</v>
      </c>
      <c r="U19" s="197">
        <f>年中人口!U343</f>
        <v>822</v>
      </c>
      <c r="V19" s="197">
        <f>年中人口!V343</f>
        <v>568</v>
      </c>
      <c r="W19" s="197">
        <f>年中人口!W343</f>
        <v>519</v>
      </c>
      <c r="X19" s="197">
        <f>年中人口!X343</f>
        <v>467</v>
      </c>
      <c r="Y19" s="197">
        <f>年中人口!Y343</f>
        <v>370</v>
      </c>
      <c r="Z19" s="197">
        <f>年中人口!Z343</f>
        <v>230</v>
      </c>
      <c r="AA19" s="197">
        <f>年中人口!AA343</f>
        <v>65</v>
      </c>
      <c r="AB19" s="197">
        <f>年中人口!AB343</f>
        <v>15</v>
      </c>
      <c r="AC19" s="197">
        <f>年中人口!AC343</f>
        <v>1</v>
      </c>
    </row>
    <row r="20" spans="1:29" ht="14.45" customHeight="1">
      <c r="A20" s="291" t="s">
        <v>25</v>
      </c>
      <c r="B20" s="80" t="s">
        <v>456</v>
      </c>
      <c r="C20" s="197">
        <f>SUM(D20,E20,J20:AC20)</f>
        <v>5431</v>
      </c>
      <c r="D20" s="197">
        <f>年中人口!D344</f>
        <v>29</v>
      </c>
      <c r="E20" s="197">
        <f>年中人口!E344</f>
        <v>138</v>
      </c>
      <c r="F20" s="197">
        <f>年中人口!F344</f>
        <v>33</v>
      </c>
      <c r="G20" s="197">
        <f>年中人口!G344</f>
        <v>40</v>
      </c>
      <c r="H20" s="197">
        <f>年中人口!H344</f>
        <v>36</v>
      </c>
      <c r="I20" s="197">
        <f>年中人口!I344</f>
        <v>29</v>
      </c>
      <c r="J20" s="197">
        <f>年中人口!J344</f>
        <v>143</v>
      </c>
      <c r="K20" s="197">
        <f>年中人口!K344</f>
        <v>210</v>
      </c>
      <c r="L20" s="197">
        <f>年中人口!L344</f>
        <v>264</v>
      </c>
      <c r="M20" s="198">
        <f>年中人口!M344</f>
        <v>290</v>
      </c>
      <c r="N20" s="199">
        <f>年中人口!N344</f>
        <v>256</v>
      </c>
      <c r="O20" s="224">
        <f>年中人口!O344</f>
        <v>332</v>
      </c>
      <c r="P20" s="197">
        <f>年中人口!P344</f>
        <v>420</v>
      </c>
      <c r="Q20" s="197">
        <f>年中人口!Q344</f>
        <v>373</v>
      </c>
      <c r="R20" s="197">
        <f>年中人口!R344</f>
        <v>450</v>
      </c>
      <c r="S20" s="197">
        <f>年中人口!S344</f>
        <v>527</v>
      </c>
      <c r="T20" s="197">
        <f>年中人口!T344</f>
        <v>481</v>
      </c>
      <c r="U20" s="197">
        <f>年中人口!U344</f>
        <v>452</v>
      </c>
      <c r="V20" s="197">
        <f>年中人口!V344</f>
        <v>283</v>
      </c>
      <c r="W20" s="197">
        <f>年中人口!W344</f>
        <v>253</v>
      </c>
      <c r="X20" s="197">
        <f>年中人口!X344</f>
        <v>243</v>
      </c>
      <c r="Y20" s="197">
        <f>年中人口!Y344</f>
        <v>177</v>
      </c>
      <c r="Z20" s="197">
        <f>年中人口!Z344</f>
        <v>88</v>
      </c>
      <c r="AA20" s="197">
        <f>年中人口!AA344</f>
        <v>19</v>
      </c>
      <c r="AB20" s="197">
        <f>年中人口!AB344</f>
        <v>2</v>
      </c>
      <c r="AC20" s="197">
        <f>年中人口!AC344</f>
        <v>1</v>
      </c>
    </row>
    <row r="21" spans="1:29" ht="14.45" customHeight="1">
      <c r="A21" s="291"/>
      <c r="B21" s="80" t="s">
        <v>457</v>
      </c>
      <c r="C21" s="197">
        <f>SUM(D21,E21,J21:AC21)</f>
        <v>4720</v>
      </c>
      <c r="D21" s="197">
        <f>年中人口!D345</f>
        <v>25</v>
      </c>
      <c r="E21" s="197">
        <f>年中人口!E345</f>
        <v>116</v>
      </c>
      <c r="F21" s="197">
        <f>年中人口!F345</f>
        <v>26</v>
      </c>
      <c r="G21" s="197">
        <f>年中人口!G345</f>
        <v>30</v>
      </c>
      <c r="H21" s="197">
        <f>年中人口!H345</f>
        <v>32</v>
      </c>
      <c r="I21" s="197">
        <f>年中人口!I345</f>
        <v>28</v>
      </c>
      <c r="J21" s="197">
        <f>年中人口!J345</f>
        <v>138</v>
      </c>
      <c r="K21" s="197">
        <f>年中人口!K345</f>
        <v>158</v>
      </c>
      <c r="L21" s="197">
        <f>年中人口!L345</f>
        <v>267</v>
      </c>
      <c r="M21" s="198">
        <f>年中人口!M345</f>
        <v>276</v>
      </c>
      <c r="N21" s="199">
        <f>年中人口!N345</f>
        <v>214</v>
      </c>
      <c r="O21" s="224">
        <f>年中人口!O345</f>
        <v>309</v>
      </c>
      <c r="P21" s="197">
        <f>年中人口!P345</f>
        <v>340</v>
      </c>
      <c r="Q21" s="197">
        <f>年中人口!Q345</f>
        <v>314</v>
      </c>
      <c r="R21" s="197">
        <f>年中人口!R345</f>
        <v>319</v>
      </c>
      <c r="S21" s="197">
        <f>年中人口!S345</f>
        <v>337</v>
      </c>
      <c r="T21" s="197">
        <f>年中人口!T345</f>
        <v>368</v>
      </c>
      <c r="U21" s="197">
        <f>年中人口!U345</f>
        <v>370</v>
      </c>
      <c r="V21" s="197">
        <f>年中人口!V345</f>
        <v>285</v>
      </c>
      <c r="W21" s="197">
        <f>年中人口!W345</f>
        <v>266</v>
      </c>
      <c r="X21" s="197">
        <f>年中人口!X345</f>
        <v>224</v>
      </c>
      <c r="Y21" s="197">
        <f>年中人口!Y345</f>
        <v>193</v>
      </c>
      <c r="Z21" s="197">
        <f>年中人口!Z345</f>
        <v>142</v>
      </c>
      <c r="AA21" s="197">
        <f>年中人口!AA345</f>
        <v>46</v>
      </c>
      <c r="AB21" s="197">
        <f>年中人口!AB345</f>
        <v>13</v>
      </c>
      <c r="AC21" s="197">
        <f>年中人口!AC345</f>
        <v>0</v>
      </c>
    </row>
    <row r="22" spans="1:29" ht="24.95" customHeight="1">
      <c r="A22" s="79" t="s">
        <v>47</v>
      </c>
      <c r="B22" s="80" t="s">
        <v>455</v>
      </c>
      <c r="C22" s="197">
        <f>C23+C24</f>
        <v>59544</v>
      </c>
      <c r="D22" s="197">
        <f>年中人口!D346</f>
        <v>424</v>
      </c>
      <c r="E22" s="197">
        <f>年中人口!E346</f>
        <v>1793</v>
      </c>
      <c r="F22" s="197">
        <f>年中人口!F346</f>
        <v>427</v>
      </c>
      <c r="G22" s="197">
        <f>年中人口!G346</f>
        <v>467</v>
      </c>
      <c r="H22" s="197">
        <f>年中人口!H346</f>
        <v>492</v>
      </c>
      <c r="I22" s="197">
        <f>年中人口!I346</f>
        <v>407</v>
      </c>
      <c r="J22" s="197">
        <f>年中人口!J346</f>
        <v>2331</v>
      </c>
      <c r="K22" s="197">
        <f>年中人口!K346</f>
        <v>2858</v>
      </c>
      <c r="L22" s="197">
        <f>年中人口!L346</f>
        <v>3634</v>
      </c>
      <c r="M22" s="198">
        <f>年中人口!M346</f>
        <v>4007</v>
      </c>
      <c r="N22" s="199">
        <f>年中人口!N346</f>
        <v>4394</v>
      </c>
      <c r="O22" s="224">
        <f>年中人口!O346</f>
        <v>5079</v>
      </c>
      <c r="P22" s="197">
        <f>年中人口!P346</f>
        <v>5165</v>
      </c>
      <c r="Q22" s="197">
        <f>年中人口!Q346</f>
        <v>4059</v>
      </c>
      <c r="R22" s="197">
        <f>年中人口!R346</f>
        <v>4352</v>
      </c>
      <c r="S22" s="197">
        <f>年中人口!S346</f>
        <v>4825</v>
      </c>
      <c r="T22" s="197">
        <f>年中人口!T346</f>
        <v>4697</v>
      </c>
      <c r="U22" s="197">
        <f>年中人口!U346</f>
        <v>3887</v>
      </c>
      <c r="V22" s="197">
        <f>年中人口!V346</f>
        <v>2310</v>
      </c>
      <c r="W22" s="197">
        <f>年中人口!W346</f>
        <v>1762</v>
      </c>
      <c r="X22" s="197">
        <f>年中人口!X346</f>
        <v>1658</v>
      </c>
      <c r="Y22" s="197">
        <f>年中人口!Y346</f>
        <v>1272</v>
      </c>
      <c r="Z22" s="197">
        <f>年中人口!Z346</f>
        <v>704</v>
      </c>
      <c r="AA22" s="197">
        <f>年中人口!AA346</f>
        <v>262</v>
      </c>
      <c r="AB22" s="197">
        <f>年中人口!AB346</f>
        <v>63</v>
      </c>
      <c r="AC22" s="197">
        <f>年中人口!AC346</f>
        <v>8</v>
      </c>
    </row>
    <row r="23" spans="1:29" ht="14.45" customHeight="1">
      <c r="A23" s="291" t="s">
        <v>26</v>
      </c>
      <c r="B23" s="80" t="s">
        <v>456</v>
      </c>
      <c r="C23" s="197">
        <f>SUM(D23,E23,J23:AC23)</f>
        <v>29548</v>
      </c>
      <c r="D23" s="197">
        <f>年中人口!D347</f>
        <v>218</v>
      </c>
      <c r="E23" s="197">
        <f>年中人口!E347</f>
        <v>912</v>
      </c>
      <c r="F23" s="197">
        <f>年中人口!F347</f>
        <v>217</v>
      </c>
      <c r="G23" s="197">
        <f>年中人口!G347</f>
        <v>239</v>
      </c>
      <c r="H23" s="197">
        <f>年中人口!H347</f>
        <v>253</v>
      </c>
      <c r="I23" s="197">
        <f>年中人口!I347</f>
        <v>203</v>
      </c>
      <c r="J23" s="197">
        <f>年中人口!J347</f>
        <v>1218</v>
      </c>
      <c r="K23" s="197">
        <f>年中人口!K347</f>
        <v>1483</v>
      </c>
      <c r="L23" s="197">
        <f>年中人口!L347</f>
        <v>1914</v>
      </c>
      <c r="M23" s="198">
        <f>年中人口!M347</f>
        <v>2059</v>
      </c>
      <c r="N23" s="199">
        <f>年中人口!N347</f>
        <v>2251</v>
      </c>
      <c r="O23" s="224">
        <f>年中人口!O347</f>
        <v>2520</v>
      </c>
      <c r="P23" s="197">
        <f>年中人口!P347</f>
        <v>2565</v>
      </c>
      <c r="Q23" s="197">
        <f>年中人口!Q347</f>
        <v>1986</v>
      </c>
      <c r="R23" s="197">
        <f>年中人口!R347</f>
        <v>2117</v>
      </c>
      <c r="S23" s="197">
        <f>年中人口!S347</f>
        <v>2383</v>
      </c>
      <c r="T23" s="197">
        <f>年中人口!T347</f>
        <v>2324</v>
      </c>
      <c r="U23" s="197">
        <f>年中人口!U347</f>
        <v>1955</v>
      </c>
      <c r="V23" s="197">
        <f>年中人口!V347</f>
        <v>1165</v>
      </c>
      <c r="W23" s="197">
        <f>年中人口!W347</f>
        <v>845</v>
      </c>
      <c r="X23" s="197">
        <f>年中人口!X347</f>
        <v>733</v>
      </c>
      <c r="Y23" s="197">
        <f>年中人口!Y347</f>
        <v>530</v>
      </c>
      <c r="Z23" s="197">
        <f>年中人口!Z347</f>
        <v>273</v>
      </c>
      <c r="AA23" s="197">
        <f>年中人口!AA347</f>
        <v>77</v>
      </c>
      <c r="AB23" s="197">
        <f>年中人口!AB347</f>
        <v>16</v>
      </c>
      <c r="AC23" s="197">
        <f>年中人口!AC347</f>
        <v>4</v>
      </c>
    </row>
    <row r="24" spans="1:29" ht="14.45" customHeight="1">
      <c r="A24" s="291"/>
      <c r="B24" s="80" t="s">
        <v>457</v>
      </c>
      <c r="C24" s="197">
        <f>SUM(D24,E24,J24:AC24)</f>
        <v>29996</v>
      </c>
      <c r="D24" s="197">
        <f>年中人口!D348</f>
        <v>206</v>
      </c>
      <c r="E24" s="197">
        <f>年中人口!E348</f>
        <v>881</v>
      </c>
      <c r="F24" s="197">
        <f>年中人口!F348</f>
        <v>210</v>
      </c>
      <c r="G24" s="197">
        <f>年中人口!G348</f>
        <v>228</v>
      </c>
      <c r="H24" s="197">
        <f>年中人口!H348</f>
        <v>239</v>
      </c>
      <c r="I24" s="197">
        <f>年中人口!I348</f>
        <v>204</v>
      </c>
      <c r="J24" s="197">
        <f>年中人口!J348</f>
        <v>1113</v>
      </c>
      <c r="K24" s="197">
        <f>年中人口!K348</f>
        <v>1375</v>
      </c>
      <c r="L24" s="197">
        <f>年中人口!L348</f>
        <v>1720</v>
      </c>
      <c r="M24" s="198">
        <f>年中人口!M348</f>
        <v>1948</v>
      </c>
      <c r="N24" s="199">
        <f>年中人口!N348</f>
        <v>2143</v>
      </c>
      <c r="O24" s="224">
        <f>年中人口!O348</f>
        <v>2559</v>
      </c>
      <c r="P24" s="197">
        <f>年中人口!P348</f>
        <v>2600</v>
      </c>
      <c r="Q24" s="197">
        <f>年中人口!Q348</f>
        <v>2073</v>
      </c>
      <c r="R24" s="197">
        <f>年中人口!R348</f>
        <v>2235</v>
      </c>
      <c r="S24" s="197">
        <f>年中人口!S348</f>
        <v>2442</v>
      </c>
      <c r="T24" s="197">
        <f>年中人口!T348</f>
        <v>2373</v>
      </c>
      <c r="U24" s="197">
        <f>年中人口!U348</f>
        <v>1932</v>
      </c>
      <c r="V24" s="197">
        <f>年中人口!V348</f>
        <v>1145</v>
      </c>
      <c r="W24" s="197">
        <f>年中人口!W348</f>
        <v>917</v>
      </c>
      <c r="X24" s="197">
        <f>年中人口!X348</f>
        <v>925</v>
      </c>
      <c r="Y24" s="197">
        <f>年中人口!Y348</f>
        <v>742</v>
      </c>
      <c r="Z24" s="197">
        <f>年中人口!Z348</f>
        <v>431</v>
      </c>
      <c r="AA24" s="197">
        <f>年中人口!AA348</f>
        <v>185</v>
      </c>
      <c r="AB24" s="197">
        <f>年中人口!AB348</f>
        <v>47</v>
      </c>
      <c r="AC24" s="197">
        <f>年中人口!AC348</f>
        <v>4</v>
      </c>
    </row>
    <row r="25" spans="1:29" ht="24.95" customHeight="1">
      <c r="A25" s="79" t="s">
        <v>48</v>
      </c>
      <c r="B25" s="80" t="s">
        <v>455</v>
      </c>
      <c r="C25" s="197">
        <f>C26+C27</f>
        <v>26800</v>
      </c>
      <c r="D25" s="197">
        <f>年中人口!D349</f>
        <v>180</v>
      </c>
      <c r="E25" s="197">
        <f>年中人口!E349</f>
        <v>734</v>
      </c>
      <c r="F25" s="197">
        <f>年中人口!F349</f>
        <v>174</v>
      </c>
      <c r="G25" s="197">
        <f>年中人口!G349</f>
        <v>193</v>
      </c>
      <c r="H25" s="197">
        <f>年中人口!H349</f>
        <v>202</v>
      </c>
      <c r="I25" s="197">
        <f>年中人口!I349</f>
        <v>165</v>
      </c>
      <c r="J25" s="197">
        <f>年中人口!J349</f>
        <v>896</v>
      </c>
      <c r="K25" s="197">
        <f>年中人口!K349</f>
        <v>1039</v>
      </c>
      <c r="L25" s="197">
        <f>年中人口!L349</f>
        <v>1516</v>
      </c>
      <c r="M25" s="198">
        <f>年中人口!M349</f>
        <v>1733</v>
      </c>
      <c r="N25" s="199">
        <f>年中人口!N349</f>
        <v>1946</v>
      </c>
      <c r="O25" s="224">
        <f>年中人口!O349</f>
        <v>2265</v>
      </c>
      <c r="P25" s="197">
        <f>年中人口!P349</f>
        <v>2040</v>
      </c>
      <c r="Q25" s="197">
        <f>年中人口!Q349</f>
        <v>1821</v>
      </c>
      <c r="R25" s="197">
        <f>年中人口!R349</f>
        <v>2002</v>
      </c>
      <c r="S25" s="197">
        <f>年中人口!S349</f>
        <v>2445</v>
      </c>
      <c r="T25" s="197">
        <f>年中人口!T349</f>
        <v>2263</v>
      </c>
      <c r="U25" s="197">
        <f>年中人口!U349</f>
        <v>1845</v>
      </c>
      <c r="V25" s="197">
        <f>年中人口!V349</f>
        <v>1122</v>
      </c>
      <c r="W25" s="197">
        <f>年中人口!W349</f>
        <v>1002</v>
      </c>
      <c r="X25" s="197">
        <f>年中人口!X349</f>
        <v>927</v>
      </c>
      <c r="Y25" s="197">
        <f>年中人口!Y349</f>
        <v>659</v>
      </c>
      <c r="Z25" s="197">
        <f>年中人口!Z349</f>
        <v>269</v>
      </c>
      <c r="AA25" s="197">
        <f>年中人口!AA349</f>
        <v>82</v>
      </c>
      <c r="AB25" s="197">
        <f>年中人口!AB349</f>
        <v>13</v>
      </c>
      <c r="AC25" s="197">
        <f>年中人口!AC349</f>
        <v>1</v>
      </c>
    </row>
    <row r="26" spans="1:29" ht="14.45" customHeight="1">
      <c r="A26" s="291" t="s">
        <v>27</v>
      </c>
      <c r="B26" s="80" t="s">
        <v>456</v>
      </c>
      <c r="C26" s="197">
        <f>SUM(D26,E26,J26:AC26)</f>
        <v>13714</v>
      </c>
      <c r="D26" s="197">
        <f>年中人口!D350</f>
        <v>83</v>
      </c>
      <c r="E26" s="197">
        <f>年中人口!E350</f>
        <v>378</v>
      </c>
      <c r="F26" s="197">
        <f>年中人口!F350</f>
        <v>83</v>
      </c>
      <c r="G26" s="197">
        <f>年中人口!G350</f>
        <v>101</v>
      </c>
      <c r="H26" s="197">
        <f>年中人口!H350</f>
        <v>105</v>
      </c>
      <c r="I26" s="197">
        <f>年中人口!I350</f>
        <v>89</v>
      </c>
      <c r="J26" s="197">
        <f>年中人口!J350</f>
        <v>478</v>
      </c>
      <c r="K26" s="197">
        <f>年中人口!K350</f>
        <v>530</v>
      </c>
      <c r="L26" s="197">
        <f>年中人口!L350</f>
        <v>806</v>
      </c>
      <c r="M26" s="198">
        <f>年中人口!M350</f>
        <v>905</v>
      </c>
      <c r="N26" s="199">
        <f>年中人口!N350</f>
        <v>1043</v>
      </c>
      <c r="O26" s="224">
        <f>年中人口!O350</f>
        <v>1154</v>
      </c>
      <c r="P26" s="197">
        <f>年中人口!P350</f>
        <v>1045</v>
      </c>
      <c r="Q26" s="197">
        <f>年中人口!Q350</f>
        <v>965</v>
      </c>
      <c r="R26" s="197">
        <f>年中人口!R350</f>
        <v>1056</v>
      </c>
      <c r="S26" s="197">
        <f>年中人口!S350</f>
        <v>1336</v>
      </c>
      <c r="T26" s="197">
        <f>年中人口!T350</f>
        <v>1231</v>
      </c>
      <c r="U26" s="197">
        <f>年中人口!U350</f>
        <v>956</v>
      </c>
      <c r="V26" s="197">
        <f>年中人口!V350</f>
        <v>543</v>
      </c>
      <c r="W26" s="197">
        <f>年中人口!W350</f>
        <v>442</v>
      </c>
      <c r="X26" s="197">
        <f>年中人口!X350</f>
        <v>381</v>
      </c>
      <c r="Y26" s="197">
        <f>年中人口!Y350</f>
        <v>248</v>
      </c>
      <c r="Z26" s="197">
        <f>年中人口!Z350</f>
        <v>104</v>
      </c>
      <c r="AA26" s="197">
        <f>年中人口!AA350</f>
        <v>26</v>
      </c>
      <c r="AB26" s="197">
        <f>年中人口!AB350</f>
        <v>4</v>
      </c>
      <c r="AC26" s="197">
        <f>年中人口!AC350</f>
        <v>0</v>
      </c>
    </row>
    <row r="27" spans="1:29" ht="14.45" customHeight="1">
      <c r="A27" s="291"/>
      <c r="B27" s="80" t="s">
        <v>457</v>
      </c>
      <c r="C27" s="197">
        <f>SUM(D27,E27,J27:AC27)</f>
        <v>13086</v>
      </c>
      <c r="D27" s="197">
        <f>年中人口!D351</f>
        <v>97</v>
      </c>
      <c r="E27" s="197">
        <f>年中人口!E351</f>
        <v>356</v>
      </c>
      <c r="F27" s="197">
        <f>年中人口!F351</f>
        <v>91</v>
      </c>
      <c r="G27" s="197">
        <f>年中人口!G351</f>
        <v>92</v>
      </c>
      <c r="H27" s="197">
        <f>年中人口!H351</f>
        <v>97</v>
      </c>
      <c r="I27" s="197">
        <f>年中人口!I351</f>
        <v>76</v>
      </c>
      <c r="J27" s="197">
        <f>年中人口!J351</f>
        <v>418</v>
      </c>
      <c r="K27" s="197">
        <f>年中人口!K351</f>
        <v>509</v>
      </c>
      <c r="L27" s="197">
        <f>年中人口!L351</f>
        <v>710</v>
      </c>
      <c r="M27" s="198">
        <f>年中人口!M351</f>
        <v>828</v>
      </c>
      <c r="N27" s="199">
        <f>年中人口!N351</f>
        <v>903</v>
      </c>
      <c r="O27" s="224">
        <f>年中人口!O351</f>
        <v>1111</v>
      </c>
      <c r="P27" s="197">
        <f>年中人口!P351</f>
        <v>995</v>
      </c>
      <c r="Q27" s="197">
        <f>年中人口!Q351</f>
        <v>856</v>
      </c>
      <c r="R27" s="197">
        <f>年中人口!R351</f>
        <v>946</v>
      </c>
      <c r="S27" s="197">
        <f>年中人口!S351</f>
        <v>1109</v>
      </c>
      <c r="T27" s="197">
        <f>年中人口!T351</f>
        <v>1032</v>
      </c>
      <c r="U27" s="197">
        <f>年中人口!U351</f>
        <v>889</v>
      </c>
      <c r="V27" s="197">
        <f>年中人口!V351</f>
        <v>579</v>
      </c>
      <c r="W27" s="197">
        <f>年中人口!W351</f>
        <v>560</v>
      </c>
      <c r="X27" s="197">
        <f>年中人口!X351</f>
        <v>546</v>
      </c>
      <c r="Y27" s="197">
        <f>年中人口!Y351</f>
        <v>411</v>
      </c>
      <c r="Z27" s="197">
        <f>年中人口!Z351</f>
        <v>165</v>
      </c>
      <c r="AA27" s="197">
        <f>年中人口!AA351</f>
        <v>56</v>
      </c>
      <c r="AB27" s="197">
        <f>年中人口!AB351</f>
        <v>9</v>
      </c>
      <c r="AC27" s="197">
        <f>年中人口!AC351</f>
        <v>1</v>
      </c>
    </row>
    <row r="28" spans="1:29" ht="24.95" customHeight="1">
      <c r="A28" s="79" t="s">
        <v>41</v>
      </c>
      <c r="B28" s="80" t="s">
        <v>455</v>
      </c>
      <c r="C28" s="197">
        <f>C29+C30</f>
        <v>24909</v>
      </c>
      <c r="D28" s="197">
        <f>年中人口!D352</f>
        <v>175</v>
      </c>
      <c r="E28" s="197">
        <f>年中人口!E352</f>
        <v>686</v>
      </c>
      <c r="F28" s="197">
        <f>年中人口!F352</f>
        <v>188</v>
      </c>
      <c r="G28" s="197">
        <f>年中人口!G352</f>
        <v>186</v>
      </c>
      <c r="H28" s="197">
        <f>年中人口!H352</f>
        <v>169</v>
      </c>
      <c r="I28" s="197">
        <f>年中人口!I352</f>
        <v>143</v>
      </c>
      <c r="J28" s="197">
        <f>年中人口!J352</f>
        <v>847</v>
      </c>
      <c r="K28" s="197">
        <f>年中人口!K352</f>
        <v>942</v>
      </c>
      <c r="L28" s="197">
        <f>年中人口!L352</f>
        <v>1596</v>
      </c>
      <c r="M28" s="198">
        <f>年中人口!M352</f>
        <v>1905</v>
      </c>
      <c r="N28" s="199">
        <f>年中人口!N352</f>
        <v>1833</v>
      </c>
      <c r="O28" s="224">
        <f>年中人口!O352</f>
        <v>1970</v>
      </c>
      <c r="P28" s="197">
        <f>年中人口!P352</f>
        <v>1894</v>
      </c>
      <c r="Q28" s="197">
        <f>年中人口!Q352</f>
        <v>1591</v>
      </c>
      <c r="R28" s="197">
        <f>年中人口!R352</f>
        <v>2042</v>
      </c>
      <c r="S28" s="197">
        <f>年中人口!S352</f>
        <v>2253</v>
      </c>
      <c r="T28" s="197">
        <f>年中人口!T352</f>
        <v>1948</v>
      </c>
      <c r="U28" s="197">
        <f>年中人口!U352</f>
        <v>1518</v>
      </c>
      <c r="V28" s="197">
        <f>年中人口!V352</f>
        <v>949</v>
      </c>
      <c r="W28" s="197">
        <f>年中人口!W352</f>
        <v>798</v>
      </c>
      <c r="X28" s="197">
        <f>年中人口!X352</f>
        <v>852</v>
      </c>
      <c r="Y28" s="197">
        <f>年中人口!Y352</f>
        <v>616</v>
      </c>
      <c r="Z28" s="197">
        <f>年中人口!Z352</f>
        <v>317</v>
      </c>
      <c r="AA28" s="197">
        <f>年中人口!AA352</f>
        <v>137</v>
      </c>
      <c r="AB28" s="197">
        <f>年中人口!AB352</f>
        <v>32</v>
      </c>
      <c r="AC28" s="197">
        <f>年中人口!AC352</f>
        <v>8</v>
      </c>
    </row>
    <row r="29" spans="1:29" ht="14.45" customHeight="1">
      <c r="A29" s="291" t="s">
        <v>28</v>
      </c>
      <c r="B29" s="80" t="s">
        <v>456</v>
      </c>
      <c r="C29" s="197">
        <f>SUM(D29,E29,J29:AC29)</f>
        <v>12614</v>
      </c>
      <c r="D29" s="197">
        <f>年中人口!D353</f>
        <v>89</v>
      </c>
      <c r="E29" s="197">
        <f>年中人口!E353</f>
        <v>354</v>
      </c>
      <c r="F29" s="197">
        <f>年中人口!F353</f>
        <v>97</v>
      </c>
      <c r="G29" s="197">
        <f>年中人口!G353</f>
        <v>100</v>
      </c>
      <c r="H29" s="197">
        <f>年中人口!H353</f>
        <v>91</v>
      </c>
      <c r="I29" s="197">
        <f>年中人口!I353</f>
        <v>66</v>
      </c>
      <c r="J29" s="197">
        <f>年中人口!J353</f>
        <v>415</v>
      </c>
      <c r="K29" s="197">
        <f>年中人口!K353</f>
        <v>476</v>
      </c>
      <c r="L29" s="197">
        <f>年中人口!L353</f>
        <v>821</v>
      </c>
      <c r="M29" s="198">
        <f>年中人口!M353</f>
        <v>941</v>
      </c>
      <c r="N29" s="199">
        <f>年中人口!N353</f>
        <v>962</v>
      </c>
      <c r="O29" s="224">
        <f>年中人口!O353</f>
        <v>1017</v>
      </c>
      <c r="P29" s="197">
        <f>年中人口!P353</f>
        <v>988</v>
      </c>
      <c r="Q29" s="197">
        <f>年中人口!Q353</f>
        <v>789</v>
      </c>
      <c r="R29" s="197">
        <f>年中人口!R353</f>
        <v>1033</v>
      </c>
      <c r="S29" s="197">
        <f>年中人口!S353</f>
        <v>1213</v>
      </c>
      <c r="T29" s="197">
        <f>年中人口!T353</f>
        <v>1039</v>
      </c>
      <c r="U29" s="197">
        <f>年中人口!U353</f>
        <v>819</v>
      </c>
      <c r="V29" s="197">
        <f>年中人口!V353</f>
        <v>472</v>
      </c>
      <c r="W29" s="197">
        <f>年中人口!W353</f>
        <v>392</v>
      </c>
      <c r="X29" s="197">
        <f>年中人口!X353</f>
        <v>380</v>
      </c>
      <c r="Y29" s="197">
        <f>年中人口!Y353</f>
        <v>261</v>
      </c>
      <c r="Z29" s="197">
        <f>年中人口!Z353</f>
        <v>114</v>
      </c>
      <c r="AA29" s="197">
        <f>年中人口!AA353</f>
        <v>31</v>
      </c>
      <c r="AB29" s="197">
        <f>年中人口!AB353</f>
        <v>8</v>
      </c>
      <c r="AC29" s="197">
        <f>年中人口!AC353</f>
        <v>0</v>
      </c>
    </row>
    <row r="30" spans="1:29" ht="14.45" customHeight="1">
      <c r="A30" s="291"/>
      <c r="B30" s="80" t="s">
        <v>457</v>
      </c>
      <c r="C30" s="197">
        <f>SUM(D30,E30,J30:AC30)</f>
        <v>12295</v>
      </c>
      <c r="D30" s="197">
        <f>年中人口!D354</f>
        <v>86</v>
      </c>
      <c r="E30" s="197">
        <f>年中人口!E354</f>
        <v>332</v>
      </c>
      <c r="F30" s="197">
        <f>年中人口!F354</f>
        <v>91</v>
      </c>
      <c r="G30" s="197">
        <f>年中人口!G354</f>
        <v>86</v>
      </c>
      <c r="H30" s="197">
        <f>年中人口!H354</f>
        <v>78</v>
      </c>
      <c r="I30" s="197">
        <f>年中人口!I354</f>
        <v>77</v>
      </c>
      <c r="J30" s="197">
        <f>年中人口!J354</f>
        <v>432</v>
      </c>
      <c r="K30" s="197">
        <f>年中人口!K354</f>
        <v>466</v>
      </c>
      <c r="L30" s="197">
        <f>年中人口!L354</f>
        <v>775</v>
      </c>
      <c r="M30" s="198">
        <f>年中人口!M354</f>
        <v>964</v>
      </c>
      <c r="N30" s="199">
        <f>年中人口!N354</f>
        <v>871</v>
      </c>
      <c r="O30" s="224">
        <f>年中人口!O354</f>
        <v>953</v>
      </c>
      <c r="P30" s="197">
        <f>年中人口!P354</f>
        <v>906</v>
      </c>
      <c r="Q30" s="197">
        <f>年中人口!Q354</f>
        <v>802</v>
      </c>
      <c r="R30" s="197">
        <f>年中人口!R354</f>
        <v>1009</v>
      </c>
      <c r="S30" s="197">
        <f>年中人口!S354</f>
        <v>1040</v>
      </c>
      <c r="T30" s="197">
        <f>年中人口!T354</f>
        <v>909</v>
      </c>
      <c r="U30" s="197">
        <f>年中人口!U354</f>
        <v>699</v>
      </c>
      <c r="V30" s="197">
        <f>年中人口!V354</f>
        <v>477</v>
      </c>
      <c r="W30" s="197">
        <f>年中人口!W354</f>
        <v>406</v>
      </c>
      <c r="X30" s="197">
        <f>年中人口!X354</f>
        <v>472</v>
      </c>
      <c r="Y30" s="197">
        <f>年中人口!Y354</f>
        <v>355</v>
      </c>
      <c r="Z30" s="197">
        <f>年中人口!Z354</f>
        <v>203</v>
      </c>
      <c r="AA30" s="197">
        <f>年中人口!AA354</f>
        <v>106</v>
      </c>
      <c r="AB30" s="197">
        <f>年中人口!AB354</f>
        <v>24</v>
      </c>
      <c r="AC30" s="197">
        <f>年中人口!AC354</f>
        <v>8</v>
      </c>
    </row>
    <row r="31" spans="1:29" ht="24.95" customHeight="1">
      <c r="A31" s="79" t="s">
        <v>42</v>
      </c>
      <c r="B31" s="80" t="s">
        <v>455</v>
      </c>
      <c r="C31" s="197">
        <f>C32+C33</f>
        <v>23486</v>
      </c>
      <c r="D31" s="197">
        <f>年中人口!D355</f>
        <v>124</v>
      </c>
      <c r="E31" s="197">
        <f>年中人口!E355</f>
        <v>523</v>
      </c>
      <c r="F31" s="197">
        <f>年中人口!F355</f>
        <v>126</v>
      </c>
      <c r="G31" s="197">
        <f>年中人口!G355</f>
        <v>142</v>
      </c>
      <c r="H31" s="197">
        <f>年中人口!H355</f>
        <v>142</v>
      </c>
      <c r="I31" s="197">
        <f>年中人口!I355</f>
        <v>113</v>
      </c>
      <c r="J31" s="197">
        <f>年中人口!J355</f>
        <v>635</v>
      </c>
      <c r="K31" s="197">
        <f>年中人口!K355</f>
        <v>1239</v>
      </c>
      <c r="L31" s="197">
        <f>年中人口!L355</f>
        <v>1249</v>
      </c>
      <c r="M31" s="198">
        <f>年中人口!M355</f>
        <v>1425</v>
      </c>
      <c r="N31" s="199">
        <f>年中人口!N355</f>
        <v>1410</v>
      </c>
      <c r="O31" s="224">
        <f>年中人口!O355</f>
        <v>1617</v>
      </c>
      <c r="P31" s="197">
        <f>年中人口!P355</f>
        <v>1729</v>
      </c>
      <c r="Q31" s="197">
        <f>年中人口!Q355</f>
        <v>1663</v>
      </c>
      <c r="R31" s="197">
        <f>年中人口!R355</f>
        <v>2016</v>
      </c>
      <c r="S31" s="197">
        <f>年中人口!S355</f>
        <v>2212</v>
      </c>
      <c r="T31" s="197">
        <f>年中人口!T355</f>
        <v>1831</v>
      </c>
      <c r="U31" s="197">
        <f>年中人口!U355</f>
        <v>1378</v>
      </c>
      <c r="V31" s="197">
        <f>年中人口!V355</f>
        <v>1009</v>
      </c>
      <c r="W31" s="197">
        <f>年中人口!W355</f>
        <v>947</v>
      </c>
      <c r="X31" s="197">
        <f>年中人口!X355</f>
        <v>1028</v>
      </c>
      <c r="Y31" s="197">
        <f>年中人口!Y355</f>
        <v>786</v>
      </c>
      <c r="Z31" s="197">
        <f>年中人口!Z355</f>
        <v>442</v>
      </c>
      <c r="AA31" s="197">
        <f>年中人口!AA355</f>
        <v>171</v>
      </c>
      <c r="AB31" s="197">
        <f>年中人口!AB355</f>
        <v>46</v>
      </c>
      <c r="AC31" s="197">
        <f>年中人口!AC355</f>
        <v>6</v>
      </c>
    </row>
    <row r="32" spans="1:29" ht="14.45" customHeight="1">
      <c r="A32" s="291" t="s">
        <v>29</v>
      </c>
      <c r="B32" s="80" t="s">
        <v>456</v>
      </c>
      <c r="C32" s="197">
        <f>SUM(D32,E32,J32:AC32)</f>
        <v>12203</v>
      </c>
      <c r="D32" s="197">
        <f>年中人口!D356</f>
        <v>63</v>
      </c>
      <c r="E32" s="197">
        <f>年中人口!E356</f>
        <v>265</v>
      </c>
      <c r="F32" s="197">
        <f>年中人口!F356</f>
        <v>66</v>
      </c>
      <c r="G32" s="197">
        <f>年中人口!G356</f>
        <v>74</v>
      </c>
      <c r="H32" s="197">
        <f>年中人口!H356</f>
        <v>70</v>
      </c>
      <c r="I32" s="197">
        <f>年中人口!I356</f>
        <v>55</v>
      </c>
      <c r="J32" s="197">
        <f>年中人口!J356</f>
        <v>334</v>
      </c>
      <c r="K32" s="197">
        <f>年中人口!K356</f>
        <v>660</v>
      </c>
      <c r="L32" s="197">
        <f>年中人口!L356</f>
        <v>658</v>
      </c>
      <c r="M32" s="198">
        <f>年中人口!M356</f>
        <v>774</v>
      </c>
      <c r="N32" s="199">
        <f>年中人口!N356</f>
        <v>722</v>
      </c>
      <c r="O32" s="224">
        <f>年中人口!O356</f>
        <v>794</v>
      </c>
      <c r="P32" s="197">
        <f>年中人口!P356</f>
        <v>894</v>
      </c>
      <c r="Q32" s="197">
        <f>年中人口!Q356</f>
        <v>871</v>
      </c>
      <c r="R32" s="197">
        <f>年中人口!R356</f>
        <v>1148</v>
      </c>
      <c r="S32" s="197">
        <f>年中人口!S356</f>
        <v>1291</v>
      </c>
      <c r="T32" s="197">
        <f>年中人口!T356</f>
        <v>1008</v>
      </c>
      <c r="U32" s="197">
        <f>年中人口!U356</f>
        <v>748</v>
      </c>
      <c r="V32" s="197">
        <f>年中人口!V356</f>
        <v>513</v>
      </c>
      <c r="W32" s="197">
        <f>年中人口!W356</f>
        <v>452</v>
      </c>
      <c r="X32" s="197">
        <f>年中人口!X356</f>
        <v>441</v>
      </c>
      <c r="Y32" s="197">
        <f>年中人口!Y356</f>
        <v>327</v>
      </c>
      <c r="Z32" s="197">
        <f>年中人口!Z356</f>
        <v>167</v>
      </c>
      <c r="AA32" s="197">
        <f>年中人口!AA356</f>
        <v>56</v>
      </c>
      <c r="AB32" s="197">
        <f>年中人口!AB356</f>
        <v>16</v>
      </c>
      <c r="AC32" s="197">
        <f>年中人口!AC356</f>
        <v>1</v>
      </c>
    </row>
    <row r="33" spans="1:29" ht="14.45" customHeight="1">
      <c r="A33" s="291"/>
      <c r="B33" s="80" t="s">
        <v>457</v>
      </c>
      <c r="C33" s="197">
        <f>SUM(D33,E33,J33:AC33)</f>
        <v>11283</v>
      </c>
      <c r="D33" s="197">
        <f>年中人口!D357</f>
        <v>61</v>
      </c>
      <c r="E33" s="197">
        <f>年中人口!E357</f>
        <v>258</v>
      </c>
      <c r="F33" s="197">
        <f>年中人口!F357</f>
        <v>60</v>
      </c>
      <c r="G33" s="197">
        <f>年中人口!G357</f>
        <v>68</v>
      </c>
      <c r="H33" s="197">
        <f>年中人口!H357</f>
        <v>72</v>
      </c>
      <c r="I33" s="197">
        <f>年中人口!I357</f>
        <v>58</v>
      </c>
      <c r="J33" s="197">
        <f>年中人口!J357</f>
        <v>301</v>
      </c>
      <c r="K33" s="197">
        <f>年中人口!K357</f>
        <v>579</v>
      </c>
      <c r="L33" s="197">
        <f>年中人口!L357</f>
        <v>591</v>
      </c>
      <c r="M33" s="198">
        <f>年中人口!M357</f>
        <v>651</v>
      </c>
      <c r="N33" s="199">
        <f>年中人口!N357</f>
        <v>688</v>
      </c>
      <c r="O33" s="224">
        <f>年中人口!O357</f>
        <v>823</v>
      </c>
      <c r="P33" s="197">
        <f>年中人口!P357</f>
        <v>835</v>
      </c>
      <c r="Q33" s="197">
        <f>年中人口!Q357</f>
        <v>792</v>
      </c>
      <c r="R33" s="197">
        <f>年中人口!R357</f>
        <v>868</v>
      </c>
      <c r="S33" s="197">
        <f>年中人口!S357</f>
        <v>921</v>
      </c>
      <c r="T33" s="197">
        <f>年中人口!T357</f>
        <v>823</v>
      </c>
      <c r="U33" s="197">
        <f>年中人口!U357</f>
        <v>630</v>
      </c>
      <c r="V33" s="197">
        <f>年中人口!V357</f>
        <v>496</v>
      </c>
      <c r="W33" s="197">
        <f>年中人口!W357</f>
        <v>495</v>
      </c>
      <c r="X33" s="197">
        <f>年中人口!X357</f>
        <v>587</v>
      </c>
      <c r="Y33" s="197">
        <f>年中人口!Y357</f>
        <v>459</v>
      </c>
      <c r="Z33" s="197">
        <f>年中人口!Z357</f>
        <v>275</v>
      </c>
      <c r="AA33" s="197">
        <f>年中人口!AA357</f>
        <v>115</v>
      </c>
      <c r="AB33" s="197">
        <f>年中人口!AB357</f>
        <v>30</v>
      </c>
      <c r="AC33" s="197">
        <f>年中人口!AC357</f>
        <v>5</v>
      </c>
    </row>
    <row r="34" spans="1:29" ht="24.95" customHeight="1">
      <c r="A34" s="79" t="s">
        <v>43</v>
      </c>
      <c r="B34" s="80" t="s">
        <v>455</v>
      </c>
      <c r="C34" s="197">
        <f>C35+C36</f>
        <v>20439</v>
      </c>
      <c r="D34" s="197">
        <f>年中人口!D358</f>
        <v>123</v>
      </c>
      <c r="E34" s="197">
        <f>年中人口!E358</f>
        <v>492</v>
      </c>
      <c r="F34" s="197">
        <f>年中人口!F358</f>
        <v>125</v>
      </c>
      <c r="G34" s="197">
        <f>年中人口!G358</f>
        <v>138</v>
      </c>
      <c r="H34" s="197">
        <f>年中人口!H358</f>
        <v>129</v>
      </c>
      <c r="I34" s="197">
        <f>年中人口!I358</f>
        <v>100</v>
      </c>
      <c r="J34" s="197">
        <f>年中人口!J358</f>
        <v>477</v>
      </c>
      <c r="K34" s="197">
        <f>年中人口!K358</f>
        <v>615</v>
      </c>
      <c r="L34" s="197">
        <f>年中人口!L358</f>
        <v>968</v>
      </c>
      <c r="M34" s="198">
        <f>年中人口!M358</f>
        <v>1207</v>
      </c>
      <c r="N34" s="199">
        <f>年中人口!N358</f>
        <v>1213</v>
      </c>
      <c r="O34" s="224">
        <f>年中人口!O358</f>
        <v>1487</v>
      </c>
      <c r="P34" s="197">
        <f>年中人口!P358</f>
        <v>1658</v>
      </c>
      <c r="Q34" s="197">
        <f>年中人口!Q358</f>
        <v>1481</v>
      </c>
      <c r="R34" s="197">
        <f>年中人口!R358</f>
        <v>1749</v>
      </c>
      <c r="S34" s="197">
        <f>年中人口!S358</f>
        <v>1875</v>
      </c>
      <c r="T34" s="197">
        <f>年中人口!T358</f>
        <v>1753</v>
      </c>
      <c r="U34" s="197">
        <f>年中人口!U358</f>
        <v>1455</v>
      </c>
      <c r="V34" s="197">
        <f>年中人口!V358</f>
        <v>888</v>
      </c>
      <c r="W34" s="197">
        <f>年中人口!W358</f>
        <v>862</v>
      </c>
      <c r="X34" s="197">
        <f>年中人口!X358</f>
        <v>828</v>
      </c>
      <c r="Y34" s="197">
        <f>年中人口!Y358</f>
        <v>695</v>
      </c>
      <c r="Z34" s="197">
        <f>年中人口!Z358</f>
        <v>410</v>
      </c>
      <c r="AA34" s="197">
        <f>年中人口!AA358</f>
        <v>161</v>
      </c>
      <c r="AB34" s="197">
        <f>年中人口!AB358</f>
        <v>36</v>
      </c>
      <c r="AC34" s="197">
        <f>年中人口!AC358</f>
        <v>6</v>
      </c>
    </row>
    <row r="35" spans="1:29" ht="14.45" customHeight="1">
      <c r="A35" s="291" t="s">
        <v>30</v>
      </c>
      <c r="B35" s="80" t="s">
        <v>456</v>
      </c>
      <c r="C35" s="197">
        <f>SUM(D35,E35,J35:AC35)</f>
        <v>10399</v>
      </c>
      <c r="D35" s="197">
        <f>年中人口!D359</f>
        <v>66</v>
      </c>
      <c r="E35" s="197">
        <f>年中人口!E359</f>
        <v>260</v>
      </c>
      <c r="F35" s="197">
        <f>年中人口!F359</f>
        <v>69</v>
      </c>
      <c r="G35" s="197">
        <f>年中人口!G359</f>
        <v>75</v>
      </c>
      <c r="H35" s="197">
        <f>年中人口!H359</f>
        <v>68</v>
      </c>
      <c r="I35" s="197">
        <f>年中人口!I359</f>
        <v>48</v>
      </c>
      <c r="J35" s="197">
        <f>年中人口!J359</f>
        <v>238</v>
      </c>
      <c r="K35" s="197">
        <f>年中人口!K359</f>
        <v>329</v>
      </c>
      <c r="L35" s="197">
        <f>年中人口!L359</f>
        <v>491</v>
      </c>
      <c r="M35" s="198">
        <f>年中人口!M359</f>
        <v>604</v>
      </c>
      <c r="N35" s="199">
        <f>年中人口!N359</f>
        <v>632</v>
      </c>
      <c r="O35" s="224">
        <f>年中人口!O359</f>
        <v>749</v>
      </c>
      <c r="P35" s="197">
        <f>年中人口!P359</f>
        <v>846</v>
      </c>
      <c r="Q35" s="197">
        <f>年中人口!Q359</f>
        <v>783</v>
      </c>
      <c r="R35" s="197">
        <f>年中人口!R359</f>
        <v>942</v>
      </c>
      <c r="S35" s="197">
        <f>年中人口!S359</f>
        <v>1033</v>
      </c>
      <c r="T35" s="197">
        <f>年中人口!T359</f>
        <v>949</v>
      </c>
      <c r="U35" s="197">
        <f>年中人口!U359</f>
        <v>755</v>
      </c>
      <c r="V35" s="197">
        <f>年中人口!V359</f>
        <v>456</v>
      </c>
      <c r="W35" s="197">
        <f>年中人口!W359</f>
        <v>403</v>
      </c>
      <c r="X35" s="197">
        <f>年中人口!X359</f>
        <v>380</v>
      </c>
      <c r="Y35" s="197">
        <f>年中人口!Y359</f>
        <v>278</v>
      </c>
      <c r="Z35" s="197">
        <f>年中人口!Z359</f>
        <v>151</v>
      </c>
      <c r="AA35" s="197">
        <f>年中人口!AA359</f>
        <v>47</v>
      </c>
      <c r="AB35" s="197">
        <f>年中人口!AB359</f>
        <v>5</v>
      </c>
      <c r="AC35" s="197">
        <f>年中人口!AC359</f>
        <v>2</v>
      </c>
    </row>
    <row r="36" spans="1:29" ht="14.45" customHeight="1">
      <c r="A36" s="291"/>
      <c r="B36" s="80" t="s">
        <v>457</v>
      </c>
      <c r="C36" s="197">
        <f>SUM(D36,E36,J36:AC36)</f>
        <v>10040</v>
      </c>
      <c r="D36" s="197">
        <f>年中人口!D360</f>
        <v>57</v>
      </c>
      <c r="E36" s="197">
        <f>年中人口!E360</f>
        <v>232</v>
      </c>
      <c r="F36" s="197">
        <f>年中人口!F360</f>
        <v>56</v>
      </c>
      <c r="G36" s="197">
        <f>年中人口!G360</f>
        <v>63</v>
      </c>
      <c r="H36" s="197">
        <f>年中人口!H360</f>
        <v>61</v>
      </c>
      <c r="I36" s="197">
        <f>年中人口!I360</f>
        <v>52</v>
      </c>
      <c r="J36" s="197">
        <f>年中人口!J360</f>
        <v>239</v>
      </c>
      <c r="K36" s="197">
        <f>年中人口!K360</f>
        <v>286</v>
      </c>
      <c r="L36" s="197">
        <f>年中人口!L360</f>
        <v>477</v>
      </c>
      <c r="M36" s="198">
        <f>年中人口!M360</f>
        <v>603</v>
      </c>
      <c r="N36" s="199">
        <f>年中人口!N360</f>
        <v>581</v>
      </c>
      <c r="O36" s="224">
        <f>年中人口!O360</f>
        <v>738</v>
      </c>
      <c r="P36" s="197">
        <f>年中人口!P360</f>
        <v>812</v>
      </c>
      <c r="Q36" s="197">
        <f>年中人口!Q360</f>
        <v>698</v>
      </c>
      <c r="R36" s="197">
        <f>年中人口!R360</f>
        <v>807</v>
      </c>
      <c r="S36" s="197">
        <f>年中人口!S360</f>
        <v>842</v>
      </c>
      <c r="T36" s="197">
        <f>年中人口!T360</f>
        <v>804</v>
      </c>
      <c r="U36" s="197">
        <f>年中人口!U360</f>
        <v>700</v>
      </c>
      <c r="V36" s="197">
        <f>年中人口!V360</f>
        <v>432</v>
      </c>
      <c r="W36" s="197">
        <f>年中人口!W360</f>
        <v>459</v>
      </c>
      <c r="X36" s="197">
        <f>年中人口!X360</f>
        <v>448</v>
      </c>
      <c r="Y36" s="197">
        <f>年中人口!Y360</f>
        <v>417</v>
      </c>
      <c r="Z36" s="197">
        <f>年中人口!Z360</f>
        <v>259</v>
      </c>
      <c r="AA36" s="197">
        <f>年中人口!AA360</f>
        <v>114</v>
      </c>
      <c r="AB36" s="197">
        <f>年中人口!AB360</f>
        <v>31</v>
      </c>
      <c r="AC36" s="197">
        <f>年中人口!AC360</f>
        <v>4</v>
      </c>
    </row>
    <row r="37" spans="1:29" ht="24.95" customHeight="1">
      <c r="A37" s="79" t="s">
        <v>44</v>
      </c>
      <c r="B37" s="80" t="s">
        <v>455</v>
      </c>
      <c r="C37" s="197">
        <f>C38+C39</f>
        <v>11609</v>
      </c>
      <c r="D37" s="197">
        <f>年中人口!D361</f>
        <v>70</v>
      </c>
      <c r="E37" s="197">
        <f>年中人口!E361</f>
        <v>309</v>
      </c>
      <c r="F37" s="197">
        <f>年中人口!F361</f>
        <v>74</v>
      </c>
      <c r="G37" s="197">
        <f>年中人口!G361</f>
        <v>85</v>
      </c>
      <c r="H37" s="197">
        <f>年中人口!H361</f>
        <v>83</v>
      </c>
      <c r="I37" s="197">
        <f>年中人口!I361</f>
        <v>67</v>
      </c>
      <c r="J37" s="197">
        <f>年中人口!J361</f>
        <v>315</v>
      </c>
      <c r="K37" s="197">
        <f>年中人口!K361</f>
        <v>388</v>
      </c>
      <c r="L37" s="197">
        <f>年中人口!L361</f>
        <v>501</v>
      </c>
      <c r="M37" s="198">
        <f>年中人口!M361</f>
        <v>653</v>
      </c>
      <c r="N37" s="199">
        <f>年中人口!N361</f>
        <v>747</v>
      </c>
      <c r="O37" s="224">
        <f>年中人口!O361</f>
        <v>942</v>
      </c>
      <c r="P37" s="197">
        <f>年中人口!P361</f>
        <v>921</v>
      </c>
      <c r="Q37" s="197">
        <f>年中人口!Q361</f>
        <v>890</v>
      </c>
      <c r="R37" s="197">
        <f>年中人口!R361</f>
        <v>1085</v>
      </c>
      <c r="S37" s="197">
        <f>年中人口!S361</f>
        <v>1146</v>
      </c>
      <c r="T37" s="197">
        <f>年中人口!T361</f>
        <v>979</v>
      </c>
      <c r="U37" s="197">
        <f>年中人口!U361</f>
        <v>805</v>
      </c>
      <c r="V37" s="197">
        <f>年中人口!V361</f>
        <v>471</v>
      </c>
      <c r="W37" s="197">
        <f>年中人口!W361</f>
        <v>465</v>
      </c>
      <c r="X37" s="197">
        <f>年中人口!X361</f>
        <v>458</v>
      </c>
      <c r="Y37" s="197">
        <f>年中人口!Y361</f>
        <v>280</v>
      </c>
      <c r="Z37" s="197">
        <f>年中人口!Z361</f>
        <v>129</v>
      </c>
      <c r="AA37" s="197">
        <f>年中人口!AA361</f>
        <v>49</v>
      </c>
      <c r="AB37" s="197">
        <f>年中人口!AB361</f>
        <v>5</v>
      </c>
      <c r="AC37" s="197">
        <f>年中人口!AC361</f>
        <v>1</v>
      </c>
    </row>
    <row r="38" spans="1:29" ht="14.45" customHeight="1">
      <c r="A38" s="291" t="s">
        <v>31</v>
      </c>
      <c r="B38" s="80" t="s">
        <v>456</v>
      </c>
      <c r="C38" s="197">
        <f t="shared" ref="C38:C52" si="0">SUM(D38,E38,J38:AC38)</f>
        <v>5858</v>
      </c>
      <c r="D38" s="197">
        <f>年中人口!D362</f>
        <v>37</v>
      </c>
      <c r="E38" s="197">
        <f>年中人口!E362</f>
        <v>152</v>
      </c>
      <c r="F38" s="197">
        <f>年中人口!F362</f>
        <v>38</v>
      </c>
      <c r="G38" s="197">
        <f>年中人口!G362</f>
        <v>42</v>
      </c>
      <c r="H38" s="197">
        <f>年中人口!H362</f>
        <v>39</v>
      </c>
      <c r="I38" s="197">
        <f>年中人口!I362</f>
        <v>33</v>
      </c>
      <c r="J38" s="197">
        <f>年中人口!J362</f>
        <v>172</v>
      </c>
      <c r="K38" s="197">
        <f>年中人口!K362</f>
        <v>209</v>
      </c>
      <c r="L38" s="197">
        <f>年中人口!L362</f>
        <v>247</v>
      </c>
      <c r="M38" s="198">
        <f>年中人口!M362</f>
        <v>335</v>
      </c>
      <c r="N38" s="199">
        <f>年中人口!N362</f>
        <v>393</v>
      </c>
      <c r="O38" s="224">
        <f>年中人口!O362</f>
        <v>452</v>
      </c>
      <c r="P38" s="197">
        <f>年中人口!P362</f>
        <v>447</v>
      </c>
      <c r="Q38" s="197">
        <f>年中人口!Q362</f>
        <v>468</v>
      </c>
      <c r="R38" s="197">
        <f>年中人口!R362</f>
        <v>613</v>
      </c>
      <c r="S38" s="197">
        <f>年中人口!S362</f>
        <v>639</v>
      </c>
      <c r="T38" s="197">
        <f>年中人口!T362</f>
        <v>535</v>
      </c>
      <c r="U38" s="197">
        <f>年中人口!U362</f>
        <v>384</v>
      </c>
      <c r="V38" s="197">
        <f>年中人口!V362</f>
        <v>218</v>
      </c>
      <c r="W38" s="197">
        <f>年中人口!W362</f>
        <v>197</v>
      </c>
      <c r="X38" s="197">
        <f>年中人口!X362</f>
        <v>182</v>
      </c>
      <c r="Y38" s="197">
        <f>年中人口!Y362</f>
        <v>117</v>
      </c>
      <c r="Z38" s="197">
        <f>年中人口!Z362</f>
        <v>45</v>
      </c>
      <c r="AA38" s="197">
        <f>年中人口!AA362</f>
        <v>14</v>
      </c>
      <c r="AB38" s="197">
        <f>年中人口!AB362</f>
        <v>2</v>
      </c>
      <c r="AC38" s="197">
        <f>年中人口!AC362</f>
        <v>0</v>
      </c>
    </row>
    <row r="39" spans="1:29" ht="14.45" customHeight="1">
      <c r="A39" s="291"/>
      <c r="B39" s="80" t="s">
        <v>457</v>
      </c>
      <c r="C39" s="197">
        <f t="shared" si="0"/>
        <v>5751</v>
      </c>
      <c r="D39" s="197">
        <f>年中人口!D363</f>
        <v>33</v>
      </c>
      <c r="E39" s="197">
        <f>年中人口!E363</f>
        <v>157</v>
      </c>
      <c r="F39" s="197">
        <f>年中人口!F363</f>
        <v>36</v>
      </c>
      <c r="G39" s="197">
        <f>年中人口!G363</f>
        <v>43</v>
      </c>
      <c r="H39" s="197">
        <f>年中人口!H363</f>
        <v>44</v>
      </c>
      <c r="I39" s="197">
        <f>年中人口!I363</f>
        <v>34</v>
      </c>
      <c r="J39" s="197">
        <f>年中人口!J363</f>
        <v>143</v>
      </c>
      <c r="K39" s="197">
        <f>年中人口!K363</f>
        <v>179</v>
      </c>
      <c r="L39" s="197">
        <f>年中人口!L363</f>
        <v>254</v>
      </c>
      <c r="M39" s="198">
        <f>年中人口!M363</f>
        <v>318</v>
      </c>
      <c r="N39" s="199">
        <f>年中人口!N363</f>
        <v>354</v>
      </c>
      <c r="O39" s="224">
        <f>年中人口!O363</f>
        <v>490</v>
      </c>
      <c r="P39" s="197">
        <f>年中人口!P363</f>
        <v>474</v>
      </c>
      <c r="Q39" s="197">
        <f>年中人口!Q363</f>
        <v>422</v>
      </c>
      <c r="R39" s="197">
        <f>年中人口!R363</f>
        <v>472</v>
      </c>
      <c r="S39" s="197">
        <f>年中人口!S363</f>
        <v>507</v>
      </c>
      <c r="T39" s="197">
        <f>年中人口!T363</f>
        <v>444</v>
      </c>
      <c r="U39" s="197">
        <f>年中人口!U363</f>
        <v>421</v>
      </c>
      <c r="V39" s="197">
        <f>年中人口!V363</f>
        <v>253</v>
      </c>
      <c r="W39" s="197">
        <f>年中人口!W363</f>
        <v>268</v>
      </c>
      <c r="X39" s="197">
        <f>年中人口!X363</f>
        <v>276</v>
      </c>
      <c r="Y39" s="197">
        <f>年中人口!Y363</f>
        <v>163</v>
      </c>
      <c r="Z39" s="197">
        <f>年中人口!Z363</f>
        <v>84</v>
      </c>
      <c r="AA39" s="197">
        <f>年中人口!AA363</f>
        <v>35</v>
      </c>
      <c r="AB39" s="197">
        <f>年中人口!AB363</f>
        <v>3</v>
      </c>
      <c r="AC39" s="197">
        <f>年中人口!AC363</f>
        <v>1</v>
      </c>
    </row>
    <row r="40" spans="1:29" ht="24.95" customHeight="1">
      <c r="A40" s="79" t="s">
        <v>49</v>
      </c>
      <c r="B40" s="80" t="s">
        <v>455</v>
      </c>
      <c r="C40" s="197">
        <f t="shared" si="0"/>
        <v>43805</v>
      </c>
      <c r="D40" s="197">
        <f>年中人口!D364</f>
        <v>317</v>
      </c>
      <c r="E40" s="197">
        <f>年中人口!E364</f>
        <v>1336</v>
      </c>
      <c r="F40" s="197">
        <f>年中人口!F364</f>
        <v>344</v>
      </c>
      <c r="G40" s="197">
        <f>年中人口!G364</f>
        <v>357</v>
      </c>
      <c r="H40" s="197">
        <f>年中人口!H364</f>
        <v>349</v>
      </c>
      <c r="I40" s="197">
        <f>年中人口!I364</f>
        <v>286</v>
      </c>
      <c r="J40" s="197">
        <f>年中人口!J364</f>
        <v>1608</v>
      </c>
      <c r="K40" s="197">
        <f>年中人口!K364</f>
        <v>1924</v>
      </c>
      <c r="L40" s="197">
        <f>年中人口!L364</f>
        <v>2875</v>
      </c>
      <c r="M40" s="198">
        <f>年中人口!M364</f>
        <v>3010</v>
      </c>
      <c r="N40" s="199">
        <f>年中人口!N364</f>
        <v>3077</v>
      </c>
      <c r="O40" s="224">
        <f>年中人口!O364</f>
        <v>3571</v>
      </c>
      <c r="P40" s="197">
        <f>年中人口!P364</f>
        <v>3478</v>
      </c>
      <c r="Q40" s="197">
        <f>年中人口!Q364</f>
        <v>3027</v>
      </c>
      <c r="R40" s="197">
        <f>年中人口!R364</f>
        <v>3345</v>
      </c>
      <c r="S40" s="197">
        <f>年中人口!S364</f>
        <v>3721</v>
      </c>
      <c r="T40" s="197">
        <f>年中人口!T364</f>
        <v>3452</v>
      </c>
      <c r="U40" s="197">
        <f>年中人口!U364</f>
        <v>2967</v>
      </c>
      <c r="V40" s="197">
        <f>年中人口!V364</f>
        <v>1796</v>
      </c>
      <c r="W40" s="197">
        <f>年中人口!W364</f>
        <v>1458</v>
      </c>
      <c r="X40" s="197">
        <f>年中人口!X364</f>
        <v>1172</v>
      </c>
      <c r="Y40" s="197">
        <f>年中人口!Y364</f>
        <v>933</v>
      </c>
      <c r="Z40" s="197">
        <f>年中人口!Z364</f>
        <v>541</v>
      </c>
      <c r="AA40" s="197">
        <f>年中人口!AA364</f>
        <v>163</v>
      </c>
      <c r="AB40" s="197">
        <f>年中人口!AB364</f>
        <v>34</v>
      </c>
      <c r="AC40" s="197">
        <f>年中人口!AC364</f>
        <v>0</v>
      </c>
    </row>
    <row r="41" spans="1:29" ht="14.45" customHeight="1">
      <c r="A41" s="291" t="s">
        <v>32</v>
      </c>
      <c r="B41" s="80" t="s">
        <v>456</v>
      </c>
      <c r="C41" s="197">
        <f t="shared" si="0"/>
        <v>22376</v>
      </c>
      <c r="D41" s="197">
        <f>年中人口!D365</f>
        <v>167</v>
      </c>
      <c r="E41" s="197">
        <f>年中人口!E365</f>
        <v>711</v>
      </c>
      <c r="F41" s="197">
        <f>年中人口!F365</f>
        <v>178</v>
      </c>
      <c r="G41" s="197">
        <f>年中人口!G365</f>
        <v>189</v>
      </c>
      <c r="H41" s="197">
        <f>年中人口!H365</f>
        <v>190</v>
      </c>
      <c r="I41" s="197">
        <f>年中人口!I365</f>
        <v>154</v>
      </c>
      <c r="J41" s="197">
        <f>年中人口!J365</f>
        <v>850</v>
      </c>
      <c r="K41" s="197">
        <f>年中人口!K365</f>
        <v>1018</v>
      </c>
      <c r="L41" s="197">
        <f>年中人口!L365</f>
        <v>1524</v>
      </c>
      <c r="M41" s="198">
        <f>年中人口!M365</f>
        <v>1558</v>
      </c>
      <c r="N41" s="199">
        <f>年中人口!N365</f>
        <v>1613</v>
      </c>
      <c r="O41" s="224">
        <f>年中人口!O365</f>
        <v>1829</v>
      </c>
      <c r="P41" s="197">
        <f>年中人口!P365</f>
        <v>1784</v>
      </c>
      <c r="Q41" s="197">
        <f>年中人口!Q365</f>
        <v>1539</v>
      </c>
      <c r="R41" s="197">
        <f>年中人口!R365</f>
        <v>1693</v>
      </c>
      <c r="S41" s="197">
        <f>年中人口!S365</f>
        <v>1880</v>
      </c>
      <c r="T41" s="197">
        <f>年中人口!T365</f>
        <v>1780</v>
      </c>
      <c r="U41" s="197">
        <f>年中人口!U365</f>
        <v>1536</v>
      </c>
      <c r="V41" s="197">
        <f>年中人口!V365</f>
        <v>874</v>
      </c>
      <c r="W41" s="197">
        <f>年中人口!W365</f>
        <v>699</v>
      </c>
      <c r="X41" s="197">
        <f>年中人口!X365</f>
        <v>560</v>
      </c>
      <c r="Y41" s="197">
        <f>年中人口!Y365</f>
        <v>424</v>
      </c>
      <c r="Z41" s="197">
        <f>年中人口!Z365</f>
        <v>251</v>
      </c>
      <c r="AA41" s="197">
        <f>年中人口!AA365</f>
        <v>76</v>
      </c>
      <c r="AB41" s="197">
        <f>年中人口!AB365</f>
        <v>10</v>
      </c>
      <c r="AC41" s="197">
        <f>年中人口!AC365</f>
        <v>0</v>
      </c>
    </row>
    <row r="42" spans="1:29" ht="14.45" customHeight="1">
      <c r="A42" s="291"/>
      <c r="B42" s="80" t="s">
        <v>457</v>
      </c>
      <c r="C42" s="197">
        <f t="shared" si="0"/>
        <v>21429</v>
      </c>
      <c r="D42" s="197">
        <f>年中人口!D366</f>
        <v>150</v>
      </c>
      <c r="E42" s="197">
        <f>年中人口!E366</f>
        <v>625</v>
      </c>
      <c r="F42" s="197">
        <f>年中人口!F366</f>
        <v>166</v>
      </c>
      <c r="G42" s="197">
        <f>年中人口!G366</f>
        <v>168</v>
      </c>
      <c r="H42" s="197">
        <f>年中人口!H366</f>
        <v>159</v>
      </c>
      <c r="I42" s="197">
        <f>年中人口!I366</f>
        <v>132</v>
      </c>
      <c r="J42" s="197">
        <f>年中人口!J366</f>
        <v>758</v>
      </c>
      <c r="K42" s="197">
        <f>年中人口!K366</f>
        <v>906</v>
      </c>
      <c r="L42" s="197">
        <f>年中人口!L366</f>
        <v>1351</v>
      </c>
      <c r="M42" s="198">
        <f>年中人口!M366</f>
        <v>1452</v>
      </c>
      <c r="N42" s="199">
        <f>年中人口!N366</f>
        <v>1464</v>
      </c>
      <c r="O42" s="224">
        <f>年中人口!O366</f>
        <v>1742</v>
      </c>
      <c r="P42" s="197">
        <f>年中人口!P366</f>
        <v>1694</v>
      </c>
      <c r="Q42" s="197">
        <f>年中人口!Q366</f>
        <v>1488</v>
      </c>
      <c r="R42" s="197">
        <f>年中人口!R366</f>
        <v>1652</v>
      </c>
      <c r="S42" s="197">
        <f>年中人口!S366</f>
        <v>1841</v>
      </c>
      <c r="T42" s="197">
        <f>年中人口!T366</f>
        <v>1672</v>
      </c>
      <c r="U42" s="197">
        <f>年中人口!U366</f>
        <v>1431</v>
      </c>
      <c r="V42" s="197">
        <f>年中人口!V366</f>
        <v>922</v>
      </c>
      <c r="W42" s="197">
        <f>年中人口!W366</f>
        <v>759</v>
      </c>
      <c r="X42" s="197">
        <f>年中人口!X366</f>
        <v>612</v>
      </c>
      <c r="Y42" s="197">
        <f>年中人口!Y366</f>
        <v>509</v>
      </c>
      <c r="Z42" s="197">
        <f>年中人口!Z366</f>
        <v>290</v>
      </c>
      <c r="AA42" s="197">
        <f>年中人口!AA366</f>
        <v>87</v>
      </c>
      <c r="AB42" s="197">
        <f>年中人口!AB366</f>
        <v>24</v>
      </c>
      <c r="AC42" s="197">
        <f>年中人口!AC366</f>
        <v>0</v>
      </c>
    </row>
    <row r="43" spans="1:29" ht="24.95" customHeight="1">
      <c r="A43" s="79" t="s">
        <v>50</v>
      </c>
      <c r="B43" s="80" t="s">
        <v>455</v>
      </c>
      <c r="C43" s="197">
        <f t="shared" si="0"/>
        <v>46516</v>
      </c>
      <c r="D43" s="197">
        <f>年中人口!D367</f>
        <v>442</v>
      </c>
      <c r="E43" s="197">
        <f>年中人口!E367</f>
        <v>1889</v>
      </c>
      <c r="F43" s="197">
        <f>年中人口!F367</f>
        <v>438</v>
      </c>
      <c r="G43" s="197">
        <f>年中人口!G367</f>
        <v>500</v>
      </c>
      <c r="H43" s="197">
        <f>年中人口!H367</f>
        <v>520</v>
      </c>
      <c r="I43" s="197">
        <f>年中人口!I367</f>
        <v>431</v>
      </c>
      <c r="J43" s="197">
        <f>年中人口!J367</f>
        <v>2285</v>
      </c>
      <c r="K43" s="197">
        <f>年中人口!K367</f>
        <v>2362</v>
      </c>
      <c r="L43" s="197">
        <f>年中人口!L367</f>
        <v>2732</v>
      </c>
      <c r="M43" s="198">
        <f>年中人口!M367</f>
        <v>2915</v>
      </c>
      <c r="N43" s="199">
        <f>年中人口!N367</f>
        <v>3053</v>
      </c>
      <c r="O43" s="224">
        <f>年中人口!O367</f>
        <v>4027</v>
      </c>
      <c r="P43" s="197">
        <f>年中人口!P367</f>
        <v>4283</v>
      </c>
      <c r="Q43" s="197">
        <f>年中人口!Q367</f>
        <v>3384</v>
      </c>
      <c r="R43" s="197">
        <f>年中人口!R367</f>
        <v>3322</v>
      </c>
      <c r="S43" s="197">
        <f>年中人口!S367</f>
        <v>3448</v>
      </c>
      <c r="T43" s="197">
        <f>年中人口!T367</f>
        <v>3240</v>
      </c>
      <c r="U43" s="197">
        <f>年中人口!U367</f>
        <v>2702</v>
      </c>
      <c r="V43" s="197">
        <f>年中人口!V367</f>
        <v>1799</v>
      </c>
      <c r="W43" s="197">
        <f>年中人口!W367</f>
        <v>1440</v>
      </c>
      <c r="X43" s="197">
        <f>年中人口!X367</f>
        <v>1361</v>
      </c>
      <c r="Y43" s="197">
        <f>年中人口!Y367</f>
        <v>1024</v>
      </c>
      <c r="Z43" s="197">
        <f>年中人口!Z367</f>
        <v>591</v>
      </c>
      <c r="AA43" s="197">
        <f>年中人口!AA367</f>
        <v>178</v>
      </c>
      <c r="AB43" s="197">
        <f>年中人口!AB367</f>
        <v>34</v>
      </c>
      <c r="AC43" s="197">
        <f>年中人口!AC367</f>
        <v>5</v>
      </c>
    </row>
    <row r="44" spans="1:29" ht="14.45" customHeight="1">
      <c r="A44" s="291" t="s">
        <v>33</v>
      </c>
      <c r="B44" s="80" t="s">
        <v>456</v>
      </c>
      <c r="C44" s="197">
        <f t="shared" si="0"/>
        <v>23501</v>
      </c>
      <c r="D44" s="197">
        <f>年中人口!D368</f>
        <v>224</v>
      </c>
      <c r="E44" s="197">
        <f>年中人口!E368</f>
        <v>974</v>
      </c>
      <c r="F44" s="197">
        <f>年中人口!F368</f>
        <v>230</v>
      </c>
      <c r="G44" s="197">
        <f>年中人口!G368</f>
        <v>256</v>
      </c>
      <c r="H44" s="197">
        <f>年中人口!H368</f>
        <v>267</v>
      </c>
      <c r="I44" s="197">
        <f>年中人口!I368</f>
        <v>221</v>
      </c>
      <c r="J44" s="197">
        <f>年中人口!J368</f>
        <v>1148</v>
      </c>
      <c r="K44" s="197">
        <f>年中人口!K368</f>
        <v>1218</v>
      </c>
      <c r="L44" s="197">
        <f>年中人口!L368</f>
        <v>1418</v>
      </c>
      <c r="M44" s="198">
        <f>年中人口!M368</f>
        <v>1480</v>
      </c>
      <c r="N44" s="199">
        <f>年中人口!N368</f>
        <v>1578</v>
      </c>
      <c r="O44" s="224">
        <f>年中人口!O368</f>
        <v>2053</v>
      </c>
      <c r="P44" s="197">
        <f>年中人口!P368</f>
        <v>2154</v>
      </c>
      <c r="Q44" s="197">
        <f>年中人口!Q368</f>
        <v>1701</v>
      </c>
      <c r="R44" s="197">
        <f>年中人口!R368</f>
        <v>1678</v>
      </c>
      <c r="S44" s="197">
        <f>年中人口!S368</f>
        <v>1817</v>
      </c>
      <c r="T44" s="197">
        <f>年中人口!T368</f>
        <v>1713</v>
      </c>
      <c r="U44" s="197">
        <f>年中人口!U368</f>
        <v>1368</v>
      </c>
      <c r="V44" s="197">
        <f>年中人口!V368</f>
        <v>888</v>
      </c>
      <c r="W44" s="197">
        <f>年中人口!W368</f>
        <v>702</v>
      </c>
      <c r="X44" s="197">
        <f>年中人口!X368</f>
        <v>626</v>
      </c>
      <c r="Y44" s="197">
        <f>年中人口!Y368</f>
        <v>438</v>
      </c>
      <c r="Z44" s="197">
        <f>年中人口!Z368</f>
        <v>256</v>
      </c>
      <c r="AA44" s="197">
        <f>年中人口!AA368</f>
        <v>62</v>
      </c>
      <c r="AB44" s="197">
        <f>年中人口!AB368</f>
        <v>4</v>
      </c>
      <c r="AC44" s="197">
        <f>年中人口!AC368</f>
        <v>1</v>
      </c>
    </row>
    <row r="45" spans="1:29" ht="14.45" customHeight="1">
      <c r="A45" s="291"/>
      <c r="B45" s="80" t="s">
        <v>457</v>
      </c>
      <c r="C45" s="197">
        <f t="shared" si="0"/>
        <v>23015</v>
      </c>
      <c r="D45" s="197">
        <f>年中人口!D369</f>
        <v>218</v>
      </c>
      <c r="E45" s="197">
        <f>年中人口!E369</f>
        <v>915</v>
      </c>
      <c r="F45" s="197">
        <f>年中人口!F369</f>
        <v>208</v>
      </c>
      <c r="G45" s="197">
        <f>年中人口!G369</f>
        <v>244</v>
      </c>
      <c r="H45" s="197">
        <f>年中人口!H369</f>
        <v>253</v>
      </c>
      <c r="I45" s="197">
        <f>年中人口!I369</f>
        <v>210</v>
      </c>
      <c r="J45" s="197">
        <f>年中人口!J369</f>
        <v>1137</v>
      </c>
      <c r="K45" s="197">
        <f>年中人口!K369</f>
        <v>1144</v>
      </c>
      <c r="L45" s="197">
        <f>年中人口!L369</f>
        <v>1314</v>
      </c>
      <c r="M45" s="198">
        <f>年中人口!M369</f>
        <v>1435</v>
      </c>
      <c r="N45" s="199">
        <f>年中人口!N369</f>
        <v>1475</v>
      </c>
      <c r="O45" s="224">
        <f>年中人口!O369</f>
        <v>1974</v>
      </c>
      <c r="P45" s="197">
        <f>年中人口!P369</f>
        <v>2129</v>
      </c>
      <c r="Q45" s="197">
        <f>年中人口!Q369</f>
        <v>1683</v>
      </c>
      <c r="R45" s="197">
        <f>年中人口!R369</f>
        <v>1644</v>
      </c>
      <c r="S45" s="197">
        <f>年中人口!S369</f>
        <v>1631</v>
      </c>
      <c r="T45" s="197">
        <f>年中人口!T369</f>
        <v>1527</v>
      </c>
      <c r="U45" s="197">
        <f>年中人口!U369</f>
        <v>1334</v>
      </c>
      <c r="V45" s="197">
        <f>年中人口!V369</f>
        <v>911</v>
      </c>
      <c r="W45" s="197">
        <f>年中人口!W369</f>
        <v>738</v>
      </c>
      <c r="X45" s="197">
        <f>年中人口!X369</f>
        <v>735</v>
      </c>
      <c r="Y45" s="197">
        <f>年中人口!Y369</f>
        <v>586</v>
      </c>
      <c r="Z45" s="197">
        <f>年中人口!Z369</f>
        <v>335</v>
      </c>
      <c r="AA45" s="197">
        <f>年中人口!AA369</f>
        <v>116</v>
      </c>
      <c r="AB45" s="197">
        <f>年中人口!AB369</f>
        <v>30</v>
      </c>
      <c r="AC45" s="197">
        <f>年中人口!AC369</f>
        <v>4</v>
      </c>
    </row>
    <row r="46" spans="1:29" ht="24.95" customHeight="1">
      <c r="A46" s="79" t="s">
        <v>45</v>
      </c>
      <c r="B46" s="80" t="s">
        <v>455</v>
      </c>
      <c r="C46" s="197">
        <f t="shared" si="0"/>
        <v>35668</v>
      </c>
      <c r="D46" s="197">
        <f>年中人口!D370</f>
        <v>324</v>
      </c>
      <c r="E46" s="197">
        <f>年中人口!E370</f>
        <v>1342</v>
      </c>
      <c r="F46" s="197">
        <f>年中人口!F370</f>
        <v>341</v>
      </c>
      <c r="G46" s="197">
        <f>年中人口!G370</f>
        <v>348</v>
      </c>
      <c r="H46" s="197">
        <f>年中人口!H370</f>
        <v>363</v>
      </c>
      <c r="I46" s="197">
        <f>年中人口!I370</f>
        <v>290</v>
      </c>
      <c r="J46" s="197">
        <f>年中人口!J370</f>
        <v>1605</v>
      </c>
      <c r="K46" s="197">
        <f>年中人口!K370</f>
        <v>1861</v>
      </c>
      <c r="L46" s="197">
        <f>年中人口!L370</f>
        <v>2350</v>
      </c>
      <c r="M46" s="198">
        <f>年中人口!M370</f>
        <v>2581</v>
      </c>
      <c r="N46" s="199">
        <f>年中人口!N370</f>
        <v>2629</v>
      </c>
      <c r="O46" s="224">
        <f>年中人口!O370</f>
        <v>3191</v>
      </c>
      <c r="P46" s="197">
        <f>年中人口!P370</f>
        <v>3214</v>
      </c>
      <c r="Q46" s="197">
        <f>年中人口!Q370</f>
        <v>2476</v>
      </c>
      <c r="R46" s="197">
        <f>年中人口!R370</f>
        <v>2705</v>
      </c>
      <c r="S46" s="197">
        <f>年中人口!S370</f>
        <v>2877</v>
      </c>
      <c r="T46" s="197">
        <f>年中人口!T370</f>
        <v>2596</v>
      </c>
      <c r="U46" s="197">
        <f>年中人口!U370</f>
        <v>2075</v>
      </c>
      <c r="V46" s="197">
        <f>年中人口!V370</f>
        <v>1219</v>
      </c>
      <c r="W46" s="197">
        <f>年中人口!W370</f>
        <v>891</v>
      </c>
      <c r="X46" s="197">
        <f>年中人口!X370</f>
        <v>760</v>
      </c>
      <c r="Y46" s="197">
        <f>年中人口!Y370</f>
        <v>585</v>
      </c>
      <c r="Z46" s="197">
        <f>年中人口!Z370</f>
        <v>285</v>
      </c>
      <c r="AA46" s="197">
        <f>年中人口!AA370</f>
        <v>88</v>
      </c>
      <c r="AB46" s="197">
        <f>年中人口!AB370</f>
        <v>12</v>
      </c>
      <c r="AC46" s="197">
        <f>年中人口!AC370</f>
        <v>2</v>
      </c>
    </row>
    <row r="47" spans="1:29" ht="14.45" customHeight="1">
      <c r="A47" s="291" t="s">
        <v>34</v>
      </c>
      <c r="B47" s="80" t="s">
        <v>456</v>
      </c>
      <c r="C47" s="197">
        <f t="shared" si="0"/>
        <v>17917</v>
      </c>
      <c r="D47" s="197">
        <f>年中人口!D371</f>
        <v>165</v>
      </c>
      <c r="E47" s="197">
        <f>年中人口!E371</f>
        <v>717</v>
      </c>
      <c r="F47" s="197">
        <f>年中人口!F371</f>
        <v>176</v>
      </c>
      <c r="G47" s="197">
        <f>年中人口!G371</f>
        <v>182</v>
      </c>
      <c r="H47" s="197">
        <f>年中人口!H371</f>
        <v>198</v>
      </c>
      <c r="I47" s="197">
        <f>年中人口!I371</f>
        <v>161</v>
      </c>
      <c r="J47" s="197">
        <f>年中人口!J371</f>
        <v>831</v>
      </c>
      <c r="K47" s="197">
        <f>年中人口!K371</f>
        <v>947</v>
      </c>
      <c r="L47" s="197">
        <f>年中人口!L371</f>
        <v>1186</v>
      </c>
      <c r="M47" s="198">
        <f>年中人口!M371</f>
        <v>1317</v>
      </c>
      <c r="N47" s="199">
        <f>年中人口!N371</f>
        <v>1353</v>
      </c>
      <c r="O47" s="224">
        <f>年中人口!O371</f>
        <v>1589</v>
      </c>
      <c r="P47" s="197">
        <f>年中人口!P371</f>
        <v>1662</v>
      </c>
      <c r="Q47" s="197">
        <f>年中人口!Q371</f>
        <v>1195</v>
      </c>
      <c r="R47" s="197">
        <f>年中人口!R371</f>
        <v>1320</v>
      </c>
      <c r="S47" s="197">
        <f>年中人口!S371</f>
        <v>1427</v>
      </c>
      <c r="T47" s="197">
        <f>年中人口!T371</f>
        <v>1297</v>
      </c>
      <c r="U47" s="197">
        <f>年中人口!U371</f>
        <v>1078</v>
      </c>
      <c r="V47" s="197">
        <f>年中人口!V371</f>
        <v>658</v>
      </c>
      <c r="W47" s="197">
        <f>年中人口!W371</f>
        <v>428</v>
      </c>
      <c r="X47" s="197">
        <f>年中人口!X371</f>
        <v>350</v>
      </c>
      <c r="Y47" s="197">
        <f>年中人口!Y371</f>
        <v>249</v>
      </c>
      <c r="Z47" s="197">
        <f>年中人口!Z371</f>
        <v>116</v>
      </c>
      <c r="AA47" s="197">
        <f>年中人口!AA371</f>
        <v>28</v>
      </c>
      <c r="AB47" s="197">
        <f>年中人口!AB371</f>
        <v>4</v>
      </c>
      <c r="AC47" s="197">
        <f>年中人口!AC371</f>
        <v>0</v>
      </c>
    </row>
    <row r="48" spans="1:29" ht="14.45" customHeight="1">
      <c r="A48" s="291"/>
      <c r="B48" s="80" t="s">
        <v>457</v>
      </c>
      <c r="C48" s="197">
        <f t="shared" si="0"/>
        <v>17751</v>
      </c>
      <c r="D48" s="197">
        <f>年中人口!D372</f>
        <v>159</v>
      </c>
      <c r="E48" s="197">
        <f>年中人口!E372</f>
        <v>625</v>
      </c>
      <c r="F48" s="197">
        <f>年中人口!F372</f>
        <v>165</v>
      </c>
      <c r="G48" s="197">
        <f>年中人口!G372</f>
        <v>166</v>
      </c>
      <c r="H48" s="197">
        <f>年中人口!H372</f>
        <v>165</v>
      </c>
      <c r="I48" s="197">
        <f>年中人口!I372</f>
        <v>129</v>
      </c>
      <c r="J48" s="197">
        <f>年中人口!J372</f>
        <v>774</v>
      </c>
      <c r="K48" s="197">
        <f>年中人口!K372</f>
        <v>914</v>
      </c>
      <c r="L48" s="197">
        <f>年中人口!L372</f>
        <v>1164</v>
      </c>
      <c r="M48" s="198">
        <f>年中人口!M372</f>
        <v>1264</v>
      </c>
      <c r="N48" s="199">
        <f>年中人口!N372</f>
        <v>1276</v>
      </c>
      <c r="O48" s="224">
        <f>年中人口!O372</f>
        <v>1602</v>
      </c>
      <c r="P48" s="197">
        <f>年中人口!P372</f>
        <v>1552</v>
      </c>
      <c r="Q48" s="197">
        <f>年中人口!Q372</f>
        <v>1281</v>
      </c>
      <c r="R48" s="197">
        <f>年中人口!R372</f>
        <v>1385</v>
      </c>
      <c r="S48" s="197">
        <f>年中人口!S372</f>
        <v>1450</v>
      </c>
      <c r="T48" s="197">
        <f>年中人口!T372</f>
        <v>1299</v>
      </c>
      <c r="U48" s="197">
        <f>年中人口!U372</f>
        <v>997</v>
      </c>
      <c r="V48" s="197">
        <f>年中人口!V372</f>
        <v>561</v>
      </c>
      <c r="W48" s="197">
        <f>年中人口!W372</f>
        <v>463</v>
      </c>
      <c r="X48" s="197">
        <f>年中人口!X372</f>
        <v>410</v>
      </c>
      <c r="Y48" s="197">
        <f>年中人口!Y372</f>
        <v>336</v>
      </c>
      <c r="Z48" s="197">
        <f>年中人口!Z372</f>
        <v>169</v>
      </c>
      <c r="AA48" s="197">
        <f>年中人口!AA372</f>
        <v>60</v>
      </c>
      <c r="AB48" s="197">
        <f>年中人口!AB372</f>
        <v>8</v>
      </c>
      <c r="AC48" s="197">
        <f>年中人口!AC372</f>
        <v>2</v>
      </c>
    </row>
    <row r="49" spans="1:29" ht="24.95" customHeight="1">
      <c r="A49" s="79" t="s">
        <v>942</v>
      </c>
      <c r="B49" s="80" t="s">
        <v>455</v>
      </c>
      <c r="C49" s="197">
        <f t="shared" si="0"/>
        <v>30314</v>
      </c>
      <c r="D49" s="197">
        <f>年中人口!D373</f>
        <v>229</v>
      </c>
      <c r="E49" s="197">
        <f>年中人口!E373</f>
        <v>1009</v>
      </c>
      <c r="F49" s="197">
        <f>年中人口!F373</f>
        <v>233</v>
      </c>
      <c r="G49" s="197">
        <f>年中人口!G373</f>
        <v>271</v>
      </c>
      <c r="H49" s="197">
        <f>年中人口!H373</f>
        <v>289</v>
      </c>
      <c r="I49" s="197">
        <f>年中人口!I373</f>
        <v>216</v>
      </c>
      <c r="J49" s="197">
        <f>年中人口!J373</f>
        <v>1059</v>
      </c>
      <c r="K49" s="197">
        <f>年中人口!K373</f>
        <v>1350</v>
      </c>
      <c r="L49" s="197">
        <f>年中人口!L373</f>
        <v>1888</v>
      </c>
      <c r="M49" s="198">
        <f>年中人口!M373</f>
        <v>2104</v>
      </c>
      <c r="N49" s="199">
        <f>年中人口!N373</f>
        <v>2196</v>
      </c>
      <c r="O49" s="224">
        <f>年中人口!O373</f>
        <v>2590</v>
      </c>
      <c r="P49" s="197">
        <f>年中人口!P373</f>
        <v>2529</v>
      </c>
      <c r="Q49" s="197">
        <f>年中人口!Q373</f>
        <v>2181</v>
      </c>
      <c r="R49" s="197">
        <f>年中人口!R373</f>
        <v>2430</v>
      </c>
      <c r="S49" s="197">
        <f>年中人口!S373</f>
        <v>2637</v>
      </c>
      <c r="T49" s="197">
        <f>年中人口!T373</f>
        <v>2326</v>
      </c>
      <c r="U49" s="197">
        <f>年中人口!U373</f>
        <v>1844</v>
      </c>
      <c r="V49" s="197">
        <f>年中人口!V373</f>
        <v>973</v>
      </c>
      <c r="W49" s="197">
        <f>年中人口!W373</f>
        <v>962</v>
      </c>
      <c r="X49" s="197">
        <f>年中人口!X373</f>
        <v>867</v>
      </c>
      <c r="Y49" s="197">
        <f>年中人口!Y373</f>
        <v>670</v>
      </c>
      <c r="Z49" s="197">
        <f>年中人口!Z373</f>
        <v>330</v>
      </c>
      <c r="AA49" s="197">
        <f>年中人口!AA373</f>
        <v>113</v>
      </c>
      <c r="AB49" s="197">
        <f>年中人口!AB373</f>
        <v>25</v>
      </c>
      <c r="AC49" s="197">
        <f>年中人口!AC373</f>
        <v>2</v>
      </c>
    </row>
    <row r="50" spans="1:29" ht="14.45" customHeight="1">
      <c r="A50" s="291" t="s">
        <v>951</v>
      </c>
      <c r="B50" s="80" t="s">
        <v>456</v>
      </c>
      <c r="C50" s="197">
        <f t="shared" si="0"/>
        <v>15556</v>
      </c>
      <c r="D50" s="197">
        <f>年中人口!D374</f>
        <v>103</v>
      </c>
      <c r="E50" s="197">
        <f>年中人口!E374</f>
        <v>507</v>
      </c>
      <c r="F50" s="197">
        <f>年中人口!F374</f>
        <v>107</v>
      </c>
      <c r="G50" s="197">
        <f>年中人口!G374</f>
        <v>135</v>
      </c>
      <c r="H50" s="197">
        <f>年中人口!H374</f>
        <v>148</v>
      </c>
      <c r="I50" s="197">
        <f>年中人口!I374</f>
        <v>117</v>
      </c>
      <c r="J50" s="197">
        <f>年中人口!J374</f>
        <v>565</v>
      </c>
      <c r="K50" s="197">
        <f>年中人口!K374</f>
        <v>682</v>
      </c>
      <c r="L50" s="197">
        <f>年中人口!L374</f>
        <v>982</v>
      </c>
      <c r="M50" s="198">
        <f>年中人口!M374</f>
        <v>1101</v>
      </c>
      <c r="N50" s="199">
        <f>年中人口!N374</f>
        <v>1126</v>
      </c>
      <c r="O50" s="224">
        <f>年中人口!O374</f>
        <v>1350</v>
      </c>
      <c r="P50" s="197">
        <f>年中人口!P374</f>
        <v>1314</v>
      </c>
      <c r="Q50" s="197">
        <f>年中人口!Q374</f>
        <v>1108</v>
      </c>
      <c r="R50" s="197">
        <f>年中人口!R374</f>
        <v>1328</v>
      </c>
      <c r="S50" s="197">
        <f>年中人口!S374</f>
        <v>1397</v>
      </c>
      <c r="T50" s="197">
        <f>年中人口!T374</f>
        <v>1256</v>
      </c>
      <c r="U50" s="197">
        <f>年中人口!U374</f>
        <v>971</v>
      </c>
      <c r="V50" s="197">
        <f>年中人口!V374</f>
        <v>479</v>
      </c>
      <c r="W50" s="197">
        <f>年中人口!W374</f>
        <v>465</v>
      </c>
      <c r="X50" s="197">
        <f>年中人口!X374</f>
        <v>386</v>
      </c>
      <c r="Y50" s="197">
        <f>年中人口!Y374</f>
        <v>265</v>
      </c>
      <c r="Z50" s="197">
        <f>年中人口!Z374</f>
        <v>130</v>
      </c>
      <c r="AA50" s="197">
        <f>年中人口!AA374</f>
        <v>34</v>
      </c>
      <c r="AB50" s="197">
        <f>年中人口!AB374</f>
        <v>7</v>
      </c>
      <c r="AC50" s="197">
        <f>年中人口!AC374</f>
        <v>0</v>
      </c>
    </row>
    <row r="51" spans="1:29" ht="14.45" customHeight="1">
      <c r="A51" s="291"/>
      <c r="B51" s="80" t="s">
        <v>457</v>
      </c>
      <c r="C51" s="197">
        <f t="shared" si="0"/>
        <v>14758</v>
      </c>
      <c r="D51" s="197">
        <f>年中人口!D375</f>
        <v>126</v>
      </c>
      <c r="E51" s="197">
        <f>年中人口!E375</f>
        <v>502</v>
      </c>
      <c r="F51" s="197">
        <f>年中人口!F375</f>
        <v>126</v>
      </c>
      <c r="G51" s="197">
        <f>年中人口!G375</f>
        <v>136</v>
      </c>
      <c r="H51" s="197">
        <f>年中人口!H375</f>
        <v>141</v>
      </c>
      <c r="I51" s="197">
        <f>年中人口!I375</f>
        <v>99</v>
      </c>
      <c r="J51" s="197">
        <f>年中人口!J375</f>
        <v>494</v>
      </c>
      <c r="K51" s="197">
        <f>年中人口!K375</f>
        <v>668</v>
      </c>
      <c r="L51" s="197">
        <f>年中人口!L375</f>
        <v>906</v>
      </c>
      <c r="M51" s="198">
        <f>年中人口!M375</f>
        <v>1003</v>
      </c>
      <c r="N51" s="199">
        <f>年中人口!N375</f>
        <v>1070</v>
      </c>
      <c r="O51" s="224">
        <f>年中人口!O375</f>
        <v>1240</v>
      </c>
      <c r="P51" s="197">
        <f>年中人口!P375</f>
        <v>1215</v>
      </c>
      <c r="Q51" s="197">
        <f>年中人口!Q375</f>
        <v>1073</v>
      </c>
      <c r="R51" s="197">
        <f>年中人口!R375</f>
        <v>1102</v>
      </c>
      <c r="S51" s="197">
        <f>年中人口!S375</f>
        <v>1240</v>
      </c>
      <c r="T51" s="197">
        <f>年中人口!T375</f>
        <v>1070</v>
      </c>
      <c r="U51" s="197">
        <f>年中人口!U375</f>
        <v>873</v>
      </c>
      <c r="V51" s="197">
        <f>年中人口!V375</f>
        <v>494</v>
      </c>
      <c r="W51" s="197">
        <f>年中人口!W375</f>
        <v>497</v>
      </c>
      <c r="X51" s="197">
        <f>年中人口!X375</f>
        <v>481</v>
      </c>
      <c r="Y51" s="197">
        <f>年中人口!Y375</f>
        <v>405</v>
      </c>
      <c r="Z51" s="197">
        <f>年中人口!Z375</f>
        <v>200</v>
      </c>
      <c r="AA51" s="197">
        <f>年中人口!AA375</f>
        <v>79</v>
      </c>
      <c r="AB51" s="197">
        <f>年中人口!AB375</f>
        <v>18</v>
      </c>
      <c r="AC51" s="197">
        <f>年中人口!AC375</f>
        <v>2</v>
      </c>
    </row>
    <row r="52" spans="1:29" ht="24.95" customHeight="1">
      <c r="A52" s="79" t="s">
        <v>935</v>
      </c>
      <c r="B52" s="80" t="s">
        <v>455</v>
      </c>
      <c r="C52" s="197">
        <f t="shared" si="0"/>
        <v>7469</v>
      </c>
      <c r="D52" s="197">
        <f>年中人口!D376</f>
        <v>60</v>
      </c>
      <c r="E52" s="197">
        <f>年中人口!E376</f>
        <v>191</v>
      </c>
      <c r="F52" s="197">
        <f>年中人口!F376</f>
        <v>49</v>
      </c>
      <c r="G52" s="197">
        <f>年中人口!G376</f>
        <v>51</v>
      </c>
      <c r="H52" s="197">
        <f>年中人口!H376</f>
        <v>56</v>
      </c>
      <c r="I52" s="197">
        <f>年中人口!I376</f>
        <v>35</v>
      </c>
      <c r="J52" s="197">
        <f>年中人口!J376</f>
        <v>158</v>
      </c>
      <c r="K52" s="197">
        <f>年中人口!K376</f>
        <v>258</v>
      </c>
      <c r="L52" s="197">
        <f>年中人口!L376</f>
        <v>456</v>
      </c>
      <c r="M52" s="198">
        <f>年中人口!M376</f>
        <v>552</v>
      </c>
      <c r="N52" s="199">
        <f>年中人口!N376</f>
        <v>474</v>
      </c>
      <c r="O52" s="197">
        <f>年中人口!O376</f>
        <v>502</v>
      </c>
      <c r="P52" s="197">
        <f>年中人口!P376</f>
        <v>499</v>
      </c>
      <c r="Q52" s="197">
        <f>年中人口!Q376</f>
        <v>472</v>
      </c>
      <c r="R52" s="197">
        <f>年中人口!R376</f>
        <v>639</v>
      </c>
      <c r="S52" s="197">
        <f>年中人口!S376</f>
        <v>661</v>
      </c>
      <c r="T52" s="197">
        <f>年中人口!T376</f>
        <v>606</v>
      </c>
      <c r="U52" s="197">
        <f>年中人口!U376</f>
        <v>505</v>
      </c>
      <c r="V52" s="197">
        <f>年中人口!V376</f>
        <v>337</v>
      </c>
      <c r="W52" s="197">
        <f>年中人口!W376</f>
        <v>320</v>
      </c>
      <c r="X52" s="197">
        <f>年中人口!X376</f>
        <v>330</v>
      </c>
      <c r="Y52" s="197">
        <f>年中人口!Y376</f>
        <v>272</v>
      </c>
      <c r="Z52" s="197">
        <f>年中人口!Z376</f>
        <v>139</v>
      </c>
      <c r="AA52" s="197">
        <f>年中人口!AA376</f>
        <v>33</v>
      </c>
      <c r="AB52" s="197">
        <f>年中人口!AB376</f>
        <v>5</v>
      </c>
      <c r="AC52" s="197">
        <f>年中人口!AC376</f>
        <v>0</v>
      </c>
    </row>
    <row r="53" spans="1:29" ht="14.45" customHeight="1">
      <c r="A53" s="291" t="s">
        <v>943</v>
      </c>
      <c r="B53" s="80" t="s">
        <v>456</v>
      </c>
      <c r="C53" s="197">
        <f>SUM(D53,E53,J53:AC53)</f>
        <v>3906</v>
      </c>
      <c r="D53" s="197">
        <f>年中人口!D377</f>
        <v>30</v>
      </c>
      <c r="E53" s="197">
        <f>年中人口!E377</f>
        <v>102</v>
      </c>
      <c r="F53" s="197">
        <f>年中人口!F377</f>
        <v>25</v>
      </c>
      <c r="G53" s="197">
        <f>年中人口!G377</f>
        <v>26</v>
      </c>
      <c r="H53" s="197">
        <f>年中人口!H377</f>
        <v>29</v>
      </c>
      <c r="I53" s="197">
        <f>年中人口!I377</f>
        <v>22</v>
      </c>
      <c r="J53" s="197">
        <f>年中人口!J377</f>
        <v>75</v>
      </c>
      <c r="K53" s="197">
        <f>年中人口!K377</f>
        <v>142</v>
      </c>
      <c r="L53" s="197">
        <f>年中人口!L377</f>
        <v>246</v>
      </c>
      <c r="M53" s="198">
        <f>年中人口!M377</f>
        <v>277</v>
      </c>
      <c r="N53" s="199">
        <f>年中人口!N377</f>
        <v>252</v>
      </c>
      <c r="O53" s="197">
        <f>年中人口!O377</f>
        <v>276</v>
      </c>
      <c r="P53" s="197">
        <f>年中人口!P377</f>
        <v>259</v>
      </c>
      <c r="Q53" s="197">
        <f>年中人口!Q377</f>
        <v>226</v>
      </c>
      <c r="R53" s="197">
        <f>年中人口!R377</f>
        <v>345</v>
      </c>
      <c r="S53" s="197">
        <f>年中人口!S377</f>
        <v>376</v>
      </c>
      <c r="T53" s="197">
        <f>年中人口!T377</f>
        <v>353</v>
      </c>
      <c r="U53" s="197">
        <f>年中人口!U377</f>
        <v>271</v>
      </c>
      <c r="V53" s="197">
        <f>年中人口!V377</f>
        <v>168</v>
      </c>
      <c r="W53" s="197">
        <f>年中人口!W377</f>
        <v>158</v>
      </c>
      <c r="X53" s="197">
        <f>年中人口!X377</f>
        <v>169</v>
      </c>
      <c r="Y53" s="197">
        <f>年中人口!Y377</f>
        <v>125</v>
      </c>
      <c r="Z53" s="197">
        <f>年中人口!Z377</f>
        <v>45</v>
      </c>
      <c r="AA53" s="197">
        <f>年中人口!AA377</f>
        <v>10</v>
      </c>
      <c r="AB53" s="197">
        <f>年中人口!AB377</f>
        <v>1</v>
      </c>
      <c r="AC53" s="197">
        <f>年中人口!AC377</f>
        <v>0</v>
      </c>
    </row>
    <row r="54" spans="1:29" ht="14.45" customHeight="1">
      <c r="A54" s="291"/>
      <c r="B54" s="80" t="s">
        <v>457</v>
      </c>
      <c r="C54" s="197">
        <f>SUM(D54,E54,J54:AC54)</f>
        <v>3563</v>
      </c>
      <c r="D54" s="197">
        <f>年中人口!D378</f>
        <v>30</v>
      </c>
      <c r="E54" s="197">
        <f>年中人口!E378</f>
        <v>89</v>
      </c>
      <c r="F54" s="197">
        <f>年中人口!F378</f>
        <v>24</v>
      </c>
      <c r="G54" s="197">
        <f>年中人口!G378</f>
        <v>25</v>
      </c>
      <c r="H54" s="197">
        <f>年中人口!H378</f>
        <v>27</v>
      </c>
      <c r="I54" s="197">
        <f>年中人口!I378</f>
        <v>13</v>
      </c>
      <c r="J54" s="197">
        <f>年中人口!J378</f>
        <v>83</v>
      </c>
      <c r="K54" s="197">
        <f>年中人口!K378</f>
        <v>116</v>
      </c>
      <c r="L54" s="197">
        <f>年中人口!L378</f>
        <v>210</v>
      </c>
      <c r="M54" s="198">
        <f>年中人口!M378</f>
        <v>275</v>
      </c>
      <c r="N54" s="199">
        <f>年中人口!N378</f>
        <v>222</v>
      </c>
      <c r="O54" s="197">
        <f>年中人口!O378</f>
        <v>226</v>
      </c>
      <c r="P54" s="197">
        <f>年中人口!P378</f>
        <v>240</v>
      </c>
      <c r="Q54" s="197">
        <f>年中人口!Q378</f>
        <v>246</v>
      </c>
      <c r="R54" s="197">
        <f>年中人口!R378</f>
        <v>294</v>
      </c>
      <c r="S54" s="197">
        <f>年中人口!S378</f>
        <v>285</v>
      </c>
      <c r="T54" s="197">
        <f>年中人口!T378</f>
        <v>253</v>
      </c>
      <c r="U54" s="197">
        <f>年中人口!U378</f>
        <v>234</v>
      </c>
      <c r="V54" s="197">
        <f>年中人口!V378</f>
        <v>169</v>
      </c>
      <c r="W54" s="197">
        <f>年中人口!W378</f>
        <v>162</v>
      </c>
      <c r="X54" s="197">
        <f>年中人口!X378</f>
        <v>161</v>
      </c>
      <c r="Y54" s="197">
        <f>年中人口!Y378</f>
        <v>147</v>
      </c>
      <c r="Z54" s="197">
        <f>年中人口!Z378</f>
        <v>94</v>
      </c>
      <c r="AA54" s="197">
        <f>年中人口!AA378</f>
        <v>23</v>
      </c>
      <c r="AB54" s="197">
        <f>年中人口!AB378</f>
        <v>4</v>
      </c>
      <c r="AC54" s="197">
        <f>年中人口!AC378</f>
        <v>0</v>
      </c>
    </row>
    <row r="55" spans="1:29" ht="24.75" customHeight="1">
      <c r="A55" s="79" t="s">
        <v>936</v>
      </c>
      <c r="B55" s="80" t="s">
        <v>455</v>
      </c>
      <c r="C55" s="197">
        <f>SUM(C56:C57)</f>
        <v>14475</v>
      </c>
      <c r="D55" s="197">
        <f>年中人口!D379</f>
        <v>68</v>
      </c>
      <c r="E55" s="197">
        <f>年中人口!E379</f>
        <v>302</v>
      </c>
      <c r="F55" s="197">
        <f>年中人口!F379</f>
        <v>71</v>
      </c>
      <c r="G55" s="197">
        <f>年中人口!G379</f>
        <v>77</v>
      </c>
      <c r="H55" s="197">
        <f>年中人口!H379</f>
        <v>86</v>
      </c>
      <c r="I55" s="197">
        <f>年中人口!I379</f>
        <v>68</v>
      </c>
      <c r="J55" s="197">
        <f>年中人口!J379</f>
        <v>439</v>
      </c>
      <c r="K55" s="197">
        <f>年中人口!K379</f>
        <v>624</v>
      </c>
      <c r="L55" s="197">
        <f>年中人口!L379</f>
        <v>801</v>
      </c>
      <c r="M55" s="198">
        <f>年中人口!M379</f>
        <v>892</v>
      </c>
      <c r="N55" s="199">
        <f>年中人口!N379</f>
        <v>883</v>
      </c>
      <c r="O55" s="197">
        <f>年中人口!O379</f>
        <v>951</v>
      </c>
      <c r="P55" s="197">
        <f>年中人口!P379</f>
        <v>940</v>
      </c>
      <c r="Q55" s="197">
        <f>年中人口!Q379</f>
        <v>853</v>
      </c>
      <c r="R55" s="197">
        <f>年中人口!R379</f>
        <v>1132</v>
      </c>
      <c r="S55" s="197">
        <f>年中人口!S379</f>
        <v>1334</v>
      </c>
      <c r="T55" s="197">
        <f>年中人口!T379</f>
        <v>1267</v>
      </c>
      <c r="U55" s="197">
        <f>年中人口!U379</f>
        <v>1073</v>
      </c>
      <c r="V55" s="197">
        <f>年中人口!V379</f>
        <v>717</v>
      </c>
      <c r="W55" s="197">
        <f>年中人口!W379</f>
        <v>682</v>
      </c>
      <c r="X55" s="197">
        <f>年中人口!X379</f>
        <v>638</v>
      </c>
      <c r="Y55" s="197">
        <f>年中人口!Y379</f>
        <v>535</v>
      </c>
      <c r="Z55" s="197">
        <f>年中人口!Z379</f>
        <v>268</v>
      </c>
      <c r="AA55" s="197">
        <f>年中人口!AA379</f>
        <v>60</v>
      </c>
      <c r="AB55" s="197">
        <f>年中人口!AB379</f>
        <v>13</v>
      </c>
      <c r="AC55" s="197">
        <f>年中人口!AC379</f>
        <v>3</v>
      </c>
    </row>
    <row r="56" spans="1:29" ht="14.25" customHeight="1">
      <c r="A56" s="276" t="s">
        <v>1337</v>
      </c>
      <c r="B56" s="80" t="s">
        <v>456</v>
      </c>
      <c r="C56" s="197">
        <f>SUM(D56,E56,J56:AC56)</f>
        <v>7527</v>
      </c>
      <c r="D56" s="197">
        <f>年中人口!D380</f>
        <v>29</v>
      </c>
      <c r="E56" s="197">
        <f>年中人口!E380</f>
        <v>155</v>
      </c>
      <c r="F56" s="197">
        <f>年中人口!F380</f>
        <v>32</v>
      </c>
      <c r="G56" s="197">
        <f>年中人口!G380</f>
        <v>41</v>
      </c>
      <c r="H56" s="197">
        <f>年中人口!H380</f>
        <v>47</v>
      </c>
      <c r="I56" s="197">
        <f>年中人口!I380</f>
        <v>35</v>
      </c>
      <c r="J56" s="197">
        <f>年中人口!J380</f>
        <v>224</v>
      </c>
      <c r="K56" s="197">
        <f>年中人口!K380</f>
        <v>320</v>
      </c>
      <c r="L56" s="197">
        <f>年中人口!L380</f>
        <v>423</v>
      </c>
      <c r="M56" s="198">
        <f>年中人口!M380</f>
        <v>469</v>
      </c>
      <c r="N56" s="199">
        <f>年中人口!N380</f>
        <v>464</v>
      </c>
      <c r="O56" s="197">
        <f>年中人口!O380</f>
        <v>495</v>
      </c>
      <c r="P56" s="197">
        <f>年中人口!P380</f>
        <v>498</v>
      </c>
      <c r="Q56" s="197">
        <f>年中人口!Q380</f>
        <v>461</v>
      </c>
      <c r="R56" s="197">
        <f>年中人口!R380</f>
        <v>623</v>
      </c>
      <c r="S56" s="197">
        <f>年中人口!S380</f>
        <v>749</v>
      </c>
      <c r="T56" s="197">
        <f>年中人口!T380</f>
        <v>693</v>
      </c>
      <c r="U56" s="197">
        <f>年中人口!U380</f>
        <v>582</v>
      </c>
      <c r="V56" s="197">
        <f>年中人口!V380</f>
        <v>355</v>
      </c>
      <c r="W56" s="197">
        <f>年中人口!W380</f>
        <v>318</v>
      </c>
      <c r="X56" s="197">
        <f>年中人口!X380</f>
        <v>296</v>
      </c>
      <c r="Y56" s="197">
        <f>年中人口!Y380</f>
        <v>231</v>
      </c>
      <c r="Z56" s="197">
        <f>年中人口!Z380</f>
        <v>109</v>
      </c>
      <c r="AA56" s="197">
        <f>年中人口!AA380</f>
        <v>26</v>
      </c>
      <c r="AB56" s="197">
        <f>年中人口!AB380</f>
        <v>6</v>
      </c>
      <c r="AC56" s="197">
        <f>年中人口!AC380</f>
        <v>1</v>
      </c>
    </row>
    <row r="57" spans="1:29" ht="14.25" customHeight="1">
      <c r="B57" s="80" t="s">
        <v>457</v>
      </c>
      <c r="C57" s="197">
        <f>SUM(D57,E57,J57:AC57)</f>
        <v>6948</v>
      </c>
      <c r="D57" s="197">
        <f>年中人口!D381</f>
        <v>39</v>
      </c>
      <c r="E57" s="197">
        <f>年中人口!E381</f>
        <v>147</v>
      </c>
      <c r="F57" s="197">
        <f>年中人口!F381</f>
        <v>39</v>
      </c>
      <c r="G57" s="197">
        <f>年中人口!G381</f>
        <v>36</v>
      </c>
      <c r="H57" s="197">
        <f>年中人口!H381</f>
        <v>39</v>
      </c>
      <c r="I57" s="197">
        <f>年中人口!I381</f>
        <v>33</v>
      </c>
      <c r="J57" s="197">
        <f>年中人口!J381</f>
        <v>215</v>
      </c>
      <c r="K57" s="197">
        <f>年中人口!K381</f>
        <v>304</v>
      </c>
      <c r="L57" s="197">
        <f>年中人口!L381</f>
        <v>378</v>
      </c>
      <c r="M57" s="198">
        <f>年中人口!M381</f>
        <v>423</v>
      </c>
      <c r="N57" s="199">
        <f>年中人口!N381</f>
        <v>419</v>
      </c>
      <c r="O57" s="197">
        <f>年中人口!O381</f>
        <v>456</v>
      </c>
      <c r="P57" s="197">
        <f>年中人口!P381</f>
        <v>442</v>
      </c>
      <c r="Q57" s="197">
        <f>年中人口!Q381</f>
        <v>392</v>
      </c>
      <c r="R57" s="197">
        <f>年中人口!R381</f>
        <v>509</v>
      </c>
      <c r="S57" s="197">
        <f>年中人口!S381</f>
        <v>585</v>
      </c>
      <c r="T57" s="197">
        <f>年中人口!T381</f>
        <v>574</v>
      </c>
      <c r="U57" s="197">
        <f>年中人口!U381</f>
        <v>491</v>
      </c>
      <c r="V57" s="197">
        <f>年中人口!V381</f>
        <v>362</v>
      </c>
      <c r="W57" s="197">
        <f>年中人口!W381</f>
        <v>364</v>
      </c>
      <c r="X57" s="197">
        <f>年中人口!X381</f>
        <v>342</v>
      </c>
      <c r="Y57" s="197">
        <f>年中人口!Y381</f>
        <v>304</v>
      </c>
      <c r="Z57" s="197">
        <f>年中人口!Z381</f>
        <v>159</v>
      </c>
      <c r="AA57" s="197">
        <f>年中人口!AA381</f>
        <v>34</v>
      </c>
      <c r="AB57" s="197">
        <f>年中人口!AB381</f>
        <v>7</v>
      </c>
      <c r="AC57" s="197">
        <f>年中人口!AC381</f>
        <v>2</v>
      </c>
    </row>
    <row r="58" spans="1:29" ht="9.75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73"/>
      <c r="B59" s="274"/>
      <c r="C59" s="275"/>
      <c r="D59" s="275"/>
      <c r="E59" s="275"/>
      <c r="F59" s="275"/>
      <c r="G59" s="275"/>
      <c r="H59" s="275"/>
    </row>
    <row r="60" spans="1:29" ht="16.5">
      <c r="A60" s="273"/>
      <c r="B60" s="274"/>
      <c r="C60" s="275"/>
      <c r="D60" s="275"/>
      <c r="E60" s="275"/>
      <c r="F60" s="275"/>
      <c r="G60" s="275"/>
      <c r="H60" s="275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6">
    <mergeCell ref="A35:A36"/>
    <mergeCell ref="A17:A18"/>
    <mergeCell ref="A20:A21"/>
    <mergeCell ref="A23:A24"/>
    <mergeCell ref="A26:A27"/>
    <mergeCell ref="A8:A9"/>
    <mergeCell ref="A11:A12"/>
    <mergeCell ref="A14:A15"/>
    <mergeCell ref="A29:A30"/>
    <mergeCell ref="A32:A33"/>
    <mergeCell ref="A53:A54"/>
    <mergeCell ref="A38:A39"/>
    <mergeCell ref="A41:A42"/>
    <mergeCell ref="A44:A45"/>
    <mergeCell ref="A47:A48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pageSetUpPr autoPageBreaks="0"/>
  </sheetPr>
  <dimension ref="A1:AC91"/>
  <sheetViews>
    <sheetView showGridLines="0" zoomScale="75" zoomScaleNormal="75" workbookViewId="0">
      <selection sqref="A1:AC9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19" width="8" style="87" customWidth="1"/>
    <col min="20" max="21" width="8.25" style="87" customWidth="1"/>
    <col min="22" max="22" width="7.75" style="87" customWidth="1"/>
    <col min="23" max="25" width="7.125" style="87" customWidth="1"/>
    <col min="26" max="26" width="6.8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1347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6" customFormat="1" ht="24.95" customHeight="1">
      <c r="A7" s="79" t="s">
        <v>937</v>
      </c>
      <c r="B7" s="80" t="s">
        <v>1282</v>
      </c>
      <c r="C7" s="203">
        <f>SUM(C8:C9)</f>
        <v>10074</v>
      </c>
      <c r="D7" s="203">
        <f>年中人口!D382</f>
        <v>68</v>
      </c>
      <c r="E7" s="203">
        <f>年中人口!E382</f>
        <v>276</v>
      </c>
      <c r="F7" s="203">
        <f>年中人口!F382</f>
        <v>74</v>
      </c>
      <c r="G7" s="203">
        <f>年中人口!G382</f>
        <v>76</v>
      </c>
      <c r="H7" s="203">
        <f>年中人口!H382</f>
        <v>75</v>
      </c>
      <c r="I7" s="203">
        <f>年中人口!I382</f>
        <v>51</v>
      </c>
      <c r="J7" s="203">
        <f>年中人口!J382</f>
        <v>263</v>
      </c>
      <c r="K7" s="203">
        <f>年中人口!K382</f>
        <v>392</v>
      </c>
      <c r="L7" s="203">
        <f>年中人口!L382</f>
        <v>519</v>
      </c>
      <c r="M7" s="231">
        <f>年中人口!M382</f>
        <v>552</v>
      </c>
      <c r="N7" s="247">
        <f>年中人口!N382</f>
        <v>635</v>
      </c>
      <c r="O7" s="222">
        <f>年中人口!O382</f>
        <v>713</v>
      </c>
      <c r="P7" s="203">
        <f>年中人口!P382</f>
        <v>657</v>
      </c>
      <c r="Q7" s="203">
        <f>年中人口!Q382</f>
        <v>638</v>
      </c>
      <c r="R7" s="203">
        <f>年中人口!R382</f>
        <v>782</v>
      </c>
      <c r="S7" s="203">
        <f>年中人口!S382</f>
        <v>947</v>
      </c>
      <c r="T7" s="203">
        <f>年中人口!T382</f>
        <v>876</v>
      </c>
      <c r="U7" s="203">
        <f>年中人口!U382</f>
        <v>732</v>
      </c>
      <c r="V7" s="203">
        <f>年中人口!V382</f>
        <v>524</v>
      </c>
      <c r="W7" s="203">
        <f>年中人口!W382</f>
        <v>465</v>
      </c>
      <c r="X7" s="203">
        <f>年中人口!X382</f>
        <v>479</v>
      </c>
      <c r="Y7" s="203">
        <f>年中人口!Y382</f>
        <v>347</v>
      </c>
      <c r="Z7" s="203">
        <f>年中人口!Z382</f>
        <v>159</v>
      </c>
      <c r="AA7" s="203">
        <f>年中人口!AA382</f>
        <v>44</v>
      </c>
      <c r="AB7" s="203">
        <f>年中人口!AB382</f>
        <v>6</v>
      </c>
      <c r="AC7" s="203">
        <f>年中人口!AC382</f>
        <v>0</v>
      </c>
    </row>
    <row r="8" spans="1:29" s="206" customFormat="1" ht="14.45" customHeight="1">
      <c r="A8" s="291" t="s">
        <v>944</v>
      </c>
      <c r="B8" s="80" t="s">
        <v>1283</v>
      </c>
      <c r="C8" s="203">
        <f>SUM(D8,E8,J8:AC8)</f>
        <v>5337</v>
      </c>
      <c r="D8" s="203">
        <f>年中人口!D383</f>
        <v>38</v>
      </c>
      <c r="E8" s="203">
        <f>年中人口!E383</f>
        <v>157</v>
      </c>
      <c r="F8" s="203">
        <f>年中人口!F383</f>
        <v>41</v>
      </c>
      <c r="G8" s="203">
        <f>年中人口!G383</f>
        <v>41</v>
      </c>
      <c r="H8" s="203">
        <f>年中人口!H383</f>
        <v>43</v>
      </c>
      <c r="I8" s="203">
        <f>年中人口!I383</f>
        <v>32</v>
      </c>
      <c r="J8" s="203">
        <f>年中人口!J383</f>
        <v>151</v>
      </c>
      <c r="K8" s="203">
        <f>年中人口!K383</f>
        <v>200</v>
      </c>
      <c r="L8" s="203">
        <f>年中人口!L383</f>
        <v>265</v>
      </c>
      <c r="M8" s="204">
        <f>年中人口!M383</f>
        <v>284</v>
      </c>
      <c r="N8" s="205">
        <f>年中人口!N383</f>
        <v>340</v>
      </c>
      <c r="O8" s="222">
        <f>年中人口!O383</f>
        <v>369</v>
      </c>
      <c r="P8" s="203">
        <f>年中人口!P383</f>
        <v>334</v>
      </c>
      <c r="Q8" s="203">
        <f>年中人口!Q383</f>
        <v>363</v>
      </c>
      <c r="R8" s="203">
        <f>年中人口!R383</f>
        <v>445</v>
      </c>
      <c r="S8" s="203">
        <f>年中人口!S383</f>
        <v>550</v>
      </c>
      <c r="T8" s="203">
        <f>年中人口!T383</f>
        <v>504</v>
      </c>
      <c r="U8" s="203">
        <f>年中人口!U383</f>
        <v>387</v>
      </c>
      <c r="V8" s="203">
        <f>年中人口!V383</f>
        <v>274</v>
      </c>
      <c r="W8" s="203">
        <f>年中人口!W383</f>
        <v>208</v>
      </c>
      <c r="X8" s="203">
        <f>年中人口!X383</f>
        <v>215</v>
      </c>
      <c r="Y8" s="203">
        <f>年中人口!Y383</f>
        <v>156</v>
      </c>
      <c r="Z8" s="203">
        <f>年中人口!Z383</f>
        <v>76</v>
      </c>
      <c r="AA8" s="203">
        <f>年中人口!AA383</f>
        <v>18</v>
      </c>
      <c r="AB8" s="203">
        <f>年中人口!AB383</f>
        <v>3</v>
      </c>
      <c r="AC8" s="203">
        <f>年中人口!AC383</f>
        <v>0</v>
      </c>
    </row>
    <row r="9" spans="1:29" s="206" customFormat="1" ht="14.45" customHeight="1">
      <c r="A9" s="291"/>
      <c r="B9" s="80" t="s">
        <v>1284</v>
      </c>
      <c r="C9" s="203">
        <f>SUM(D9,E9,J9:AC9)</f>
        <v>4737</v>
      </c>
      <c r="D9" s="203">
        <f>年中人口!D384</f>
        <v>30</v>
      </c>
      <c r="E9" s="203">
        <f>年中人口!E384</f>
        <v>119</v>
      </c>
      <c r="F9" s="203">
        <f>年中人口!F384</f>
        <v>33</v>
      </c>
      <c r="G9" s="203">
        <f>年中人口!G384</f>
        <v>35</v>
      </c>
      <c r="H9" s="203">
        <f>年中人口!H384</f>
        <v>32</v>
      </c>
      <c r="I9" s="203">
        <f>年中人口!I384</f>
        <v>19</v>
      </c>
      <c r="J9" s="203">
        <f>年中人口!J384</f>
        <v>112</v>
      </c>
      <c r="K9" s="203">
        <f>年中人口!K384</f>
        <v>192</v>
      </c>
      <c r="L9" s="203">
        <f>年中人口!L384</f>
        <v>254</v>
      </c>
      <c r="M9" s="204">
        <f>年中人口!M384</f>
        <v>268</v>
      </c>
      <c r="N9" s="205">
        <f>年中人口!N384</f>
        <v>295</v>
      </c>
      <c r="O9" s="222">
        <f>年中人口!O384</f>
        <v>344</v>
      </c>
      <c r="P9" s="203">
        <f>年中人口!P384</f>
        <v>323</v>
      </c>
      <c r="Q9" s="203">
        <f>年中人口!Q384</f>
        <v>275</v>
      </c>
      <c r="R9" s="203">
        <f>年中人口!R384</f>
        <v>337</v>
      </c>
      <c r="S9" s="203">
        <f>年中人口!S384</f>
        <v>397</v>
      </c>
      <c r="T9" s="203">
        <f>年中人口!T384</f>
        <v>372</v>
      </c>
      <c r="U9" s="203">
        <f>年中人口!U384</f>
        <v>345</v>
      </c>
      <c r="V9" s="203">
        <f>年中人口!V384</f>
        <v>250</v>
      </c>
      <c r="W9" s="203">
        <f>年中人口!W384</f>
        <v>257</v>
      </c>
      <c r="X9" s="203">
        <f>年中人口!X384</f>
        <v>264</v>
      </c>
      <c r="Y9" s="203">
        <f>年中人口!Y384</f>
        <v>191</v>
      </c>
      <c r="Z9" s="203">
        <f>年中人口!Z384</f>
        <v>83</v>
      </c>
      <c r="AA9" s="203">
        <f>年中人口!AA384</f>
        <v>26</v>
      </c>
      <c r="AB9" s="203">
        <f>年中人口!AB384</f>
        <v>3</v>
      </c>
      <c r="AC9" s="203">
        <f>年中人口!AC384</f>
        <v>0</v>
      </c>
    </row>
    <row r="10" spans="1:29" ht="24.95" customHeight="1">
      <c r="A10" s="79" t="s">
        <v>938</v>
      </c>
      <c r="B10" s="80" t="s">
        <v>455</v>
      </c>
      <c r="C10" s="197">
        <f>C11+C12</f>
        <v>8947</v>
      </c>
      <c r="D10" s="203">
        <f>年中人口!D385</f>
        <v>65</v>
      </c>
      <c r="E10" s="203">
        <f>年中人口!E385</f>
        <v>255</v>
      </c>
      <c r="F10" s="203">
        <f>年中人口!F385</f>
        <v>64</v>
      </c>
      <c r="G10" s="203">
        <f>年中人口!G385</f>
        <v>70</v>
      </c>
      <c r="H10" s="203">
        <f>年中人口!H385</f>
        <v>70</v>
      </c>
      <c r="I10" s="203">
        <f>年中人口!I385</f>
        <v>51</v>
      </c>
      <c r="J10" s="203">
        <f>年中人口!J385</f>
        <v>251</v>
      </c>
      <c r="K10" s="203">
        <f>年中人口!K385</f>
        <v>262</v>
      </c>
      <c r="L10" s="203">
        <f>年中人口!L385</f>
        <v>484</v>
      </c>
      <c r="M10" s="204">
        <f>年中人口!M385</f>
        <v>586</v>
      </c>
      <c r="N10" s="205">
        <f>年中人口!N385</f>
        <v>551</v>
      </c>
      <c r="O10" s="222">
        <f>年中人口!O385</f>
        <v>581</v>
      </c>
      <c r="P10" s="203">
        <f>年中人口!P385</f>
        <v>626</v>
      </c>
      <c r="Q10" s="203">
        <f>年中人口!Q385</f>
        <v>561</v>
      </c>
      <c r="R10" s="203">
        <f>年中人口!R385</f>
        <v>677</v>
      </c>
      <c r="S10" s="203">
        <f>年中人口!S385</f>
        <v>808</v>
      </c>
      <c r="T10" s="203">
        <f>年中人口!T385</f>
        <v>756</v>
      </c>
      <c r="U10" s="203">
        <f>年中人口!U385</f>
        <v>696</v>
      </c>
      <c r="V10" s="203">
        <f>年中人口!V385</f>
        <v>486</v>
      </c>
      <c r="W10" s="203">
        <f>年中人口!W385</f>
        <v>393</v>
      </c>
      <c r="X10" s="203">
        <f>年中人口!X385</f>
        <v>365</v>
      </c>
      <c r="Y10" s="203">
        <f>年中人口!Y385</f>
        <v>317</v>
      </c>
      <c r="Z10" s="203">
        <f>年中人口!Z385</f>
        <v>183</v>
      </c>
      <c r="AA10" s="203">
        <f>年中人口!AA385</f>
        <v>35</v>
      </c>
      <c r="AB10" s="203">
        <f>年中人口!AB385</f>
        <v>7</v>
      </c>
      <c r="AC10" s="203">
        <f>年中人口!AC385</f>
        <v>2</v>
      </c>
    </row>
    <row r="11" spans="1:29" ht="14.45" customHeight="1">
      <c r="A11" s="291" t="s">
        <v>945</v>
      </c>
      <c r="B11" s="80" t="s">
        <v>456</v>
      </c>
      <c r="C11" s="197">
        <f>SUM(D11,E11,J11:AC11)</f>
        <v>4844</v>
      </c>
      <c r="D11" s="203">
        <f>年中人口!D386</f>
        <v>31</v>
      </c>
      <c r="E11" s="203">
        <f>年中人口!E386</f>
        <v>148</v>
      </c>
      <c r="F11" s="203">
        <f>年中人口!F386</f>
        <v>35</v>
      </c>
      <c r="G11" s="203">
        <f>年中人口!G386</f>
        <v>40</v>
      </c>
      <c r="H11" s="203">
        <f>年中人口!H386</f>
        <v>43</v>
      </c>
      <c r="I11" s="203">
        <f>年中人口!I386</f>
        <v>30</v>
      </c>
      <c r="J11" s="203">
        <f>年中人口!J386</f>
        <v>129</v>
      </c>
      <c r="K11" s="203">
        <f>年中人口!K386</f>
        <v>143</v>
      </c>
      <c r="L11" s="203">
        <f>年中人口!L386</f>
        <v>278</v>
      </c>
      <c r="M11" s="204">
        <f>年中人口!M386</f>
        <v>311</v>
      </c>
      <c r="N11" s="205">
        <f>年中人口!N386</f>
        <v>280</v>
      </c>
      <c r="O11" s="222">
        <f>年中人口!O386</f>
        <v>284</v>
      </c>
      <c r="P11" s="203">
        <f>年中人口!P386</f>
        <v>329</v>
      </c>
      <c r="Q11" s="203">
        <f>年中人口!Q386</f>
        <v>330</v>
      </c>
      <c r="R11" s="203">
        <f>年中人口!R386</f>
        <v>407</v>
      </c>
      <c r="S11" s="203">
        <f>年中人口!S386</f>
        <v>478</v>
      </c>
      <c r="T11" s="203">
        <f>年中人口!T386</f>
        <v>416</v>
      </c>
      <c r="U11" s="203">
        <f>年中人口!U386</f>
        <v>376</v>
      </c>
      <c r="V11" s="203">
        <f>年中人口!V386</f>
        <v>278</v>
      </c>
      <c r="W11" s="203">
        <f>年中人口!W386</f>
        <v>205</v>
      </c>
      <c r="X11" s="203">
        <f>年中人口!X386</f>
        <v>179</v>
      </c>
      <c r="Y11" s="203">
        <f>年中人口!Y386</f>
        <v>148</v>
      </c>
      <c r="Z11" s="203">
        <f>年中人口!Z386</f>
        <v>78</v>
      </c>
      <c r="AA11" s="203">
        <f>年中人口!AA386</f>
        <v>13</v>
      </c>
      <c r="AB11" s="203">
        <f>年中人口!AB386</f>
        <v>2</v>
      </c>
      <c r="AC11" s="203">
        <f>年中人口!AC386</f>
        <v>1</v>
      </c>
    </row>
    <row r="12" spans="1:29" ht="14.45" customHeight="1">
      <c r="A12" s="291"/>
      <c r="B12" s="80" t="s">
        <v>457</v>
      </c>
      <c r="C12" s="197">
        <f>SUM(D12,E12,J12:AC12)</f>
        <v>4103</v>
      </c>
      <c r="D12" s="203">
        <f>年中人口!D387</f>
        <v>34</v>
      </c>
      <c r="E12" s="203">
        <f>年中人口!E387</f>
        <v>107</v>
      </c>
      <c r="F12" s="203">
        <f>年中人口!F387</f>
        <v>29</v>
      </c>
      <c r="G12" s="203">
        <f>年中人口!G387</f>
        <v>30</v>
      </c>
      <c r="H12" s="203">
        <f>年中人口!H387</f>
        <v>27</v>
      </c>
      <c r="I12" s="203">
        <f>年中人口!I387</f>
        <v>21</v>
      </c>
      <c r="J12" s="203">
        <f>年中人口!J387</f>
        <v>122</v>
      </c>
      <c r="K12" s="203">
        <f>年中人口!K387</f>
        <v>119</v>
      </c>
      <c r="L12" s="203">
        <f>年中人口!L387</f>
        <v>206</v>
      </c>
      <c r="M12" s="204">
        <f>年中人口!M387</f>
        <v>275</v>
      </c>
      <c r="N12" s="205">
        <f>年中人口!N387</f>
        <v>271</v>
      </c>
      <c r="O12" s="222">
        <f>年中人口!O387</f>
        <v>297</v>
      </c>
      <c r="P12" s="203">
        <f>年中人口!P387</f>
        <v>297</v>
      </c>
      <c r="Q12" s="203">
        <f>年中人口!Q387</f>
        <v>231</v>
      </c>
      <c r="R12" s="203">
        <f>年中人口!R387</f>
        <v>270</v>
      </c>
      <c r="S12" s="203">
        <f>年中人口!S387</f>
        <v>330</v>
      </c>
      <c r="T12" s="203">
        <f>年中人口!T387</f>
        <v>340</v>
      </c>
      <c r="U12" s="203">
        <f>年中人口!U387</f>
        <v>320</v>
      </c>
      <c r="V12" s="203">
        <f>年中人口!V387</f>
        <v>208</v>
      </c>
      <c r="W12" s="203">
        <f>年中人口!W387</f>
        <v>188</v>
      </c>
      <c r="X12" s="203">
        <f>年中人口!X387</f>
        <v>186</v>
      </c>
      <c r="Y12" s="203">
        <f>年中人口!Y387</f>
        <v>169</v>
      </c>
      <c r="Z12" s="203">
        <f>年中人口!Z387</f>
        <v>105</v>
      </c>
      <c r="AA12" s="203">
        <f>年中人口!AA387</f>
        <v>22</v>
      </c>
      <c r="AB12" s="203">
        <f>年中人口!AB387</f>
        <v>5</v>
      </c>
      <c r="AC12" s="203">
        <f>年中人口!AC387</f>
        <v>1</v>
      </c>
    </row>
    <row r="13" spans="1:29" ht="24.95" customHeight="1">
      <c r="A13" s="79" t="s">
        <v>939</v>
      </c>
      <c r="B13" s="80" t="s">
        <v>455</v>
      </c>
      <c r="C13" s="197">
        <f>C14+C15</f>
        <v>5126</v>
      </c>
      <c r="D13" s="203">
        <f>年中人口!D388</f>
        <v>24</v>
      </c>
      <c r="E13" s="203">
        <f>年中人口!E388</f>
        <v>92</v>
      </c>
      <c r="F13" s="203">
        <f>年中人口!F388</f>
        <v>25</v>
      </c>
      <c r="G13" s="203">
        <f>年中人口!G388</f>
        <v>24</v>
      </c>
      <c r="H13" s="203">
        <f>年中人口!H388</f>
        <v>21</v>
      </c>
      <c r="I13" s="203">
        <f>年中人口!I388</f>
        <v>22</v>
      </c>
      <c r="J13" s="203">
        <f>年中人口!J670</f>
        <v>1296</v>
      </c>
      <c r="K13" s="203">
        <f>年中人口!K388</f>
        <v>123</v>
      </c>
      <c r="L13" s="203">
        <f>年中人口!L388</f>
        <v>210</v>
      </c>
      <c r="M13" s="204">
        <f>年中人口!M388</f>
        <v>257</v>
      </c>
      <c r="N13" s="205">
        <f>年中人口!N388</f>
        <v>224</v>
      </c>
      <c r="O13" s="222">
        <f>年中人口!O388</f>
        <v>278</v>
      </c>
      <c r="P13" s="203">
        <f>年中人口!P388</f>
        <v>288</v>
      </c>
      <c r="Q13" s="203">
        <f>年中人口!Q388</f>
        <v>308</v>
      </c>
      <c r="R13" s="203">
        <f>年中人口!R388</f>
        <v>429</v>
      </c>
      <c r="S13" s="203">
        <f>年中人口!S388</f>
        <v>558</v>
      </c>
      <c r="T13" s="203">
        <f>年中人口!T388</f>
        <v>501</v>
      </c>
      <c r="U13" s="203">
        <f>年中人口!U388</f>
        <v>423</v>
      </c>
      <c r="V13" s="203">
        <f>年中人口!V388</f>
        <v>273</v>
      </c>
      <c r="W13" s="203">
        <f>年中人口!W388</f>
        <v>286</v>
      </c>
      <c r="X13" s="203">
        <f>年中人口!X388</f>
        <v>291</v>
      </c>
      <c r="Y13" s="203">
        <f>年中人口!Y388</f>
        <v>276</v>
      </c>
      <c r="Z13" s="203">
        <f>年中人口!Z388</f>
        <v>129</v>
      </c>
      <c r="AA13" s="203">
        <f>年中人口!AA388</f>
        <v>35</v>
      </c>
      <c r="AB13" s="203">
        <f>年中人口!AB388</f>
        <v>7</v>
      </c>
      <c r="AC13" s="203">
        <f>年中人口!AC388</f>
        <v>0</v>
      </c>
    </row>
    <row r="14" spans="1:29" ht="14.45" customHeight="1">
      <c r="A14" s="291" t="s">
        <v>946</v>
      </c>
      <c r="B14" s="80" t="s">
        <v>456</v>
      </c>
      <c r="C14" s="197">
        <f>SUM(D14,E14,J14:AC14)</f>
        <v>2865</v>
      </c>
      <c r="D14" s="203">
        <f>年中人口!D389</f>
        <v>12</v>
      </c>
      <c r="E14" s="203">
        <f>年中人口!E389</f>
        <v>51</v>
      </c>
      <c r="F14" s="203">
        <f>年中人口!F389</f>
        <v>16</v>
      </c>
      <c r="G14" s="203">
        <f>年中人口!G389</f>
        <v>13</v>
      </c>
      <c r="H14" s="203">
        <f>年中人口!H389</f>
        <v>11</v>
      </c>
      <c r="I14" s="203">
        <f>年中人口!I389</f>
        <v>11</v>
      </c>
      <c r="J14" s="203">
        <f>年中人口!J389</f>
        <v>64</v>
      </c>
      <c r="K14" s="203">
        <f>年中人口!K389</f>
        <v>68</v>
      </c>
      <c r="L14" s="203">
        <f>年中人口!L389</f>
        <v>102</v>
      </c>
      <c r="M14" s="204">
        <f>年中人口!M389</f>
        <v>127</v>
      </c>
      <c r="N14" s="205">
        <f>年中人口!N389</f>
        <v>122</v>
      </c>
      <c r="O14" s="222">
        <f>年中人口!O389</f>
        <v>165</v>
      </c>
      <c r="P14" s="203">
        <f>年中人口!P389</f>
        <v>171</v>
      </c>
      <c r="Q14" s="203">
        <f>年中人口!Q389</f>
        <v>172</v>
      </c>
      <c r="R14" s="203">
        <f>年中人口!R389</f>
        <v>259</v>
      </c>
      <c r="S14" s="203">
        <f>年中人口!S389</f>
        <v>355</v>
      </c>
      <c r="T14" s="203">
        <f>年中人口!T389</f>
        <v>301</v>
      </c>
      <c r="U14" s="203">
        <f>年中人口!U389</f>
        <v>256</v>
      </c>
      <c r="V14" s="203">
        <f>年中人口!V389</f>
        <v>152</v>
      </c>
      <c r="W14" s="203">
        <f>年中人口!W389</f>
        <v>140</v>
      </c>
      <c r="X14" s="203">
        <f>年中人口!X389</f>
        <v>153</v>
      </c>
      <c r="Y14" s="203">
        <f>年中人口!Y389</f>
        <v>123</v>
      </c>
      <c r="Z14" s="203">
        <f>年中人口!Z389</f>
        <v>58</v>
      </c>
      <c r="AA14" s="203">
        <f>年中人口!AA389</f>
        <v>13</v>
      </c>
      <c r="AB14" s="203">
        <f>年中人口!AB389</f>
        <v>1</v>
      </c>
      <c r="AC14" s="203">
        <f>年中人口!AC389</f>
        <v>0</v>
      </c>
    </row>
    <row r="15" spans="1:29" ht="14.45" customHeight="1">
      <c r="A15" s="291"/>
      <c r="B15" s="80" t="s">
        <v>457</v>
      </c>
      <c r="C15" s="197">
        <f>SUM(D15,E15,J15:AC15)</f>
        <v>2261</v>
      </c>
      <c r="D15" s="203">
        <f>年中人口!D390</f>
        <v>12</v>
      </c>
      <c r="E15" s="203">
        <f>年中人口!E390</f>
        <v>41</v>
      </c>
      <c r="F15" s="203">
        <f>年中人口!F390</f>
        <v>9</v>
      </c>
      <c r="G15" s="203">
        <f>年中人口!G390</f>
        <v>11</v>
      </c>
      <c r="H15" s="203">
        <f>年中人口!H390</f>
        <v>10</v>
      </c>
      <c r="I15" s="203">
        <f>年中人口!I390</f>
        <v>11</v>
      </c>
      <c r="J15" s="203">
        <f>年中人口!J390</f>
        <v>50</v>
      </c>
      <c r="K15" s="203">
        <f>年中人口!K390</f>
        <v>55</v>
      </c>
      <c r="L15" s="203">
        <f>年中人口!L390</f>
        <v>108</v>
      </c>
      <c r="M15" s="204">
        <f>年中人口!M390</f>
        <v>130</v>
      </c>
      <c r="N15" s="205">
        <f>年中人口!N390</f>
        <v>102</v>
      </c>
      <c r="O15" s="222">
        <f>年中人口!O390</f>
        <v>113</v>
      </c>
      <c r="P15" s="203">
        <f>年中人口!P390</f>
        <v>117</v>
      </c>
      <c r="Q15" s="203">
        <f>年中人口!Q390</f>
        <v>136</v>
      </c>
      <c r="R15" s="203">
        <f>年中人口!R390</f>
        <v>170</v>
      </c>
      <c r="S15" s="203">
        <f>年中人口!S390</f>
        <v>203</v>
      </c>
      <c r="T15" s="203">
        <f>年中人口!T390</f>
        <v>200</v>
      </c>
      <c r="U15" s="203">
        <f>年中人口!U390</f>
        <v>167</v>
      </c>
      <c r="V15" s="203">
        <f>年中人口!V390</f>
        <v>121</v>
      </c>
      <c r="W15" s="203">
        <f>年中人口!W390</f>
        <v>146</v>
      </c>
      <c r="X15" s="203">
        <f>年中人口!X390</f>
        <v>138</v>
      </c>
      <c r="Y15" s="203">
        <f>年中人口!Y390</f>
        <v>153</v>
      </c>
      <c r="Z15" s="203">
        <f>年中人口!Z390</f>
        <v>71</v>
      </c>
      <c r="AA15" s="203">
        <f>年中人口!AA390</f>
        <v>22</v>
      </c>
      <c r="AB15" s="203">
        <f>年中人口!AB390</f>
        <v>6</v>
      </c>
      <c r="AC15" s="203">
        <f>年中人口!AC390</f>
        <v>0</v>
      </c>
    </row>
    <row r="16" spans="1:29" ht="24.95" customHeight="1">
      <c r="A16" s="79" t="s">
        <v>940</v>
      </c>
      <c r="B16" s="80" t="s">
        <v>455</v>
      </c>
      <c r="C16" s="197">
        <f>C17+C18</f>
        <v>73493</v>
      </c>
      <c r="D16" s="203">
        <f>年中人口!D391</f>
        <v>667</v>
      </c>
      <c r="E16" s="203">
        <f>年中人口!E391</f>
        <v>2658</v>
      </c>
      <c r="F16" s="203">
        <f>年中人口!F391</f>
        <v>666</v>
      </c>
      <c r="G16" s="203">
        <f>年中人口!G391</f>
        <v>727</v>
      </c>
      <c r="H16" s="203">
        <f>年中人口!H391</f>
        <v>724</v>
      </c>
      <c r="I16" s="203">
        <f>年中人口!I391</f>
        <v>541</v>
      </c>
      <c r="J16" s="203">
        <f>年中人口!J391</f>
        <v>2600</v>
      </c>
      <c r="K16" s="203">
        <f>年中人口!K391</f>
        <v>2835</v>
      </c>
      <c r="L16" s="203">
        <f>年中人口!L391</f>
        <v>4303</v>
      </c>
      <c r="M16" s="204">
        <f>年中人口!M391</f>
        <v>4982</v>
      </c>
      <c r="N16" s="205">
        <f>年中人口!N391</f>
        <v>5253</v>
      </c>
      <c r="O16" s="222">
        <f>年中人口!O391</f>
        <v>6911</v>
      </c>
      <c r="P16" s="203">
        <f>年中人口!P391</f>
        <v>6922</v>
      </c>
      <c r="Q16" s="203">
        <f>年中人口!Q391</f>
        <v>5591</v>
      </c>
      <c r="R16" s="203">
        <f>年中人口!R391</f>
        <v>5594</v>
      </c>
      <c r="S16" s="203">
        <f>年中人口!S391</f>
        <v>5956</v>
      </c>
      <c r="T16" s="203">
        <f>年中人口!T391</f>
        <v>5726</v>
      </c>
      <c r="U16" s="203">
        <f>年中人口!U391</f>
        <v>5012</v>
      </c>
      <c r="V16" s="203">
        <f>年中人口!V391</f>
        <v>3030</v>
      </c>
      <c r="W16" s="203">
        <f>年中人口!W391</f>
        <v>2012</v>
      </c>
      <c r="X16" s="203">
        <f>年中人口!X391</f>
        <v>1545</v>
      </c>
      <c r="Y16" s="203">
        <f>年中人口!Y391</f>
        <v>1014</v>
      </c>
      <c r="Z16" s="203">
        <f>年中人口!Z391</f>
        <v>624</v>
      </c>
      <c r="AA16" s="203">
        <f>年中人口!AA391</f>
        <v>216</v>
      </c>
      <c r="AB16" s="203">
        <f>年中人口!AB391</f>
        <v>39</v>
      </c>
      <c r="AC16" s="203">
        <f>年中人口!AC391</f>
        <v>3</v>
      </c>
    </row>
    <row r="17" spans="1:29" ht="14.45" customHeight="1">
      <c r="A17" s="291" t="s">
        <v>947</v>
      </c>
      <c r="B17" s="80" t="s">
        <v>456</v>
      </c>
      <c r="C17" s="197">
        <f>SUM(D17,E17,J17:AC17)</f>
        <v>37398</v>
      </c>
      <c r="D17" s="203">
        <f>年中人口!D392</f>
        <v>344</v>
      </c>
      <c r="E17" s="203">
        <f>年中人口!E392</f>
        <v>1373</v>
      </c>
      <c r="F17" s="203">
        <f>年中人口!F392</f>
        <v>332</v>
      </c>
      <c r="G17" s="203">
        <f>年中人口!G392</f>
        <v>370</v>
      </c>
      <c r="H17" s="203">
        <f>年中人口!H392</f>
        <v>385</v>
      </c>
      <c r="I17" s="203">
        <f>年中人口!I392</f>
        <v>286</v>
      </c>
      <c r="J17" s="203">
        <f>年中人口!J392</f>
        <v>1351</v>
      </c>
      <c r="K17" s="203">
        <f>年中人口!K392</f>
        <v>1484</v>
      </c>
      <c r="L17" s="203">
        <f>年中人口!L392</f>
        <v>2305</v>
      </c>
      <c r="M17" s="204">
        <f>年中人口!M392</f>
        <v>2597</v>
      </c>
      <c r="N17" s="205">
        <f>年中人口!N392</f>
        <v>2736</v>
      </c>
      <c r="O17" s="222">
        <f>年中人口!O392</f>
        <v>3554</v>
      </c>
      <c r="P17" s="203">
        <f>年中人口!P392</f>
        <v>3652</v>
      </c>
      <c r="Q17" s="203">
        <f>年中人口!Q392</f>
        <v>2906</v>
      </c>
      <c r="R17" s="203">
        <f>年中人口!R392</f>
        <v>2847</v>
      </c>
      <c r="S17" s="203">
        <f>年中人口!S392</f>
        <v>2875</v>
      </c>
      <c r="T17" s="203">
        <f>年中人口!T392</f>
        <v>2827</v>
      </c>
      <c r="U17" s="203">
        <f>年中人口!U392</f>
        <v>2510</v>
      </c>
      <c r="V17" s="203">
        <f>年中人口!V392</f>
        <v>1490</v>
      </c>
      <c r="W17" s="203">
        <f>年中人口!W392</f>
        <v>961</v>
      </c>
      <c r="X17" s="203">
        <f>年中人口!X392</f>
        <v>710</v>
      </c>
      <c r="Y17" s="203">
        <f>年中人口!Y392</f>
        <v>443</v>
      </c>
      <c r="Z17" s="203">
        <f>年中人口!Z392</f>
        <v>305</v>
      </c>
      <c r="AA17" s="203">
        <f>年中人口!AA392</f>
        <v>108</v>
      </c>
      <c r="AB17" s="203">
        <f>年中人口!AB392</f>
        <v>18</v>
      </c>
      <c r="AC17" s="203">
        <f>年中人口!AC392</f>
        <v>2</v>
      </c>
    </row>
    <row r="18" spans="1:29" ht="14.45" customHeight="1">
      <c r="A18" s="291"/>
      <c r="B18" s="80" t="s">
        <v>457</v>
      </c>
      <c r="C18" s="197">
        <f>SUM(D18,E18,J18:AC18)</f>
        <v>36095</v>
      </c>
      <c r="D18" s="203">
        <f>年中人口!D393</f>
        <v>323</v>
      </c>
      <c r="E18" s="203">
        <f>年中人口!E393</f>
        <v>1285</v>
      </c>
      <c r="F18" s="203">
        <f>年中人口!F393</f>
        <v>334</v>
      </c>
      <c r="G18" s="203">
        <f>年中人口!G393</f>
        <v>357</v>
      </c>
      <c r="H18" s="203">
        <f>年中人口!H393</f>
        <v>339</v>
      </c>
      <c r="I18" s="203">
        <f>年中人口!I393</f>
        <v>255</v>
      </c>
      <c r="J18" s="203">
        <f>年中人口!J393</f>
        <v>1249</v>
      </c>
      <c r="K18" s="203">
        <f>年中人口!K393</f>
        <v>1351</v>
      </c>
      <c r="L18" s="203">
        <f>年中人口!L393</f>
        <v>1998</v>
      </c>
      <c r="M18" s="204">
        <f>年中人口!M393</f>
        <v>2385</v>
      </c>
      <c r="N18" s="205">
        <f>年中人口!N393</f>
        <v>2517</v>
      </c>
      <c r="O18" s="222">
        <f>年中人口!O393</f>
        <v>3357</v>
      </c>
      <c r="P18" s="203">
        <f>年中人口!P393</f>
        <v>3270</v>
      </c>
      <c r="Q18" s="203">
        <f>年中人口!Q393</f>
        <v>2685</v>
      </c>
      <c r="R18" s="203">
        <f>年中人口!R393</f>
        <v>2747</v>
      </c>
      <c r="S18" s="203">
        <f>年中人口!S393</f>
        <v>3081</v>
      </c>
      <c r="T18" s="203">
        <f>年中人口!T393</f>
        <v>2899</v>
      </c>
      <c r="U18" s="203">
        <f>年中人口!U393</f>
        <v>2502</v>
      </c>
      <c r="V18" s="203">
        <f>年中人口!V393</f>
        <v>1540</v>
      </c>
      <c r="W18" s="203">
        <f>年中人口!W393</f>
        <v>1051</v>
      </c>
      <c r="X18" s="203">
        <f>年中人口!X393</f>
        <v>835</v>
      </c>
      <c r="Y18" s="203">
        <f>年中人口!Y393</f>
        <v>571</v>
      </c>
      <c r="Z18" s="203">
        <f>年中人口!Z393</f>
        <v>319</v>
      </c>
      <c r="AA18" s="203">
        <f>年中人口!AA393</f>
        <v>108</v>
      </c>
      <c r="AB18" s="203">
        <f>年中人口!AB393</f>
        <v>21</v>
      </c>
      <c r="AC18" s="203">
        <f>年中人口!AC393</f>
        <v>1</v>
      </c>
    </row>
    <row r="19" spans="1:29" ht="24.95" customHeight="1">
      <c r="A19" s="79" t="s">
        <v>941</v>
      </c>
      <c r="B19" s="80" t="s">
        <v>455</v>
      </c>
      <c r="C19" s="197">
        <f>C20+C21</f>
        <v>67705</v>
      </c>
      <c r="D19" s="203">
        <f>年中人口!D394</f>
        <v>591</v>
      </c>
      <c r="E19" s="203">
        <f>年中人口!E394</f>
        <v>2291</v>
      </c>
      <c r="F19" s="203">
        <f>年中人口!F394</f>
        <v>580</v>
      </c>
      <c r="G19" s="203">
        <f>年中人口!G394</f>
        <v>607</v>
      </c>
      <c r="H19" s="203">
        <f>年中人口!H394</f>
        <v>616</v>
      </c>
      <c r="I19" s="203">
        <f>年中人口!I394</f>
        <v>488</v>
      </c>
      <c r="J19" s="203">
        <f>年中人口!J394</f>
        <v>2880</v>
      </c>
      <c r="K19" s="203">
        <f>年中人口!K394</f>
        <v>3398</v>
      </c>
      <c r="L19" s="203">
        <f>年中人口!L394</f>
        <v>4482</v>
      </c>
      <c r="M19" s="204">
        <f>年中人口!M394</f>
        <v>4947</v>
      </c>
      <c r="N19" s="205">
        <f>年中人口!N394</f>
        <v>5137</v>
      </c>
      <c r="O19" s="222">
        <f>年中人口!O394</f>
        <v>6091</v>
      </c>
      <c r="P19" s="203">
        <f>年中人口!P394</f>
        <v>5936</v>
      </c>
      <c r="Q19" s="203">
        <f>年中人口!Q394</f>
        <v>4822</v>
      </c>
      <c r="R19" s="203">
        <f>年中人口!R394</f>
        <v>5101</v>
      </c>
      <c r="S19" s="203">
        <f>年中人口!S394</f>
        <v>5577</v>
      </c>
      <c r="T19" s="203">
        <f>年中人口!T394</f>
        <v>5270</v>
      </c>
      <c r="U19" s="203">
        <f>年中人口!U394</f>
        <v>4213</v>
      </c>
      <c r="V19" s="203">
        <f>年中人口!V394</f>
        <v>2386</v>
      </c>
      <c r="W19" s="203">
        <f>年中人口!W394</f>
        <v>1575</v>
      </c>
      <c r="X19" s="203">
        <f>年中人口!X394</f>
        <v>1301</v>
      </c>
      <c r="Y19" s="203">
        <f>年中人口!Y394</f>
        <v>987</v>
      </c>
      <c r="Z19" s="203">
        <f>年中人口!Z394</f>
        <v>545</v>
      </c>
      <c r="AA19" s="203">
        <f>年中人口!AA394</f>
        <v>143</v>
      </c>
      <c r="AB19" s="203">
        <f>年中人口!AB394</f>
        <v>28</v>
      </c>
      <c r="AC19" s="203">
        <f>年中人口!AC394</f>
        <v>4</v>
      </c>
    </row>
    <row r="20" spans="1:29" ht="14.45" customHeight="1">
      <c r="A20" s="291" t="s">
        <v>948</v>
      </c>
      <c r="B20" s="80" t="s">
        <v>456</v>
      </c>
      <c r="C20" s="197">
        <f>SUM(D20,E20,J20:AC20)</f>
        <v>34401</v>
      </c>
      <c r="D20" s="203">
        <f>年中人口!D395</f>
        <v>295</v>
      </c>
      <c r="E20" s="203">
        <f>年中人口!E395</f>
        <v>1198</v>
      </c>
      <c r="F20" s="203">
        <f>年中人口!F395</f>
        <v>298</v>
      </c>
      <c r="G20" s="203">
        <f>年中人口!G395</f>
        <v>315</v>
      </c>
      <c r="H20" s="203">
        <f>年中人口!H395</f>
        <v>328</v>
      </c>
      <c r="I20" s="203">
        <f>年中人口!I395</f>
        <v>257</v>
      </c>
      <c r="J20" s="203">
        <f>年中人口!J395</f>
        <v>1531</v>
      </c>
      <c r="K20" s="203">
        <f>年中人口!K395</f>
        <v>1859</v>
      </c>
      <c r="L20" s="203">
        <f>年中人口!L395</f>
        <v>2357</v>
      </c>
      <c r="M20" s="204">
        <f>年中人口!M395</f>
        <v>2575</v>
      </c>
      <c r="N20" s="205">
        <f>年中人口!N395</f>
        <v>2682</v>
      </c>
      <c r="O20" s="222">
        <f>年中人口!O395</f>
        <v>3075</v>
      </c>
      <c r="P20" s="203">
        <f>年中人口!P395</f>
        <v>3083</v>
      </c>
      <c r="Q20" s="203">
        <f>年中人口!Q395</f>
        <v>2421</v>
      </c>
      <c r="R20" s="203">
        <f>年中人口!R395</f>
        <v>2461</v>
      </c>
      <c r="S20" s="203">
        <f>年中人口!S395</f>
        <v>2762</v>
      </c>
      <c r="T20" s="203">
        <f>年中人口!T395</f>
        <v>2604</v>
      </c>
      <c r="U20" s="203">
        <f>年中人口!U395</f>
        <v>2150</v>
      </c>
      <c r="V20" s="203">
        <f>年中人口!V395</f>
        <v>1221</v>
      </c>
      <c r="W20" s="203">
        <f>年中人口!W395</f>
        <v>776</v>
      </c>
      <c r="X20" s="203">
        <f>年中人口!X395</f>
        <v>608</v>
      </c>
      <c r="Y20" s="203">
        <f>年中人口!Y395</f>
        <v>444</v>
      </c>
      <c r="Z20" s="203">
        <f>年中人口!Z395</f>
        <v>233</v>
      </c>
      <c r="AA20" s="203">
        <f>年中人口!AA395</f>
        <v>50</v>
      </c>
      <c r="AB20" s="203">
        <f>年中人口!AB395</f>
        <v>15</v>
      </c>
      <c r="AC20" s="203">
        <f>年中人口!AC395</f>
        <v>1</v>
      </c>
    </row>
    <row r="21" spans="1:29" ht="14.45" customHeight="1">
      <c r="A21" s="291"/>
      <c r="B21" s="80" t="s">
        <v>457</v>
      </c>
      <c r="C21" s="197">
        <f>SUM(D21,E21,J21:AC21)</f>
        <v>33304</v>
      </c>
      <c r="D21" s="203">
        <f>年中人口!D396</f>
        <v>296</v>
      </c>
      <c r="E21" s="203">
        <f>年中人口!E396</f>
        <v>1093</v>
      </c>
      <c r="F21" s="203">
        <f>年中人口!F396</f>
        <v>282</v>
      </c>
      <c r="G21" s="203">
        <f>年中人口!G396</f>
        <v>292</v>
      </c>
      <c r="H21" s="203">
        <f>年中人口!H396</f>
        <v>288</v>
      </c>
      <c r="I21" s="203">
        <f>年中人口!I396</f>
        <v>231</v>
      </c>
      <c r="J21" s="203">
        <f>年中人口!J396</f>
        <v>1349</v>
      </c>
      <c r="K21" s="203">
        <f>年中人口!K396</f>
        <v>1539</v>
      </c>
      <c r="L21" s="203">
        <f>年中人口!L396</f>
        <v>2125</v>
      </c>
      <c r="M21" s="204">
        <f>年中人口!M396</f>
        <v>2372</v>
      </c>
      <c r="N21" s="205">
        <f>年中人口!N396</f>
        <v>2455</v>
      </c>
      <c r="O21" s="222">
        <f>年中人口!O396</f>
        <v>3016</v>
      </c>
      <c r="P21" s="203">
        <f>年中人口!P396</f>
        <v>2853</v>
      </c>
      <c r="Q21" s="203">
        <f>年中人口!Q396</f>
        <v>2401</v>
      </c>
      <c r="R21" s="203">
        <f>年中人口!R396</f>
        <v>2640</v>
      </c>
      <c r="S21" s="203">
        <f>年中人口!S396</f>
        <v>2815</v>
      </c>
      <c r="T21" s="203">
        <f>年中人口!T396</f>
        <v>2666</v>
      </c>
      <c r="U21" s="203">
        <f>年中人口!U396</f>
        <v>2063</v>
      </c>
      <c r="V21" s="203">
        <f>年中人口!V396</f>
        <v>1165</v>
      </c>
      <c r="W21" s="203">
        <f>年中人口!W396</f>
        <v>799</v>
      </c>
      <c r="X21" s="203">
        <f>年中人口!X396</f>
        <v>693</v>
      </c>
      <c r="Y21" s="203">
        <f>年中人口!Y396</f>
        <v>543</v>
      </c>
      <c r="Z21" s="203">
        <f>年中人口!Z396</f>
        <v>312</v>
      </c>
      <c r="AA21" s="203">
        <f>年中人口!AA396</f>
        <v>93</v>
      </c>
      <c r="AB21" s="203">
        <f>年中人口!AB396</f>
        <v>13</v>
      </c>
      <c r="AC21" s="203">
        <f>年中人口!AC396</f>
        <v>3</v>
      </c>
    </row>
    <row r="22" spans="1:29" ht="24.95" customHeight="1">
      <c r="A22" s="79" t="s">
        <v>1076</v>
      </c>
      <c r="B22" s="80" t="s">
        <v>455</v>
      </c>
      <c r="C22" s="197">
        <f>C23+C24</f>
        <v>34792</v>
      </c>
      <c r="D22" s="203">
        <f>年中人口!D397</f>
        <v>236</v>
      </c>
      <c r="E22" s="203">
        <f>年中人口!E397</f>
        <v>985</v>
      </c>
      <c r="F22" s="203">
        <f>年中人口!F397</f>
        <v>256</v>
      </c>
      <c r="G22" s="203">
        <f>年中人口!G397</f>
        <v>280</v>
      </c>
      <c r="H22" s="203">
        <f>年中人口!H397</f>
        <v>248</v>
      </c>
      <c r="I22" s="203">
        <f>年中人口!I397</f>
        <v>201</v>
      </c>
      <c r="J22" s="203">
        <f>年中人口!J397</f>
        <v>1108</v>
      </c>
      <c r="K22" s="203">
        <f>年中人口!K397</f>
        <v>1513</v>
      </c>
      <c r="L22" s="203">
        <f>年中人口!L397</f>
        <v>2013</v>
      </c>
      <c r="M22" s="204">
        <f>年中人口!M397</f>
        <v>2269</v>
      </c>
      <c r="N22" s="205">
        <f>年中人口!N397</f>
        <v>2406</v>
      </c>
      <c r="O22" s="222">
        <f>年中人口!O397</f>
        <v>2819</v>
      </c>
      <c r="P22" s="203">
        <f>年中人口!P397</f>
        <v>2759</v>
      </c>
      <c r="Q22" s="203">
        <f>年中人口!Q397</f>
        <v>2435</v>
      </c>
      <c r="R22" s="203">
        <f>年中人口!R397</f>
        <v>2571</v>
      </c>
      <c r="S22" s="203">
        <f>年中人口!S397</f>
        <v>2908</v>
      </c>
      <c r="T22" s="203">
        <f>年中人口!T397</f>
        <v>2909</v>
      </c>
      <c r="U22" s="203">
        <f>年中人口!U397</f>
        <v>2469</v>
      </c>
      <c r="V22" s="203">
        <f>年中人口!V397</f>
        <v>1516</v>
      </c>
      <c r="W22" s="203">
        <f>年中人口!W397</f>
        <v>1289</v>
      </c>
      <c r="X22" s="203">
        <f>年中人口!X397</f>
        <v>1136</v>
      </c>
      <c r="Y22" s="203">
        <f>年中人口!Y397</f>
        <v>843</v>
      </c>
      <c r="Z22" s="203">
        <f>年中人口!Z397</f>
        <v>426</v>
      </c>
      <c r="AA22" s="203">
        <f>年中人口!AA397</f>
        <v>153</v>
      </c>
      <c r="AB22" s="203">
        <f>年中人口!AB397</f>
        <v>24</v>
      </c>
      <c r="AC22" s="203">
        <f>年中人口!AC397</f>
        <v>5</v>
      </c>
    </row>
    <row r="23" spans="1:29" ht="14.45" customHeight="1">
      <c r="A23" s="295" t="s">
        <v>949</v>
      </c>
      <c r="B23" s="80" t="s">
        <v>456</v>
      </c>
      <c r="C23" s="197">
        <f>SUM(D23,E23,J23:AC23)</f>
        <v>17982</v>
      </c>
      <c r="D23" s="203">
        <f>年中人口!D398</f>
        <v>117</v>
      </c>
      <c r="E23" s="203">
        <f>年中人口!E398</f>
        <v>525</v>
      </c>
      <c r="F23" s="203">
        <f>年中人口!F398</f>
        <v>132</v>
      </c>
      <c r="G23" s="203">
        <f>年中人口!G398</f>
        <v>143</v>
      </c>
      <c r="H23" s="203">
        <f>年中人口!H398</f>
        <v>132</v>
      </c>
      <c r="I23" s="203">
        <f>年中人口!I398</f>
        <v>118</v>
      </c>
      <c r="J23" s="203">
        <f>年中人口!J398</f>
        <v>581</v>
      </c>
      <c r="K23" s="203">
        <f>年中人口!K398</f>
        <v>781</v>
      </c>
      <c r="L23" s="203">
        <f>年中人口!L398</f>
        <v>1026</v>
      </c>
      <c r="M23" s="204">
        <f>年中人口!M398</f>
        <v>1161</v>
      </c>
      <c r="N23" s="205">
        <f>年中人口!N398</f>
        <v>1261</v>
      </c>
      <c r="O23" s="222">
        <f>年中人口!O398</f>
        <v>1476</v>
      </c>
      <c r="P23" s="203">
        <f>年中人口!P398</f>
        <v>1494</v>
      </c>
      <c r="Q23" s="203">
        <f>年中人口!Q398</f>
        <v>1302</v>
      </c>
      <c r="R23" s="203">
        <f>年中人口!R398</f>
        <v>1376</v>
      </c>
      <c r="S23" s="203">
        <f>年中人口!S398</f>
        <v>1527</v>
      </c>
      <c r="T23" s="203">
        <f>年中人口!T398</f>
        <v>1529</v>
      </c>
      <c r="U23" s="203">
        <f>年中人口!U398</f>
        <v>1252</v>
      </c>
      <c r="V23" s="203">
        <f>年中人口!V398</f>
        <v>765</v>
      </c>
      <c r="W23" s="203">
        <f>年中人口!W398</f>
        <v>662</v>
      </c>
      <c r="X23" s="203">
        <f>年中人口!X398</f>
        <v>530</v>
      </c>
      <c r="Y23" s="203">
        <f>年中人口!Y398</f>
        <v>383</v>
      </c>
      <c r="Z23" s="203">
        <f>年中人口!Z398</f>
        <v>175</v>
      </c>
      <c r="AA23" s="203">
        <f>年中人口!AA398</f>
        <v>50</v>
      </c>
      <c r="AB23" s="203">
        <f>年中人口!AB398</f>
        <v>8</v>
      </c>
      <c r="AC23" s="203">
        <f>年中人口!AC398</f>
        <v>1</v>
      </c>
    </row>
    <row r="24" spans="1:29" ht="14.45" customHeight="1">
      <c r="A24" s="295"/>
      <c r="B24" s="80" t="s">
        <v>457</v>
      </c>
      <c r="C24" s="197">
        <f>SUM(D24,E24,J24:AC24)</f>
        <v>16810</v>
      </c>
      <c r="D24" s="203">
        <f>年中人口!D399</f>
        <v>119</v>
      </c>
      <c r="E24" s="203">
        <f>年中人口!E399</f>
        <v>460</v>
      </c>
      <c r="F24" s="203">
        <f>年中人口!F399</f>
        <v>124</v>
      </c>
      <c r="G24" s="203">
        <f>年中人口!G399</f>
        <v>137</v>
      </c>
      <c r="H24" s="203">
        <f>年中人口!H399</f>
        <v>116</v>
      </c>
      <c r="I24" s="203">
        <f>年中人口!I399</f>
        <v>83</v>
      </c>
      <c r="J24" s="203">
        <f>年中人口!J399</f>
        <v>527</v>
      </c>
      <c r="K24" s="203">
        <f>年中人口!K399</f>
        <v>732</v>
      </c>
      <c r="L24" s="203">
        <f>年中人口!L399</f>
        <v>987</v>
      </c>
      <c r="M24" s="204">
        <f>年中人口!M399</f>
        <v>1108</v>
      </c>
      <c r="N24" s="205">
        <f>年中人口!N399</f>
        <v>1145</v>
      </c>
      <c r="O24" s="222">
        <f>年中人口!O399</f>
        <v>1343</v>
      </c>
      <c r="P24" s="203">
        <f>年中人口!P399</f>
        <v>1265</v>
      </c>
      <c r="Q24" s="203">
        <f>年中人口!Q399</f>
        <v>1133</v>
      </c>
      <c r="R24" s="203">
        <f>年中人口!R399</f>
        <v>1195</v>
      </c>
      <c r="S24" s="203">
        <f>年中人口!S399</f>
        <v>1381</v>
      </c>
      <c r="T24" s="203">
        <f>年中人口!T399</f>
        <v>1380</v>
      </c>
      <c r="U24" s="203">
        <f>年中人口!U399</f>
        <v>1217</v>
      </c>
      <c r="V24" s="203">
        <f>年中人口!V399</f>
        <v>751</v>
      </c>
      <c r="W24" s="203">
        <f>年中人口!W399</f>
        <v>627</v>
      </c>
      <c r="X24" s="203">
        <f>年中人口!X399</f>
        <v>606</v>
      </c>
      <c r="Y24" s="203">
        <f>年中人口!Y399</f>
        <v>460</v>
      </c>
      <c r="Z24" s="203">
        <f>年中人口!Z399</f>
        <v>251</v>
      </c>
      <c r="AA24" s="203">
        <f>年中人口!AA399</f>
        <v>103</v>
      </c>
      <c r="AB24" s="203">
        <f>年中人口!AB399</f>
        <v>16</v>
      </c>
      <c r="AC24" s="203">
        <f>年中人口!AC399</f>
        <v>4</v>
      </c>
    </row>
    <row r="25" spans="1:29" ht="24.95" customHeight="1">
      <c r="A25" s="79" t="s">
        <v>1077</v>
      </c>
      <c r="B25" s="80" t="s">
        <v>455</v>
      </c>
      <c r="C25" s="197">
        <f>C26+C27</f>
        <v>4244</v>
      </c>
      <c r="D25" s="203">
        <f>年中人口!D400</f>
        <v>30</v>
      </c>
      <c r="E25" s="203">
        <f>年中人口!E400</f>
        <v>123</v>
      </c>
      <c r="F25" s="203">
        <f>年中人口!F400</f>
        <v>37</v>
      </c>
      <c r="G25" s="203">
        <f>年中人口!G400</f>
        <v>32</v>
      </c>
      <c r="H25" s="203">
        <f>年中人口!H400</f>
        <v>30</v>
      </c>
      <c r="I25" s="203">
        <f>年中人口!I400</f>
        <v>24</v>
      </c>
      <c r="J25" s="203">
        <f>年中人口!J400</f>
        <v>72</v>
      </c>
      <c r="K25" s="203">
        <f>年中人口!K400</f>
        <v>84</v>
      </c>
      <c r="L25" s="203">
        <f>年中人口!L400</f>
        <v>143</v>
      </c>
      <c r="M25" s="204">
        <f>年中人口!M400</f>
        <v>213</v>
      </c>
      <c r="N25" s="205">
        <f>年中人口!N400</f>
        <v>216</v>
      </c>
      <c r="O25" s="222">
        <f>年中人口!O400</f>
        <v>289</v>
      </c>
      <c r="P25" s="203">
        <f>年中人口!P400</f>
        <v>255</v>
      </c>
      <c r="Q25" s="203">
        <f>年中人口!Q400</f>
        <v>241</v>
      </c>
      <c r="R25" s="203">
        <f>年中人口!R400</f>
        <v>366</v>
      </c>
      <c r="S25" s="203">
        <f>年中人口!S400</f>
        <v>454</v>
      </c>
      <c r="T25" s="203">
        <f>年中人口!T400</f>
        <v>405</v>
      </c>
      <c r="U25" s="203">
        <f>年中人口!U400</f>
        <v>345</v>
      </c>
      <c r="V25" s="203">
        <f>年中人口!V400</f>
        <v>220</v>
      </c>
      <c r="W25" s="203">
        <f>年中人口!W400</f>
        <v>201</v>
      </c>
      <c r="X25" s="203">
        <f>年中人口!X400</f>
        <v>240</v>
      </c>
      <c r="Y25" s="203">
        <f>年中人口!Y400</f>
        <v>195</v>
      </c>
      <c r="Z25" s="203">
        <f>年中人口!Z400</f>
        <v>119</v>
      </c>
      <c r="AA25" s="203">
        <f>年中人口!AA400</f>
        <v>26</v>
      </c>
      <c r="AB25" s="203">
        <f>年中人口!AB400</f>
        <v>6</v>
      </c>
      <c r="AC25" s="203">
        <f>年中人口!AC400</f>
        <v>1</v>
      </c>
    </row>
    <row r="26" spans="1:29" ht="14.45" customHeight="1">
      <c r="A26" s="295" t="s">
        <v>950</v>
      </c>
      <c r="B26" s="80" t="s">
        <v>456</v>
      </c>
      <c r="C26" s="197">
        <f>SUM(D26,E26,J26:AC26)</f>
        <v>2298</v>
      </c>
      <c r="D26" s="203">
        <f>年中人口!D401</f>
        <v>12</v>
      </c>
      <c r="E26" s="203">
        <f>年中人口!E401</f>
        <v>64</v>
      </c>
      <c r="F26" s="203">
        <f>年中人口!F401</f>
        <v>18</v>
      </c>
      <c r="G26" s="203">
        <f>年中人口!G401</f>
        <v>19</v>
      </c>
      <c r="H26" s="203">
        <f>年中人口!H401</f>
        <v>16</v>
      </c>
      <c r="I26" s="203">
        <f>年中人口!I401</f>
        <v>11</v>
      </c>
      <c r="J26" s="203">
        <f>年中人口!J401</f>
        <v>36</v>
      </c>
      <c r="K26" s="203">
        <f>年中人口!K401</f>
        <v>51</v>
      </c>
      <c r="L26" s="203">
        <f>年中人口!L401</f>
        <v>72</v>
      </c>
      <c r="M26" s="204">
        <f>年中人口!M401</f>
        <v>105</v>
      </c>
      <c r="N26" s="205">
        <f>年中人口!N401</f>
        <v>114</v>
      </c>
      <c r="O26" s="222">
        <f>年中人口!O401</f>
        <v>156</v>
      </c>
      <c r="P26" s="203">
        <f>年中人口!P401</f>
        <v>140</v>
      </c>
      <c r="Q26" s="203">
        <f>年中人口!Q401</f>
        <v>128</v>
      </c>
      <c r="R26" s="203">
        <f>年中人口!R401</f>
        <v>209</v>
      </c>
      <c r="S26" s="203">
        <f>年中人口!S401</f>
        <v>277</v>
      </c>
      <c r="T26" s="203">
        <f>年中人口!T401</f>
        <v>256</v>
      </c>
      <c r="U26" s="203">
        <f>年中人口!U401</f>
        <v>205</v>
      </c>
      <c r="V26" s="203">
        <f>年中人口!V401</f>
        <v>118</v>
      </c>
      <c r="W26" s="203">
        <f>年中人口!W401</f>
        <v>91</v>
      </c>
      <c r="X26" s="203">
        <f>年中人口!X401</f>
        <v>118</v>
      </c>
      <c r="Y26" s="203">
        <f>年中人口!Y401</f>
        <v>81</v>
      </c>
      <c r="Z26" s="203">
        <f>年中人口!Z401</f>
        <v>53</v>
      </c>
      <c r="AA26" s="203">
        <f>年中人口!AA401</f>
        <v>10</v>
      </c>
      <c r="AB26" s="203">
        <f>年中人口!AB401</f>
        <v>2</v>
      </c>
      <c r="AC26" s="203">
        <f>年中人口!AC401</f>
        <v>0</v>
      </c>
    </row>
    <row r="27" spans="1:29" ht="14.45" customHeight="1">
      <c r="A27" s="295"/>
      <c r="B27" s="80" t="s">
        <v>457</v>
      </c>
      <c r="C27" s="197">
        <f>SUM(D27,E27,J27:AC27)</f>
        <v>1946</v>
      </c>
      <c r="D27" s="203">
        <f>年中人口!D402</f>
        <v>18</v>
      </c>
      <c r="E27" s="203">
        <f>年中人口!E402</f>
        <v>59</v>
      </c>
      <c r="F27" s="203">
        <f>年中人口!F402</f>
        <v>19</v>
      </c>
      <c r="G27" s="203">
        <f>年中人口!G402</f>
        <v>13</v>
      </c>
      <c r="H27" s="203">
        <f>年中人口!H402</f>
        <v>14</v>
      </c>
      <c r="I27" s="203">
        <f>年中人口!I402</f>
        <v>13</v>
      </c>
      <c r="J27" s="203">
        <f>年中人口!J402</f>
        <v>36</v>
      </c>
      <c r="K27" s="203">
        <f>年中人口!K402</f>
        <v>33</v>
      </c>
      <c r="L27" s="203">
        <f>年中人口!L402</f>
        <v>71</v>
      </c>
      <c r="M27" s="204">
        <f>年中人口!M402</f>
        <v>108</v>
      </c>
      <c r="N27" s="205">
        <f>年中人口!N402</f>
        <v>102</v>
      </c>
      <c r="O27" s="222">
        <f>年中人口!O402</f>
        <v>133</v>
      </c>
      <c r="P27" s="203">
        <f>年中人口!P402</f>
        <v>115</v>
      </c>
      <c r="Q27" s="203">
        <f>年中人口!Q402</f>
        <v>113</v>
      </c>
      <c r="R27" s="203">
        <f>年中人口!R402</f>
        <v>157</v>
      </c>
      <c r="S27" s="203">
        <f>年中人口!S402</f>
        <v>177</v>
      </c>
      <c r="T27" s="203">
        <f>年中人口!T402</f>
        <v>149</v>
      </c>
      <c r="U27" s="203">
        <f>年中人口!U402</f>
        <v>140</v>
      </c>
      <c r="V27" s="203">
        <f>年中人口!V402</f>
        <v>102</v>
      </c>
      <c r="W27" s="203">
        <f>年中人口!W402</f>
        <v>110</v>
      </c>
      <c r="X27" s="203">
        <f>年中人口!X402</f>
        <v>122</v>
      </c>
      <c r="Y27" s="203">
        <f>年中人口!Y402</f>
        <v>114</v>
      </c>
      <c r="Z27" s="203">
        <f>年中人口!Z402</f>
        <v>66</v>
      </c>
      <c r="AA27" s="203">
        <f>年中人口!AA402</f>
        <v>16</v>
      </c>
      <c r="AB27" s="203">
        <f>年中人口!AB402</f>
        <v>4</v>
      </c>
      <c r="AC27" s="203">
        <f>年中人口!AC402</f>
        <v>1</v>
      </c>
    </row>
    <row r="28" spans="1:29" ht="24.95" customHeight="1">
      <c r="A28" s="79" t="s">
        <v>1078</v>
      </c>
      <c r="B28" s="80" t="s">
        <v>455</v>
      </c>
      <c r="C28" s="197">
        <f>C29+C30</f>
        <v>229728</v>
      </c>
      <c r="D28" s="203">
        <f>年中人口!D403</f>
        <v>2198</v>
      </c>
      <c r="E28" s="203">
        <f>年中人口!E403</f>
        <v>9198</v>
      </c>
      <c r="F28" s="203">
        <f>年中人口!F403</f>
        <v>2239</v>
      </c>
      <c r="G28" s="203">
        <f>年中人口!G403</f>
        <v>2475</v>
      </c>
      <c r="H28" s="203">
        <f>年中人口!H403</f>
        <v>2481</v>
      </c>
      <c r="I28" s="203">
        <f>年中人口!I403</f>
        <v>2003</v>
      </c>
      <c r="J28" s="203">
        <f>年中人口!J403</f>
        <v>10626</v>
      </c>
      <c r="K28" s="203">
        <f>年中人口!K403</f>
        <v>11361</v>
      </c>
      <c r="L28" s="203">
        <f>年中人口!L403</f>
        <v>15276</v>
      </c>
      <c r="M28" s="204">
        <f>年中人口!M403</f>
        <v>16442</v>
      </c>
      <c r="N28" s="205">
        <f>年中人口!N403</f>
        <v>16766</v>
      </c>
      <c r="O28" s="222">
        <f>年中人口!O403</f>
        <v>21153</v>
      </c>
      <c r="P28" s="203">
        <f>年中人口!P403</f>
        <v>22109</v>
      </c>
      <c r="Q28" s="203">
        <f>年中人口!Q403</f>
        <v>18417</v>
      </c>
      <c r="R28" s="203">
        <f>年中人口!R403</f>
        <v>18832</v>
      </c>
      <c r="S28" s="203">
        <f>年中人口!S403</f>
        <v>19072</v>
      </c>
      <c r="T28" s="203">
        <f>年中人口!T403</f>
        <v>16528</v>
      </c>
      <c r="U28" s="203">
        <f>年中人口!U403</f>
        <v>12688</v>
      </c>
      <c r="V28" s="203">
        <f>年中人口!V403</f>
        <v>7030</v>
      </c>
      <c r="W28" s="203">
        <f>年中人口!W403</f>
        <v>4649</v>
      </c>
      <c r="X28" s="203">
        <f>年中人口!X403</f>
        <v>3188</v>
      </c>
      <c r="Y28" s="203">
        <f>年中人口!Y403</f>
        <v>2200</v>
      </c>
      <c r="Z28" s="203">
        <f>年中人口!Z403</f>
        <v>1493</v>
      </c>
      <c r="AA28" s="203">
        <f>年中人口!AA403</f>
        <v>405</v>
      </c>
      <c r="AB28" s="203">
        <f>年中人口!AB403</f>
        <v>83</v>
      </c>
      <c r="AC28" s="203">
        <f>年中人口!AC403</f>
        <v>14</v>
      </c>
    </row>
    <row r="29" spans="1:29" ht="14.45" customHeight="1">
      <c r="A29" s="291" t="s">
        <v>1073</v>
      </c>
      <c r="B29" s="80" t="s">
        <v>456</v>
      </c>
      <c r="C29" s="197">
        <f>SUM(D29,E29,J29:AC29)</f>
        <v>113480</v>
      </c>
      <c r="D29" s="203">
        <f>年中人口!D404</f>
        <v>1158</v>
      </c>
      <c r="E29" s="203">
        <f>年中人口!E404</f>
        <v>4826</v>
      </c>
      <c r="F29" s="203">
        <f>年中人口!F404</f>
        <v>1169</v>
      </c>
      <c r="G29" s="203">
        <f>年中人口!G404</f>
        <v>1279</v>
      </c>
      <c r="H29" s="203">
        <f>年中人口!H404</f>
        <v>1305</v>
      </c>
      <c r="I29" s="203">
        <f>年中人口!I404</f>
        <v>1073</v>
      </c>
      <c r="J29" s="203">
        <f>年中人口!J404</f>
        <v>5586</v>
      </c>
      <c r="K29" s="203">
        <f>年中人口!K404</f>
        <v>5897</v>
      </c>
      <c r="L29" s="203">
        <f>年中人口!L404</f>
        <v>8056</v>
      </c>
      <c r="M29" s="204">
        <f>年中人口!M404</f>
        <v>8542</v>
      </c>
      <c r="N29" s="205">
        <f>年中人口!N404</f>
        <v>8548</v>
      </c>
      <c r="O29" s="222">
        <f>年中人口!O404</f>
        <v>10446</v>
      </c>
      <c r="P29" s="203">
        <f>年中人口!P404</f>
        <v>11075</v>
      </c>
      <c r="Q29" s="203">
        <f>年中人口!Q404</f>
        <v>8910</v>
      </c>
      <c r="R29" s="203">
        <f>年中人口!R404</f>
        <v>8902</v>
      </c>
      <c r="S29" s="203">
        <f>年中人口!S404</f>
        <v>8866</v>
      </c>
      <c r="T29" s="203">
        <f>年中人口!T404</f>
        <v>7870</v>
      </c>
      <c r="U29" s="203">
        <f>年中人口!U404</f>
        <v>6060</v>
      </c>
      <c r="V29" s="203">
        <f>年中人口!V404</f>
        <v>3190</v>
      </c>
      <c r="W29" s="203">
        <f>年中人口!W404</f>
        <v>1924</v>
      </c>
      <c r="X29" s="203">
        <f>年中人口!X404</f>
        <v>1301</v>
      </c>
      <c r="Y29" s="203">
        <f>年中人口!Y404</f>
        <v>1092</v>
      </c>
      <c r="Z29" s="203">
        <f>年中人口!Z404</f>
        <v>949</v>
      </c>
      <c r="AA29" s="203">
        <f>年中人口!AA404</f>
        <v>230</v>
      </c>
      <c r="AB29" s="203">
        <f>年中人口!AB404</f>
        <v>43</v>
      </c>
      <c r="AC29" s="203">
        <f>年中人口!AC404</f>
        <v>9</v>
      </c>
    </row>
    <row r="30" spans="1:29" ht="14.45" customHeight="1">
      <c r="A30" s="291"/>
      <c r="B30" s="80" t="s">
        <v>457</v>
      </c>
      <c r="C30" s="197">
        <f>SUM(D30,E30,J30:AC30)</f>
        <v>116248</v>
      </c>
      <c r="D30" s="203">
        <f>年中人口!D405</f>
        <v>1040</v>
      </c>
      <c r="E30" s="203">
        <f>年中人口!E405</f>
        <v>4372</v>
      </c>
      <c r="F30" s="203">
        <f>年中人口!F405</f>
        <v>1070</v>
      </c>
      <c r="G30" s="203">
        <f>年中人口!G405</f>
        <v>1196</v>
      </c>
      <c r="H30" s="203">
        <f>年中人口!H405</f>
        <v>1176</v>
      </c>
      <c r="I30" s="203">
        <f>年中人口!I405</f>
        <v>930</v>
      </c>
      <c r="J30" s="203">
        <f>年中人口!J405</f>
        <v>5040</v>
      </c>
      <c r="K30" s="203">
        <f>年中人口!K405</f>
        <v>5464</v>
      </c>
      <c r="L30" s="203">
        <f>年中人口!L405</f>
        <v>7220</v>
      </c>
      <c r="M30" s="204">
        <f>年中人口!M405</f>
        <v>7900</v>
      </c>
      <c r="N30" s="205">
        <f>年中人口!N405</f>
        <v>8218</v>
      </c>
      <c r="O30" s="222">
        <f>年中人口!O405</f>
        <v>10707</v>
      </c>
      <c r="P30" s="203">
        <f>年中人口!P405</f>
        <v>11034</v>
      </c>
      <c r="Q30" s="203">
        <f>年中人口!Q405</f>
        <v>9507</v>
      </c>
      <c r="R30" s="203">
        <f>年中人口!R405</f>
        <v>9930</v>
      </c>
      <c r="S30" s="203">
        <f>年中人口!S405</f>
        <v>10206</v>
      </c>
      <c r="T30" s="203">
        <f>年中人口!T405</f>
        <v>8658</v>
      </c>
      <c r="U30" s="203">
        <f>年中人口!U405</f>
        <v>6628</v>
      </c>
      <c r="V30" s="203">
        <f>年中人口!V405</f>
        <v>3840</v>
      </c>
      <c r="W30" s="203">
        <f>年中人口!W405</f>
        <v>2725</v>
      </c>
      <c r="X30" s="203">
        <f>年中人口!X405</f>
        <v>1887</v>
      </c>
      <c r="Y30" s="203">
        <f>年中人口!Y405</f>
        <v>1108</v>
      </c>
      <c r="Z30" s="203">
        <f>年中人口!Z405</f>
        <v>544</v>
      </c>
      <c r="AA30" s="203">
        <f>年中人口!AA405</f>
        <v>175</v>
      </c>
      <c r="AB30" s="203">
        <f>年中人口!AB405</f>
        <v>40</v>
      </c>
      <c r="AC30" s="203">
        <f>年中人口!AC405</f>
        <v>5</v>
      </c>
    </row>
    <row r="31" spans="1:29" ht="24.95" customHeight="1">
      <c r="A31" s="207" t="s">
        <v>167</v>
      </c>
      <c r="B31" s="80" t="s">
        <v>455</v>
      </c>
      <c r="C31" s="197">
        <f>C32+C33</f>
        <v>189549</v>
      </c>
      <c r="D31" s="203">
        <f>年中人口!D406</f>
        <v>1390</v>
      </c>
      <c r="E31" s="203">
        <f>年中人口!E406</f>
        <v>6183</v>
      </c>
      <c r="F31" s="203">
        <f>年中人口!F406</f>
        <v>1394</v>
      </c>
      <c r="G31" s="203">
        <f>年中人口!G406</f>
        <v>1568</v>
      </c>
      <c r="H31" s="203">
        <f>年中人口!H406</f>
        <v>1708</v>
      </c>
      <c r="I31" s="203">
        <f>年中人口!I406</f>
        <v>1513</v>
      </c>
      <c r="J31" s="203">
        <f>年中人口!J406</f>
        <v>9204</v>
      </c>
      <c r="K31" s="203">
        <f>年中人口!K406</f>
        <v>12086</v>
      </c>
      <c r="L31" s="203">
        <f>年中人口!L406</f>
        <v>13297</v>
      </c>
      <c r="M31" s="204">
        <f>年中人口!M406</f>
        <v>12931</v>
      </c>
      <c r="N31" s="205">
        <f>年中人口!N406</f>
        <v>11817</v>
      </c>
      <c r="O31" s="222">
        <f>年中人口!O406</f>
        <v>14280</v>
      </c>
      <c r="P31" s="203">
        <f>年中人口!P406</f>
        <v>15522</v>
      </c>
      <c r="Q31" s="203">
        <f>年中人口!Q406</f>
        <v>15313</v>
      </c>
      <c r="R31" s="203">
        <f>年中人口!R406</f>
        <v>16115</v>
      </c>
      <c r="S31" s="203">
        <f>年中人口!S406</f>
        <v>15290</v>
      </c>
      <c r="T31" s="203">
        <f>年中人口!T406</f>
        <v>13621</v>
      </c>
      <c r="U31" s="203">
        <f>年中人口!U406</f>
        <v>11743</v>
      </c>
      <c r="V31" s="203">
        <f>年中人口!V406</f>
        <v>7265</v>
      </c>
      <c r="W31" s="203">
        <f>年中人口!W406</f>
        <v>4985</v>
      </c>
      <c r="X31" s="203">
        <f>年中人口!X406</f>
        <v>3680</v>
      </c>
      <c r="Y31" s="203">
        <f>年中人口!Y406</f>
        <v>2511</v>
      </c>
      <c r="Z31" s="203">
        <f>年中人口!Z406</f>
        <v>1602</v>
      </c>
      <c r="AA31" s="203">
        <f>年中人口!AA406</f>
        <v>570</v>
      </c>
      <c r="AB31" s="203">
        <f>年中人口!AB406</f>
        <v>122</v>
      </c>
      <c r="AC31" s="203">
        <f>年中人口!AC406</f>
        <v>22</v>
      </c>
    </row>
    <row r="32" spans="1:29" ht="14.45" customHeight="1">
      <c r="A32" s="291" t="s">
        <v>1074</v>
      </c>
      <c r="B32" s="80" t="s">
        <v>456</v>
      </c>
      <c r="C32" s="197">
        <f>SUM(D32,E32,J32:AC32)</f>
        <v>91163</v>
      </c>
      <c r="D32" s="203">
        <f>年中人口!D407</f>
        <v>716</v>
      </c>
      <c r="E32" s="203">
        <f>年中人口!E407</f>
        <v>3219</v>
      </c>
      <c r="F32" s="203">
        <f>年中人口!F407</f>
        <v>724</v>
      </c>
      <c r="G32" s="203">
        <f>年中人口!G407</f>
        <v>822</v>
      </c>
      <c r="H32" s="203">
        <f>年中人口!H407</f>
        <v>889</v>
      </c>
      <c r="I32" s="203">
        <f>年中人口!I407</f>
        <v>784</v>
      </c>
      <c r="J32" s="203">
        <f>年中人口!J407</f>
        <v>4828</v>
      </c>
      <c r="K32" s="203">
        <f>年中人口!K407</f>
        <v>6358</v>
      </c>
      <c r="L32" s="203">
        <f>年中人口!L407</f>
        <v>6938</v>
      </c>
      <c r="M32" s="204">
        <f>年中人口!M407</f>
        <v>6602</v>
      </c>
      <c r="N32" s="205">
        <f>年中人口!N407</f>
        <v>5947</v>
      </c>
      <c r="O32" s="222">
        <f>年中人口!O407</f>
        <v>6849</v>
      </c>
      <c r="P32" s="203">
        <f>年中人口!P407</f>
        <v>7135</v>
      </c>
      <c r="Q32" s="203">
        <f>年中人口!Q407</f>
        <v>6790</v>
      </c>
      <c r="R32" s="203">
        <f>年中人口!R407</f>
        <v>7303</v>
      </c>
      <c r="S32" s="203">
        <f>年中人口!S407</f>
        <v>7036</v>
      </c>
      <c r="T32" s="203">
        <f>年中人口!T407</f>
        <v>6376</v>
      </c>
      <c r="U32" s="203">
        <f>年中人口!U407</f>
        <v>5528</v>
      </c>
      <c r="V32" s="203">
        <f>年中人口!V407</f>
        <v>3433</v>
      </c>
      <c r="W32" s="203">
        <f>年中人口!W407</f>
        <v>2214</v>
      </c>
      <c r="X32" s="203">
        <f>年中人口!X407</f>
        <v>1564</v>
      </c>
      <c r="Y32" s="203">
        <f>年中人口!Y407</f>
        <v>1128</v>
      </c>
      <c r="Z32" s="203">
        <f>年中人口!Z407</f>
        <v>826</v>
      </c>
      <c r="AA32" s="203">
        <f>年中人口!AA407</f>
        <v>297</v>
      </c>
      <c r="AB32" s="203">
        <f>年中人口!AB407</f>
        <v>62</v>
      </c>
      <c r="AC32" s="203">
        <f>年中人口!AC407</f>
        <v>14</v>
      </c>
    </row>
    <row r="33" spans="1:29" ht="14.45" customHeight="1">
      <c r="A33" s="291"/>
      <c r="B33" s="80" t="s">
        <v>457</v>
      </c>
      <c r="C33" s="197">
        <f>SUM(D33,E33,J33:AC33)</f>
        <v>98386</v>
      </c>
      <c r="D33" s="203">
        <f>年中人口!D408</f>
        <v>674</v>
      </c>
      <c r="E33" s="203">
        <f>年中人口!E408</f>
        <v>2964</v>
      </c>
      <c r="F33" s="203">
        <f>年中人口!F408</f>
        <v>670</v>
      </c>
      <c r="G33" s="203">
        <f>年中人口!G408</f>
        <v>746</v>
      </c>
      <c r="H33" s="203">
        <f>年中人口!H408</f>
        <v>819</v>
      </c>
      <c r="I33" s="203">
        <f>年中人口!I408</f>
        <v>729</v>
      </c>
      <c r="J33" s="203">
        <f>年中人口!J408</f>
        <v>4376</v>
      </c>
      <c r="K33" s="203">
        <f>年中人口!K408</f>
        <v>5728</v>
      </c>
      <c r="L33" s="203">
        <f>年中人口!L408</f>
        <v>6359</v>
      </c>
      <c r="M33" s="204">
        <f>年中人口!M408</f>
        <v>6329</v>
      </c>
      <c r="N33" s="205">
        <f>年中人口!N408</f>
        <v>5870</v>
      </c>
      <c r="O33" s="222">
        <f>年中人口!O408</f>
        <v>7431</v>
      </c>
      <c r="P33" s="203">
        <f>年中人口!P408</f>
        <v>8387</v>
      </c>
      <c r="Q33" s="203">
        <f>年中人口!Q408</f>
        <v>8523</v>
      </c>
      <c r="R33" s="203">
        <f>年中人口!R408</f>
        <v>8812</v>
      </c>
      <c r="S33" s="203">
        <f>年中人口!S408</f>
        <v>8254</v>
      </c>
      <c r="T33" s="203">
        <f>年中人口!T408</f>
        <v>7245</v>
      </c>
      <c r="U33" s="203">
        <f>年中人口!U408</f>
        <v>6215</v>
      </c>
      <c r="V33" s="203">
        <f>年中人口!V408</f>
        <v>3832</v>
      </c>
      <c r="W33" s="203">
        <f>年中人口!W408</f>
        <v>2771</v>
      </c>
      <c r="X33" s="203">
        <f>年中人口!X408</f>
        <v>2116</v>
      </c>
      <c r="Y33" s="203">
        <f>年中人口!Y408</f>
        <v>1383</v>
      </c>
      <c r="Z33" s="203">
        <f>年中人口!Z408</f>
        <v>776</v>
      </c>
      <c r="AA33" s="203">
        <f>年中人口!AA408</f>
        <v>273</v>
      </c>
      <c r="AB33" s="203">
        <f>年中人口!AB408</f>
        <v>60</v>
      </c>
      <c r="AC33" s="203">
        <f>年中人口!AC408</f>
        <v>8</v>
      </c>
    </row>
    <row r="34" spans="1:29" ht="24.95" customHeight="1">
      <c r="A34" s="207" t="s">
        <v>147</v>
      </c>
      <c r="B34" s="80" t="s">
        <v>455</v>
      </c>
      <c r="C34" s="197">
        <f>C35+C36</f>
        <v>125715</v>
      </c>
      <c r="D34" s="203">
        <f>年中人口!D409</f>
        <v>923</v>
      </c>
      <c r="E34" s="203">
        <f>年中人口!E409</f>
        <v>3663</v>
      </c>
      <c r="F34" s="203">
        <f>年中人口!F409</f>
        <v>900</v>
      </c>
      <c r="G34" s="203">
        <f>年中人口!G409</f>
        <v>965</v>
      </c>
      <c r="H34" s="203">
        <f>年中人口!H409</f>
        <v>988</v>
      </c>
      <c r="I34" s="203">
        <f>年中人口!I409</f>
        <v>810</v>
      </c>
      <c r="J34" s="203">
        <f>年中人口!J409</f>
        <v>4057</v>
      </c>
      <c r="K34" s="203">
        <f>年中人口!K409</f>
        <v>4939</v>
      </c>
      <c r="L34" s="203">
        <f>年中人口!L409</f>
        <v>6938</v>
      </c>
      <c r="M34" s="204">
        <f>年中人口!M409</f>
        <v>8486</v>
      </c>
      <c r="N34" s="205">
        <f>年中人口!N409</f>
        <v>9475</v>
      </c>
      <c r="O34" s="222">
        <f>年中人口!O409</f>
        <v>11264</v>
      </c>
      <c r="P34" s="203">
        <f>年中人口!P409</f>
        <v>10588</v>
      </c>
      <c r="Q34" s="203">
        <f>年中人口!Q409</f>
        <v>8839</v>
      </c>
      <c r="R34" s="203">
        <f>年中人口!R409</f>
        <v>9511</v>
      </c>
      <c r="S34" s="203">
        <f>年中人口!S409</f>
        <v>10389</v>
      </c>
      <c r="T34" s="203">
        <f>年中人口!T409</f>
        <v>10618</v>
      </c>
      <c r="U34" s="203">
        <f>年中人口!U409</f>
        <v>9295</v>
      </c>
      <c r="V34" s="203">
        <f>年中人口!V409</f>
        <v>5661</v>
      </c>
      <c r="W34" s="203">
        <f>年中人口!W409</f>
        <v>4216</v>
      </c>
      <c r="X34" s="203">
        <f>年中人口!X409</f>
        <v>3193</v>
      </c>
      <c r="Y34" s="203">
        <f>年中人口!Y409</f>
        <v>2020</v>
      </c>
      <c r="Z34" s="203">
        <f>年中人口!Z409</f>
        <v>1141</v>
      </c>
      <c r="AA34" s="203">
        <f>年中人口!AA409</f>
        <v>414</v>
      </c>
      <c r="AB34" s="203">
        <f>年中人口!AB409</f>
        <v>78</v>
      </c>
      <c r="AC34" s="203">
        <f>年中人口!AC409</f>
        <v>7</v>
      </c>
    </row>
    <row r="35" spans="1:29" ht="14.45" customHeight="1">
      <c r="A35" s="291" t="s">
        <v>402</v>
      </c>
      <c r="B35" s="80" t="s">
        <v>456</v>
      </c>
      <c r="C35" s="197">
        <f>SUM(D35,E35,J35:AC35)</f>
        <v>62481</v>
      </c>
      <c r="D35" s="203">
        <f>年中人口!D410</f>
        <v>491</v>
      </c>
      <c r="E35" s="203">
        <f>年中人口!E410</f>
        <v>1892</v>
      </c>
      <c r="F35" s="203">
        <f>年中人口!F410</f>
        <v>458</v>
      </c>
      <c r="G35" s="203">
        <f>年中人口!G410</f>
        <v>501</v>
      </c>
      <c r="H35" s="203">
        <f>年中人口!H410</f>
        <v>520</v>
      </c>
      <c r="I35" s="203">
        <f>年中人口!I410</f>
        <v>413</v>
      </c>
      <c r="J35" s="203">
        <f>年中人口!J410</f>
        <v>2111</v>
      </c>
      <c r="K35" s="203">
        <f>年中人口!K410</f>
        <v>2548</v>
      </c>
      <c r="L35" s="203">
        <f>年中人口!L410</f>
        <v>3569</v>
      </c>
      <c r="M35" s="204">
        <f>年中人口!M410</f>
        <v>4398</v>
      </c>
      <c r="N35" s="205">
        <f>年中人口!N410</f>
        <v>4832</v>
      </c>
      <c r="O35" s="222">
        <f>年中人口!O410</f>
        <v>5828</v>
      </c>
      <c r="P35" s="203">
        <f>年中人口!P410</f>
        <v>5497</v>
      </c>
      <c r="Q35" s="203">
        <f>年中人口!Q410</f>
        <v>4438</v>
      </c>
      <c r="R35" s="203">
        <f>年中人口!R410</f>
        <v>4729</v>
      </c>
      <c r="S35" s="203">
        <f>年中人口!S410</f>
        <v>4961</v>
      </c>
      <c r="T35" s="203">
        <f>年中人口!T410</f>
        <v>5132</v>
      </c>
      <c r="U35" s="203">
        <f>年中人口!U410</f>
        <v>4454</v>
      </c>
      <c r="V35" s="203">
        <f>年中人口!V410</f>
        <v>2642</v>
      </c>
      <c r="W35" s="203">
        <f>年中人口!W410</f>
        <v>1896</v>
      </c>
      <c r="X35" s="203">
        <f>年中人口!X410</f>
        <v>1416</v>
      </c>
      <c r="Y35" s="203">
        <f>年中人口!Y410</f>
        <v>889</v>
      </c>
      <c r="Z35" s="203">
        <f>年中人口!Z410</f>
        <v>521</v>
      </c>
      <c r="AA35" s="203">
        <f>年中人口!AA410</f>
        <v>199</v>
      </c>
      <c r="AB35" s="203">
        <f>年中人口!AB410</f>
        <v>36</v>
      </c>
      <c r="AC35" s="203">
        <f>年中人口!AC410</f>
        <v>2</v>
      </c>
    </row>
    <row r="36" spans="1:29" ht="14.45" customHeight="1">
      <c r="A36" s="291"/>
      <c r="B36" s="80" t="s">
        <v>457</v>
      </c>
      <c r="C36" s="197">
        <f>SUM(D36,E36,J36:AC36)</f>
        <v>63234</v>
      </c>
      <c r="D36" s="203">
        <f>年中人口!D411</f>
        <v>432</v>
      </c>
      <c r="E36" s="203">
        <f>年中人口!E411</f>
        <v>1771</v>
      </c>
      <c r="F36" s="203">
        <f>年中人口!F411</f>
        <v>442</v>
      </c>
      <c r="G36" s="203">
        <f>年中人口!G411</f>
        <v>464</v>
      </c>
      <c r="H36" s="203">
        <f>年中人口!H411</f>
        <v>468</v>
      </c>
      <c r="I36" s="203">
        <f>年中人口!I411</f>
        <v>397</v>
      </c>
      <c r="J36" s="203">
        <f>年中人口!J411</f>
        <v>1946</v>
      </c>
      <c r="K36" s="203">
        <f>年中人口!K411</f>
        <v>2391</v>
      </c>
      <c r="L36" s="203">
        <f>年中人口!L411</f>
        <v>3369</v>
      </c>
      <c r="M36" s="204">
        <f>年中人口!M411</f>
        <v>4088</v>
      </c>
      <c r="N36" s="205">
        <f>年中人口!N411</f>
        <v>4643</v>
      </c>
      <c r="O36" s="222">
        <f>年中人口!O411</f>
        <v>5436</v>
      </c>
      <c r="P36" s="203">
        <f>年中人口!P411</f>
        <v>5091</v>
      </c>
      <c r="Q36" s="203">
        <f>年中人口!Q411</f>
        <v>4401</v>
      </c>
      <c r="R36" s="203">
        <f>年中人口!R411</f>
        <v>4782</v>
      </c>
      <c r="S36" s="203">
        <f>年中人口!S411</f>
        <v>5428</v>
      </c>
      <c r="T36" s="203">
        <f>年中人口!T411</f>
        <v>5486</v>
      </c>
      <c r="U36" s="203">
        <f>年中人口!U411</f>
        <v>4841</v>
      </c>
      <c r="V36" s="203">
        <f>年中人口!V411</f>
        <v>3019</v>
      </c>
      <c r="W36" s="203">
        <f>年中人口!W411</f>
        <v>2320</v>
      </c>
      <c r="X36" s="203">
        <f>年中人口!X411</f>
        <v>1777</v>
      </c>
      <c r="Y36" s="203">
        <f>年中人口!Y411</f>
        <v>1131</v>
      </c>
      <c r="Z36" s="203">
        <f>年中人口!Z411</f>
        <v>620</v>
      </c>
      <c r="AA36" s="203">
        <f>年中人口!AA411</f>
        <v>215</v>
      </c>
      <c r="AB36" s="203">
        <f>年中人口!AB411</f>
        <v>42</v>
      </c>
      <c r="AC36" s="203">
        <f>年中人口!AC411</f>
        <v>5</v>
      </c>
    </row>
    <row r="37" spans="1:29" ht="24.95" customHeight="1">
      <c r="A37" s="207" t="s">
        <v>148</v>
      </c>
      <c r="B37" s="80" t="s">
        <v>455</v>
      </c>
      <c r="C37" s="197">
        <f>C38+C39</f>
        <v>132604</v>
      </c>
      <c r="D37" s="203">
        <f>年中人口!D412</f>
        <v>1138</v>
      </c>
      <c r="E37" s="203">
        <f>年中人口!E412</f>
        <v>4862</v>
      </c>
      <c r="F37" s="203">
        <f>年中人口!F412</f>
        <v>1188</v>
      </c>
      <c r="G37" s="203">
        <f>年中人口!G412</f>
        <v>1291</v>
      </c>
      <c r="H37" s="203">
        <f>年中人口!H412</f>
        <v>1291</v>
      </c>
      <c r="I37" s="203">
        <f>年中人口!I412</f>
        <v>1092</v>
      </c>
      <c r="J37" s="203">
        <f>年中人口!J412</f>
        <v>6057</v>
      </c>
      <c r="K37" s="203">
        <f>年中人口!K412</f>
        <v>6310</v>
      </c>
      <c r="L37" s="203">
        <f>年中人口!L412</f>
        <v>7622</v>
      </c>
      <c r="M37" s="204">
        <f>年中人口!M412</f>
        <v>8186</v>
      </c>
      <c r="N37" s="205">
        <f>年中人口!N412</f>
        <v>8719</v>
      </c>
      <c r="O37" s="222">
        <f>年中人口!O412</f>
        <v>11068</v>
      </c>
      <c r="P37" s="203">
        <f>年中人口!P412</f>
        <v>12218</v>
      </c>
      <c r="Q37" s="203">
        <f>年中人口!Q412</f>
        <v>10901</v>
      </c>
      <c r="R37" s="203">
        <f>年中人口!R412</f>
        <v>10547</v>
      </c>
      <c r="S37" s="203">
        <f>年中人口!S412</f>
        <v>10288</v>
      </c>
      <c r="T37" s="203">
        <f>年中人口!T412</f>
        <v>9685</v>
      </c>
      <c r="U37" s="203">
        <f>年中人口!U412</f>
        <v>8488</v>
      </c>
      <c r="V37" s="203">
        <f>年中人口!V412</f>
        <v>5414</v>
      </c>
      <c r="W37" s="203">
        <f>年中人口!W412</f>
        <v>4052</v>
      </c>
      <c r="X37" s="203">
        <f>年中人口!X412</f>
        <v>3073</v>
      </c>
      <c r="Y37" s="203">
        <f>年中人口!Y412</f>
        <v>2103</v>
      </c>
      <c r="Z37" s="203">
        <f>年中人口!Z412</f>
        <v>1290</v>
      </c>
      <c r="AA37" s="203">
        <f>年中人口!AA412</f>
        <v>470</v>
      </c>
      <c r="AB37" s="203">
        <f>年中人口!AB412</f>
        <v>94</v>
      </c>
      <c r="AC37" s="203">
        <f>年中人口!AC412</f>
        <v>19</v>
      </c>
    </row>
    <row r="38" spans="1:29" ht="14.45" customHeight="1">
      <c r="A38" s="291" t="s">
        <v>403</v>
      </c>
      <c r="B38" s="80" t="s">
        <v>456</v>
      </c>
      <c r="C38" s="197">
        <f>SUM(D38,E38,J38:AC38)</f>
        <v>64829</v>
      </c>
      <c r="D38" s="203">
        <f>年中人口!D413</f>
        <v>595</v>
      </c>
      <c r="E38" s="203">
        <f>年中人口!E413</f>
        <v>2505</v>
      </c>
      <c r="F38" s="203">
        <f>年中人口!F413</f>
        <v>611</v>
      </c>
      <c r="G38" s="203">
        <f>年中人口!G413</f>
        <v>655</v>
      </c>
      <c r="H38" s="203">
        <f>年中人口!H413</f>
        <v>667</v>
      </c>
      <c r="I38" s="203">
        <f>年中人口!I413</f>
        <v>572</v>
      </c>
      <c r="J38" s="203">
        <f>年中人口!J413</f>
        <v>3147</v>
      </c>
      <c r="K38" s="203">
        <f>年中人口!K413</f>
        <v>3241</v>
      </c>
      <c r="L38" s="203">
        <f>年中人口!L413</f>
        <v>3952</v>
      </c>
      <c r="M38" s="204">
        <f>年中人口!M413</f>
        <v>4237</v>
      </c>
      <c r="N38" s="205">
        <f>年中人口!N413</f>
        <v>4481</v>
      </c>
      <c r="O38" s="222">
        <f>年中人口!O413</f>
        <v>5362</v>
      </c>
      <c r="P38" s="203">
        <f>年中人口!P413</f>
        <v>5953</v>
      </c>
      <c r="Q38" s="203">
        <f>年中人口!Q413</f>
        <v>5277</v>
      </c>
      <c r="R38" s="203">
        <f>年中人口!R413</f>
        <v>5132</v>
      </c>
      <c r="S38" s="203">
        <f>年中人口!S413</f>
        <v>4950</v>
      </c>
      <c r="T38" s="203">
        <f>年中人口!T413</f>
        <v>4637</v>
      </c>
      <c r="U38" s="203">
        <f>年中人口!U413</f>
        <v>4003</v>
      </c>
      <c r="V38" s="203">
        <f>年中人口!V413</f>
        <v>2462</v>
      </c>
      <c r="W38" s="203">
        <f>年中人口!W413</f>
        <v>1801</v>
      </c>
      <c r="X38" s="203">
        <f>年中人口!X413</f>
        <v>1242</v>
      </c>
      <c r="Y38" s="203">
        <f>年中人口!Y413</f>
        <v>934</v>
      </c>
      <c r="Z38" s="203">
        <f>年中人口!Z413</f>
        <v>639</v>
      </c>
      <c r="AA38" s="203">
        <f>年中人口!AA413</f>
        <v>221</v>
      </c>
      <c r="AB38" s="203">
        <f>年中人口!AB413</f>
        <v>47</v>
      </c>
      <c r="AC38" s="203">
        <f>年中人口!AC413</f>
        <v>11</v>
      </c>
    </row>
    <row r="39" spans="1:29" ht="14.45" customHeight="1">
      <c r="A39" s="291"/>
      <c r="B39" s="80" t="s">
        <v>457</v>
      </c>
      <c r="C39" s="197">
        <f>SUM(D39,E39,J39:AC39)</f>
        <v>67775</v>
      </c>
      <c r="D39" s="203">
        <f>年中人口!D414</f>
        <v>543</v>
      </c>
      <c r="E39" s="203">
        <f>年中人口!E414</f>
        <v>2357</v>
      </c>
      <c r="F39" s="203">
        <f>年中人口!F414</f>
        <v>577</v>
      </c>
      <c r="G39" s="203">
        <f>年中人口!G414</f>
        <v>636</v>
      </c>
      <c r="H39" s="203">
        <f>年中人口!H414</f>
        <v>624</v>
      </c>
      <c r="I39" s="203">
        <f>年中人口!I414</f>
        <v>520</v>
      </c>
      <c r="J39" s="203">
        <f>年中人口!J414</f>
        <v>2910</v>
      </c>
      <c r="K39" s="203">
        <f>年中人口!K414</f>
        <v>3069</v>
      </c>
      <c r="L39" s="203">
        <f>年中人口!L414</f>
        <v>3670</v>
      </c>
      <c r="M39" s="204">
        <f>年中人口!M414</f>
        <v>3949</v>
      </c>
      <c r="N39" s="205">
        <f>年中人口!N414</f>
        <v>4238</v>
      </c>
      <c r="O39" s="222">
        <f>年中人口!O414</f>
        <v>5706</v>
      </c>
      <c r="P39" s="203">
        <f>年中人口!P414</f>
        <v>6265</v>
      </c>
      <c r="Q39" s="203">
        <f>年中人口!Q414</f>
        <v>5624</v>
      </c>
      <c r="R39" s="203">
        <f>年中人口!R414</f>
        <v>5415</v>
      </c>
      <c r="S39" s="203">
        <f>年中人口!S414</f>
        <v>5338</v>
      </c>
      <c r="T39" s="203">
        <f>年中人口!T414</f>
        <v>5048</v>
      </c>
      <c r="U39" s="203">
        <f>年中人口!U414</f>
        <v>4485</v>
      </c>
      <c r="V39" s="203">
        <f>年中人口!V414</f>
        <v>2952</v>
      </c>
      <c r="W39" s="203">
        <f>年中人口!W414</f>
        <v>2251</v>
      </c>
      <c r="X39" s="203">
        <f>年中人口!X414</f>
        <v>1831</v>
      </c>
      <c r="Y39" s="203">
        <f>年中人口!Y414</f>
        <v>1169</v>
      </c>
      <c r="Z39" s="203">
        <f>年中人口!Z414</f>
        <v>651</v>
      </c>
      <c r="AA39" s="203">
        <f>年中人口!AA414</f>
        <v>249</v>
      </c>
      <c r="AB39" s="203">
        <f>年中人口!AB414</f>
        <v>47</v>
      </c>
      <c r="AC39" s="203">
        <f>年中人口!AC414</f>
        <v>8</v>
      </c>
    </row>
    <row r="40" spans="1:29" ht="24.95" customHeight="1">
      <c r="A40" s="207" t="s">
        <v>149</v>
      </c>
      <c r="B40" s="80" t="s">
        <v>455</v>
      </c>
      <c r="C40" s="197">
        <f>C41+C42</f>
        <v>188697</v>
      </c>
      <c r="D40" s="203">
        <f>年中人口!D415</f>
        <v>1875</v>
      </c>
      <c r="E40" s="203">
        <f>年中人口!E415</f>
        <v>7699</v>
      </c>
      <c r="F40" s="203">
        <f>年中人口!F415</f>
        <v>1885</v>
      </c>
      <c r="G40" s="203">
        <f>年中人口!G415</f>
        <v>2061</v>
      </c>
      <c r="H40" s="203">
        <f>年中人口!H415</f>
        <v>2073</v>
      </c>
      <c r="I40" s="203">
        <f>年中人口!I415</f>
        <v>1680</v>
      </c>
      <c r="J40" s="203">
        <f>年中人口!J415</f>
        <v>8674</v>
      </c>
      <c r="K40" s="203">
        <f>年中人口!K415</f>
        <v>9523</v>
      </c>
      <c r="L40" s="203">
        <f>年中人口!L415</f>
        <v>12019</v>
      </c>
      <c r="M40" s="204">
        <f>年中人口!M415</f>
        <v>13478</v>
      </c>
      <c r="N40" s="205">
        <f>年中人口!N415</f>
        <v>14591</v>
      </c>
      <c r="O40" s="222">
        <f>年中人口!O415</f>
        <v>18646</v>
      </c>
      <c r="P40" s="203">
        <f>年中人口!P415</f>
        <v>18489</v>
      </c>
      <c r="Q40" s="203">
        <f>年中人口!Q415</f>
        <v>13957</v>
      </c>
      <c r="R40" s="203">
        <f>年中人口!R415</f>
        <v>14049</v>
      </c>
      <c r="S40" s="203">
        <f>年中人口!S415</f>
        <v>14876</v>
      </c>
      <c r="T40" s="203">
        <f>年中人口!T415</f>
        <v>13930</v>
      </c>
      <c r="U40" s="203">
        <f>年中人口!U415</f>
        <v>10795</v>
      </c>
      <c r="V40" s="203">
        <f>年中人口!V415</f>
        <v>5740</v>
      </c>
      <c r="W40" s="203">
        <f>年中人口!W415</f>
        <v>3900</v>
      </c>
      <c r="X40" s="203">
        <f>年中人口!X415</f>
        <v>3098</v>
      </c>
      <c r="Y40" s="203">
        <f>年中人口!Y415</f>
        <v>2010</v>
      </c>
      <c r="Z40" s="203">
        <f>年中人口!Z415</f>
        <v>973</v>
      </c>
      <c r="AA40" s="203">
        <f>年中人口!AA415</f>
        <v>312</v>
      </c>
      <c r="AB40" s="203">
        <f>年中人口!AB415</f>
        <v>55</v>
      </c>
      <c r="AC40" s="203">
        <f>年中人口!AC415</f>
        <v>8</v>
      </c>
    </row>
    <row r="41" spans="1:29" ht="14.45" customHeight="1">
      <c r="A41" s="291" t="s">
        <v>1075</v>
      </c>
      <c r="B41" s="208" t="s">
        <v>450</v>
      </c>
      <c r="C41" s="197">
        <f>SUM(D41,E41,J41:AC41)</f>
        <v>95428</v>
      </c>
      <c r="D41" s="203">
        <f>年中人口!D416</f>
        <v>969</v>
      </c>
      <c r="E41" s="203">
        <f>年中人口!E416</f>
        <v>3980</v>
      </c>
      <c r="F41" s="203">
        <f>年中人口!F416</f>
        <v>958</v>
      </c>
      <c r="G41" s="203">
        <f>年中人口!G416</f>
        <v>1063</v>
      </c>
      <c r="H41" s="203">
        <f>年中人口!H416</f>
        <v>1079</v>
      </c>
      <c r="I41" s="203">
        <f>年中人口!I416</f>
        <v>880</v>
      </c>
      <c r="J41" s="203">
        <f>年中人口!J416</f>
        <v>4433</v>
      </c>
      <c r="K41" s="203">
        <f>年中人口!K416</f>
        <v>5009</v>
      </c>
      <c r="L41" s="203">
        <f>年中人口!L416</f>
        <v>6246</v>
      </c>
      <c r="M41" s="204">
        <f>年中人口!M416</f>
        <v>7018</v>
      </c>
      <c r="N41" s="205">
        <f>年中人口!N416</f>
        <v>7520</v>
      </c>
      <c r="O41" s="222">
        <f>年中人口!O416</f>
        <v>9481</v>
      </c>
      <c r="P41" s="203">
        <f>年中人口!P416</f>
        <v>9447</v>
      </c>
      <c r="Q41" s="203">
        <f>年中人口!Q416</f>
        <v>7206</v>
      </c>
      <c r="R41" s="203">
        <f>年中人口!R416</f>
        <v>7053</v>
      </c>
      <c r="S41" s="203">
        <f>年中人口!S416</f>
        <v>7352</v>
      </c>
      <c r="T41" s="203">
        <f>年中人口!T416</f>
        <v>6936</v>
      </c>
      <c r="U41" s="203">
        <f>年中人口!U416</f>
        <v>5436</v>
      </c>
      <c r="V41" s="203">
        <f>年中人口!V416</f>
        <v>2872</v>
      </c>
      <c r="W41" s="203">
        <f>年中人口!W416</f>
        <v>1903</v>
      </c>
      <c r="X41" s="203">
        <f>年中人口!X416</f>
        <v>1297</v>
      </c>
      <c r="Y41" s="203">
        <f>年中人口!Y416</f>
        <v>762</v>
      </c>
      <c r="Z41" s="203">
        <f>年中人口!Z416</f>
        <v>393</v>
      </c>
      <c r="AA41" s="203">
        <f>年中人口!AA416</f>
        <v>101</v>
      </c>
      <c r="AB41" s="203">
        <f>年中人口!AB416</f>
        <v>13</v>
      </c>
      <c r="AC41" s="203">
        <f>年中人口!AC416</f>
        <v>1</v>
      </c>
    </row>
    <row r="42" spans="1:29" ht="14.45" customHeight="1">
      <c r="A42" s="291"/>
      <c r="B42" s="208" t="s">
        <v>451</v>
      </c>
      <c r="C42" s="197">
        <f>SUM(D42,E42,J42:AC42)</f>
        <v>93269</v>
      </c>
      <c r="D42" s="203">
        <f>年中人口!D417</f>
        <v>906</v>
      </c>
      <c r="E42" s="203">
        <f>年中人口!E417</f>
        <v>3719</v>
      </c>
      <c r="F42" s="203">
        <f>年中人口!F417</f>
        <v>927</v>
      </c>
      <c r="G42" s="203">
        <f>年中人口!G417</f>
        <v>998</v>
      </c>
      <c r="H42" s="203">
        <f>年中人口!H417</f>
        <v>994</v>
      </c>
      <c r="I42" s="203">
        <f>年中人口!I417</f>
        <v>800</v>
      </c>
      <c r="J42" s="203">
        <f>年中人口!J417</f>
        <v>4241</v>
      </c>
      <c r="K42" s="203">
        <f>年中人口!K417</f>
        <v>4514</v>
      </c>
      <c r="L42" s="203">
        <f>年中人口!L417</f>
        <v>5773</v>
      </c>
      <c r="M42" s="204">
        <f>年中人口!M417</f>
        <v>6460</v>
      </c>
      <c r="N42" s="205">
        <f>年中人口!N417</f>
        <v>7071</v>
      </c>
      <c r="O42" s="222">
        <f>年中人口!O417</f>
        <v>9165</v>
      </c>
      <c r="P42" s="203">
        <f>年中人口!P417</f>
        <v>9042</v>
      </c>
      <c r="Q42" s="203">
        <f>年中人口!Q417</f>
        <v>6751</v>
      </c>
      <c r="R42" s="203">
        <f>年中人口!R417</f>
        <v>6996</v>
      </c>
      <c r="S42" s="203">
        <f>年中人口!S417</f>
        <v>7524</v>
      </c>
      <c r="T42" s="203">
        <f>年中人口!T417</f>
        <v>6994</v>
      </c>
      <c r="U42" s="203">
        <f>年中人口!U417</f>
        <v>5359</v>
      </c>
      <c r="V42" s="203">
        <f>年中人口!V417</f>
        <v>2868</v>
      </c>
      <c r="W42" s="203">
        <f>年中人口!W417</f>
        <v>1997</v>
      </c>
      <c r="X42" s="203">
        <f>年中人口!X417</f>
        <v>1801</v>
      </c>
      <c r="Y42" s="203">
        <f>年中人口!Y417</f>
        <v>1248</v>
      </c>
      <c r="Z42" s="203">
        <f>年中人口!Z417</f>
        <v>580</v>
      </c>
      <c r="AA42" s="203">
        <f>年中人口!AA417</f>
        <v>211</v>
      </c>
      <c r="AB42" s="203">
        <f>年中人口!AB417</f>
        <v>42</v>
      </c>
      <c r="AC42" s="203">
        <f>年中人口!AC417</f>
        <v>7</v>
      </c>
    </row>
    <row r="43" spans="1:29" ht="27" customHeight="1">
      <c r="A43" s="207" t="s">
        <v>150</v>
      </c>
      <c r="B43" s="80" t="s">
        <v>455</v>
      </c>
      <c r="C43" s="197">
        <f>C44+C45</f>
        <v>65139</v>
      </c>
      <c r="D43" s="203">
        <f>年中人口!D418</f>
        <v>504</v>
      </c>
      <c r="E43" s="203">
        <f>年中人口!E418</f>
        <v>2388</v>
      </c>
      <c r="F43" s="203">
        <f>年中人口!F418</f>
        <v>554</v>
      </c>
      <c r="G43" s="203">
        <f>年中人口!G418</f>
        <v>626</v>
      </c>
      <c r="H43" s="203">
        <f>年中人口!H418</f>
        <v>647</v>
      </c>
      <c r="I43" s="203">
        <f>年中人口!I418</f>
        <v>561</v>
      </c>
      <c r="J43" s="203">
        <f>年中人口!J418</f>
        <v>3245</v>
      </c>
      <c r="K43" s="203">
        <f>年中人口!K418</f>
        <v>3546</v>
      </c>
      <c r="L43" s="203">
        <f>年中人口!L418</f>
        <v>4678</v>
      </c>
      <c r="M43" s="204">
        <f>年中人口!M418</f>
        <v>4576</v>
      </c>
      <c r="N43" s="205">
        <f>年中人口!N418</f>
        <v>4023</v>
      </c>
      <c r="O43" s="222">
        <f>年中人口!O418</f>
        <v>5036</v>
      </c>
      <c r="P43" s="203">
        <f>年中人口!P418</f>
        <v>5953</v>
      </c>
      <c r="Q43" s="203">
        <f>年中人口!Q418</f>
        <v>5911</v>
      </c>
      <c r="R43" s="203">
        <f>年中人口!R418</f>
        <v>6427</v>
      </c>
      <c r="S43" s="203">
        <f>年中人口!S418</f>
        <v>5711</v>
      </c>
      <c r="T43" s="203">
        <f>年中人口!T418</f>
        <v>4404</v>
      </c>
      <c r="U43" s="203">
        <f>年中人口!U418</f>
        <v>3356</v>
      </c>
      <c r="V43" s="203">
        <f>年中人口!V418</f>
        <v>1932</v>
      </c>
      <c r="W43" s="203">
        <f>年中人口!W418</f>
        <v>1399</v>
      </c>
      <c r="X43" s="203">
        <f>年中人口!X418</f>
        <v>1009</v>
      </c>
      <c r="Y43" s="203">
        <f>年中人口!Y418</f>
        <v>622</v>
      </c>
      <c r="Z43" s="203">
        <f>年中人口!Z418</f>
        <v>301</v>
      </c>
      <c r="AA43" s="203">
        <f>年中人口!AA418</f>
        <v>100</v>
      </c>
      <c r="AB43" s="203">
        <f>年中人口!AB418</f>
        <v>17</v>
      </c>
      <c r="AC43" s="203">
        <f>年中人口!AC418</f>
        <v>1</v>
      </c>
    </row>
    <row r="44" spans="1:29" ht="14.45" customHeight="1">
      <c r="A44" s="291" t="s">
        <v>151</v>
      </c>
      <c r="B44" s="80" t="s">
        <v>456</v>
      </c>
      <c r="C44" s="197">
        <f>SUM(D44,E44,J44:AC44)</f>
        <v>30986</v>
      </c>
      <c r="D44" s="203">
        <f>年中人口!D419</f>
        <v>253</v>
      </c>
      <c r="E44" s="203">
        <f>年中人口!E419</f>
        <v>1246</v>
      </c>
      <c r="F44" s="203">
        <f>年中人口!F419</f>
        <v>283</v>
      </c>
      <c r="G44" s="203">
        <f>年中人口!G419</f>
        <v>325</v>
      </c>
      <c r="H44" s="203">
        <f>年中人口!H419</f>
        <v>341</v>
      </c>
      <c r="I44" s="203">
        <f>年中人口!I419</f>
        <v>297</v>
      </c>
      <c r="J44" s="203">
        <f>年中人口!J419</f>
        <v>1661</v>
      </c>
      <c r="K44" s="203">
        <f>年中人口!K419</f>
        <v>1825</v>
      </c>
      <c r="L44" s="203">
        <f>年中人口!L419</f>
        <v>2436</v>
      </c>
      <c r="M44" s="204">
        <f>年中人口!M419</f>
        <v>2342</v>
      </c>
      <c r="N44" s="205">
        <f>年中人口!N419</f>
        <v>2034</v>
      </c>
      <c r="O44" s="222">
        <f>年中人口!O419</f>
        <v>2279</v>
      </c>
      <c r="P44" s="203">
        <f>年中人口!P419</f>
        <v>2754</v>
      </c>
      <c r="Q44" s="203">
        <f>年中人口!Q419</f>
        <v>2579</v>
      </c>
      <c r="R44" s="203">
        <f>年中人口!R419</f>
        <v>2855</v>
      </c>
      <c r="S44" s="203">
        <f>年中人口!S419</f>
        <v>2676</v>
      </c>
      <c r="T44" s="203">
        <f>年中人口!T419</f>
        <v>2085</v>
      </c>
      <c r="U44" s="203">
        <f>年中人口!U419</f>
        <v>1560</v>
      </c>
      <c r="V44" s="203">
        <f>年中人口!V419</f>
        <v>872</v>
      </c>
      <c r="W44" s="203">
        <f>年中人口!W419</f>
        <v>640</v>
      </c>
      <c r="X44" s="203">
        <f>年中人口!X419</f>
        <v>411</v>
      </c>
      <c r="Y44" s="203">
        <f>年中人口!Y419</f>
        <v>273</v>
      </c>
      <c r="Z44" s="203">
        <f>年中人口!Z419</f>
        <v>148</v>
      </c>
      <c r="AA44" s="203">
        <f>年中人口!AA419</f>
        <v>49</v>
      </c>
      <c r="AB44" s="203">
        <f>年中人口!AB419</f>
        <v>7</v>
      </c>
      <c r="AC44" s="203">
        <f>年中人口!AC419</f>
        <v>1</v>
      </c>
    </row>
    <row r="45" spans="1:29" ht="14.45" customHeight="1">
      <c r="A45" s="291"/>
      <c r="B45" s="80" t="s">
        <v>457</v>
      </c>
      <c r="C45" s="197">
        <f>SUM(D45,E45,J45:AC45)</f>
        <v>34153</v>
      </c>
      <c r="D45" s="203">
        <f>年中人口!D420</f>
        <v>251</v>
      </c>
      <c r="E45" s="203">
        <f>年中人口!E420</f>
        <v>1142</v>
      </c>
      <c r="F45" s="203">
        <f>年中人口!F420</f>
        <v>271</v>
      </c>
      <c r="G45" s="203">
        <f>年中人口!G420</f>
        <v>301</v>
      </c>
      <c r="H45" s="203">
        <f>年中人口!H420</f>
        <v>306</v>
      </c>
      <c r="I45" s="203">
        <f>年中人口!I420</f>
        <v>264</v>
      </c>
      <c r="J45" s="203">
        <f>年中人口!J420</f>
        <v>1584</v>
      </c>
      <c r="K45" s="203">
        <f>年中人口!K420</f>
        <v>1721</v>
      </c>
      <c r="L45" s="203">
        <f>年中人口!L420</f>
        <v>2242</v>
      </c>
      <c r="M45" s="204">
        <f>年中人口!M420</f>
        <v>2234</v>
      </c>
      <c r="N45" s="205">
        <f>年中人口!N420</f>
        <v>1989</v>
      </c>
      <c r="O45" s="222">
        <f>年中人口!O420</f>
        <v>2757</v>
      </c>
      <c r="P45" s="203">
        <f>年中人口!P420</f>
        <v>3199</v>
      </c>
      <c r="Q45" s="203">
        <f>年中人口!Q420</f>
        <v>3332</v>
      </c>
      <c r="R45" s="203">
        <f>年中人口!R420</f>
        <v>3572</v>
      </c>
      <c r="S45" s="203">
        <f>年中人口!S420</f>
        <v>3035</v>
      </c>
      <c r="T45" s="203">
        <f>年中人口!T420</f>
        <v>2319</v>
      </c>
      <c r="U45" s="203">
        <f>年中人口!U420</f>
        <v>1796</v>
      </c>
      <c r="V45" s="203">
        <f>年中人口!V420</f>
        <v>1060</v>
      </c>
      <c r="W45" s="203">
        <f>年中人口!W420</f>
        <v>759</v>
      </c>
      <c r="X45" s="203">
        <f>年中人口!X420</f>
        <v>598</v>
      </c>
      <c r="Y45" s="203">
        <f>年中人口!Y420</f>
        <v>349</v>
      </c>
      <c r="Z45" s="203">
        <f>年中人口!Z420</f>
        <v>153</v>
      </c>
      <c r="AA45" s="203">
        <f>年中人口!AA420</f>
        <v>51</v>
      </c>
      <c r="AB45" s="203">
        <f>年中人口!AB420</f>
        <v>10</v>
      </c>
      <c r="AC45" s="203">
        <f>年中人口!AC420</f>
        <v>0</v>
      </c>
    </row>
    <row r="46" spans="1:29" ht="27" customHeight="1">
      <c r="A46" s="207" t="s">
        <v>152</v>
      </c>
      <c r="B46" s="80" t="s">
        <v>455</v>
      </c>
      <c r="C46" s="197">
        <f>C47+C48</f>
        <v>77704</v>
      </c>
      <c r="D46" s="203">
        <f>年中人口!D421</f>
        <v>506</v>
      </c>
      <c r="E46" s="203">
        <f>年中人口!E421</f>
        <v>2374</v>
      </c>
      <c r="F46" s="203">
        <f>年中人口!F421</f>
        <v>537</v>
      </c>
      <c r="G46" s="203">
        <f>年中人口!G421</f>
        <v>618</v>
      </c>
      <c r="H46" s="203">
        <f>年中人口!H421</f>
        <v>654</v>
      </c>
      <c r="I46" s="203">
        <f>年中人口!I421</f>
        <v>565</v>
      </c>
      <c r="J46" s="203">
        <f>年中人口!J421</f>
        <v>2964</v>
      </c>
      <c r="K46" s="203">
        <f>年中人口!K421</f>
        <v>4124</v>
      </c>
      <c r="L46" s="203">
        <f>年中人口!L421</f>
        <v>4238</v>
      </c>
      <c r="M46" s="204">
        <f>年中人口!M421</f>
        <v>4603</v>
      </c>
      <c r="N46" s="205">
        <f>年中人口!N421</f>
        <v>4748</v>
      </c>
      <c r="O46" s="222">
        <f>年中人口!O421</f>
        <v>5721</v>
      </c>
      <c r="P46" s="203">
        <f>年中人口!P421</f>
        <v>6192</v>
      </c>
      <c r="Q46" s="203">
        <f>年中人口!Q421</f>
        <v>5941</v>
      </c>
      <c r="R46" s="203">
        <f>年中人口!R421</f>
        <v>6107</v>
      </c>
      <c r="S46" s="203">
        <f>年中人口!S421</f>
        <v>6064</v>
      </c>
      <c r="T46" s="203">
        <f>年中人口!T421</f>
        <v>6150</v>
      </c>
      <c r="U46" s="203">
        <f>年中人口!U421</f>
        <v>5646</v>
      </c>
      <c r="V46" s="203">
        <f>年中人口!V421</f>
        <v>3698</v>
      </c>
      <c r="W46" s="203">
        <f>年中人口!W421</f>
        <v>2877</v>
      </c>
      <c r="X46" s="203">
        <f>年中人口!X421</f>
        <v>2502</v>
      </c>
      <c r="Y46" s="203">
        <f>年中人口!Y421</f>
        <v>1860</v>
      </c>
      <c r="Z46" s="203">
        <f>年中人口!Z421</f>
        <v>958</v>
      </c>
      <c r="AA46" s="203">
        <f>年中人口!AA421</f>
        <v>351</v>
      </c>
      <c r="AB46" s="203">
        <f>年中人口!AB421</f>
        <v>68</v>
      </c>
      <c r="AC46" s="203">
        <f>年中人口!AC421</f>
        <v>12</v>
      </c>
    </row>
    <row r="47" spans="1:29" ht="14.45" customHeight="1">
      <c r="A47" s="294" t="s">
        <v>153</v>
      </c>
      <c r="B47" s="80" t="s">
        <v>456</v>
      </c>
      <c r="C47" s="197">
        <f>SUM(D47,E47,J47:AC47)</f>
        <v>37834</v>
      </c>
      <c r="D47" s="203">
        <f>年中人口!D422</f>
        <v>250</v>
      </c>
      <c r="E47" s="203">
        <f>年中人口!E422</f>
        <v>1243</v>
      </c>
      <c r="F47" s="203">
        <f>年中人口!F422</f>
        <v>276</v>
      </c>
      <c r="G47" s="203">
        <f>年中人口!G422</f>
        <v>325</v>
      </c>
      <c r="H47" s="203">
        <f>年中人口!H422</f>
        <v>334</v>
      </c>
      <c r="I47" s="203">
        <f>年中人口!I422</f>
        <v>308</v>
      </c>
      <c r="J47" s="203">
        <f>年中人口!J422</f>
        <v>1548</v>
      </c>
      <c r="K47" s="203">
        <f>年中人口!K422</f>
        <v>2195</v>
      </c>
      <c r="L47" s="203">
        <f>年中人口!L422</f>
        <v>2223</v>
      </c>
      <c r="M47" s="204">
        <f>年中人口!M422</f>
        <v>2356</v>
      </c>
      <c r="N47" s="205">
        <f>年中人口!N422</f>
        <v>2365</v>
      </c>
      <c r="O47" s="222">
        <f>年中人口!O422</f>
        <v>2829</v>
      </c>
      <c r="P47" s="203">
        <f>年中人口!P422</f>
        <v>2961</v>
      </c>
      <c r="Q47" s="203">
        <f>年中人口!Q422</f>
        <v>2728</v>
      </c>
      <c r="R47" s="203">
        <f>年中人口!R422</f>
        <v>2932</v>
      </c>
      <c r="S47" s="203">
        <f>年中人口!S422</f>
        <v>2887</v>
      </c>
      <c r="T47" s="203">
        <f>年中人口!T422</f>
        <v>3020</v>
      </c>
      <c r="U47" s="203">
        <f>年中人口!U422</f>
        <v>2787</v>
      </c>
      <c r="V47" s="203">
        <f>年中人口!V422</f>
        <v>1782</v>
      </c>
      <c r="W47" s="203">
        <f>年中人口!W422</f>
        <v>1311</v>
      </c>
      <c r="X47" s="203">
        <f>年中人口!X422</f>
        <v>1071</v>
      </c>
      <c r="Y47" s="203">
        <f>年中人口!Y422</f>
        <v>809</v>
      </c>
      <c r="Z47" s="203">
        <f>年中人口!Z422</f>
        <v>384</v>
      </c>
      <c r="AA47" s="203">
        <f>年中人口!AA422</f>
        <v>129</v>
      </c>
      <c r="AB47" s="203">
        <f>年中人口!AB422</f>
        <v>20</v>
      </c>
      <c r="AC47" s="203">
        <f>年中人口!AC422</f>
        <v>4</v>
      </c>
    </row>
    <row r="48" spans="1:29" ht="14.45" customHeight="1">
      <c r="A48" s="294"/>
      <c r="B48" s="80" t="s">
        <v>457</v>
      </c>
      <c r="C48" s="197">
        <f>SUM(D48,E48,J48:AC48)</f>
        <v>39870</v>
      </c>
      <c r="D48" s="203">
        <f>年中人口!D423</f>
        <v>256</v>
      </c>
      <c r="E48" s="203">
        <f>年中人口!E423</f>
        <v>1131</v>
      </c>
      <c r="F48" s="203">
        <f>年中人口!F423</f>
        <v>261</v>
      </c>
      <c r="G48" s="203">
        <f>年中人口!G423</f>
        <v>293</v>
      </c>
      <c r="H48" s="203">
        <f>年中人口!H423</f>
        <v>320</v>
      </c>
      <c r="I48" s="203">
        <f>年中人口!I423</f>
        <v>257</v>
      </c>
      <c r="J48" s="203">
        <f>年中人口!J423</f>
        <v>1416</v>
      </c>
      <c r="K48" s="203">
        <f>年中人口!K423</f>
        <v>1929</v>
      </c>
      <c r="L48" s="203">
        <f>年中人口!L423</f>
        <v>2015</v>
      </c>
      <c r="M48" s="204">
        <f>年中人口!M423</f>
        <v>2247</v>
      </c>
      <c r="N48" s="205">
        <f>年中人口!N423</f>
        <v>2383</v>
      </c>
      <c r="O48" s="222">
        <f>年中人口!O423</f>
        <v>2892</v>
      </c>
      <c r="P48" s="203">
        <f>年中人口!P423</f>
        <v>3231</v>
      </c>
      <c r="Q48" s="203">
        <f>年中人口!Q423</f>
        <v>3213</v>
      </c>
      <c r="R48" s="203">
        <f>年中人口!R423</f>
        <v>3175</v>
      </c>
      <c r="S48" s="203">
        <f>年中人口!S423</f>
        <v>3177</v>
      </c>
      <c r="T48" s="203">
        <f>年中人口!T423</f>
        <v>3130</v>
      </c>
      <c r="U48" s="203">
        <f>年中人口!U423</f>
        <v>2859</v>
      </c>
      <c r="V48" s="203">
        <f>年中人口!V423</f>
        <v>1916</v>
      </c>
      <c r="W48" s="203">
        <f>年中人口!W423</f>
        <v>1566</v>
      </c>
      <c r="X48" s="203">
        <f>年中人口!X423</f>
        <v>1431</v>
      </c>
      <c r="Y48" s="203">
        <f>年中人口!Y423</f>
        <v>1051</v>
      </c>
      <c r="Z48" s="203">
        <f>年中人口!Z423</f>
        <v>574</v>
      </c>
      <c r="AA48" s="203">
        <f>年中人口!AA423</f>
        <v>222</v>
      </c>
      <c r="AB48" s="203">
        <f>年中人口!AB423</f>
        <v>48</v>
      </c>
      <c r="AC48" s="203">
        <f>年中人口!AC423</f>
        <v>8</v>
      </c>
    </row>
    <row r="49" spans="1:29" s="202" customFormat="1" ht="27" customHeight="1">
      <c r="A49" s="73" t="s">
        <v>146</v>
      </c>
      <c r="B49" s="74" t="s">
        <v>452</v>
      </c>
      <c r="C49" s="75">
        <f>C50+C51</f>
        <v>2778955</v>
      </c>
      <c r="D49" s="75">
        <f>年中人口!D424</f>
        <v>21347</v>
      </c>
      <c r="E49" s="75">
        <f>年中人口!E424</f>
        <v>88934</v>
      </c>
      <c r="F49" s="75">
        <f>年中人口!F424</f>
        <v>21979</v>
      </c>
      <c r="G49" s="75">
        <f>年中人口!G424</f>
        <v>23461</v>
      </c>
      <c r="H49" s="75">
        <f>年中人口!H424</f>
        <v>23518</v>
      </c>
      <c r="I49" s="75">
        <f>年中人口!I424</f>
        <v>19976</v>
      </c>
      <c r="J49" s="75">
        <f>年中人口!J424</f>
        <v>110278</v>
      </c>
      <c r="K49" s="75">
        <f>年中人口!K424</f>
        <v>135660</v>
      </c>
      <c r="L49" s="75">
        <f>年中人口!L424</f>
        <v>173825</v>
      </c>
      <c r="M49" s="76">
        <f>年中人口!M424</f>
        <v>186773</v>
      </c>
      <c r="N49" s="77">
        <f>年中人口!N424</f>
        <v>185969</v>
      </c>
      <c r="O49" s="221">
        <f>年中人口!O424</f>
        <v>226788</v>
      </c>
      <c r="P49" s="75">
        <f>年中人口!P424</f>
        <v>242858</v>
      </c>
      <c r="Q49" s="75">
        <f>年中人口!Q424</f>
        <v>220019</v>
      </c>
      <c r="R49" s="75">
        <f>年中人口!R424</f>
        <v>222585</v>
      </c>
      <c r="S49" s="75">
        <f>年中人口!S424</f>
        <v>222625</v>
      </c>
      <c r="T49" s="75">
        <f>年中人口!T424</f>
        <v>210676</v>
      </c>
      <c r="U49" s="75">
        <f>年中人口!U424</f>
        <v>189348</v>
      </c>
      <c r="V49" s="75">
        <f>年中人口!V424</f>
        <v>118318</v>
      </c>
      <c r="W49" s="75">
        <f>年中人口!W424</f>
        <v>84839</v>
      </c>
      <c r="X49" s="75">
        <f>年中人口!X424</f>
        <v>63035</v>
      </c>
      <c r="Y49" s="75">
        <f>年中人口!Y424</f>
        <v>41360</v>
      </c>
      <c r="Z49" s="75">
        <f>年中人口!Z424</f>
        <v>24161</v>
      </c>
      <c r="AA49" s="75">
        <f>年中人口!AA424</f>
        <v>7935</v>
      </c>
      <c r="AB49" s="75">
        <f>年中人口!AB424</f>
        <v>1414</v>
      </c>
      <c r="AC49" s="75">
        <f>年中人口!AC424</f>
        <v>208</v>
      </c>
    </row>
    <row r="50" spans="1:29" s="202" customFormat="1" ht="14.45" customHeight="1">
      <c r="A50" s="292" t="s">
        <v>1079</v>
      </c>
      <c r="B50" s="74" t="s">
        <v>453</v>
      </c>
      <c r="C50" s="75">
        <f>SUM(D50,E50,J50:AC50)</f>
        <v>1381994</v>
      </c>
      <c r="D50" s="75">
        <f>年中人口!D425</f>
        <v>11126</v>
      </c>
      <c r="E50" s="75">
        <f>年中人口!E425</f>
        <v>45967</v>
      </c>
      <c r="F50" s="75">
        <f>年中人口!F425</f>
        <v>11355</v>
      </c>
      <c r="G50" s="75">
        <f>年中人口!G425</f>
        <v>12077</v>
      </c>
      <c r="H50" s="75">
        <f>年中人口!H425</f>
        <v>12197</v>
      </c>
      <c r="I50" s="75">
        <f>年中人口!I425</f>
        <v>10338</v>
      </c>
      <c r="J50" s="75">
        <f>年中人口!J425</f>
        <v>57205</v>
      </c>
      <c r="K50" s="75">
        <f>年中人口!K425</f>
        <v>70653</v>
      </c>
      <c r="L50" s="75">
        <f>年中人口!L425</f>
        <v>89990</v>
      </c>
      <c r="M50" s="76">
        <f>年中人口!M425</f>
        <v>97227</v>
      </c>
      <c r="N50" s="77">
        <f>年中人口!N425</f>
        <v>95718</v>
      </c>
      <c r="O50" s="221">
        <f>年中人口!O425</f>
        <v>113617</v>
      </c>
      <c r="P50" s="75">
        <f>年中人口!P425</f>
        <v>120331</v>
      </c>
      <c r="Q50" s="75">
        <f>年中人口!Q425</f>
        <v>108616</v>
      </c>
      <c r="R50" s="75">
        <f>年中人口!R425</f>
        <v>110970</v>
      </c>
      <c r="S50" s="75">
        <f>年中人口!S425</f>
        <v>109459</v>
      </c>
      <c r="T50" s="75">
        <f>年中人口!T425</f>
        <v>101409</v>
      </c>
      <c r="U50" s="75">
        <f>年中人口!U425</f>
        <v>90042</v>
      </c>
      <c r="V50" s="75">
        <f>年中人口!V425</f>
        <v>56065</v>
      </c>
      <c r="W50" s="75">
        <f>年中人口!W425</f>
        <v>39511</v>
      </c>
      <c r="X50" s="75">
        <f>年中人口!X425</f>
        <v>27609</v>
      </c>
      <c r="Y50" s="75">
        <f>年中人口!Y425</f>
        <v>19297</v>
      </c>
      <c r="Z50" s="75">
        <f>年中人口!Z425</f>
        <v>12610</v>
      </c>
      <c r="AA50" s="75">
        <f>年中人口!AA425</f>
        <v>3836</v>
      </c>
      <c r="AB50" s="75">
        <f>年中人口!AB425</f>
        <v>637</v>
      </c>
      <c r="AC50" s="75">
        <f>年中人口!AC425</f>
        <v>99</v>
      </c>
    </row>
    <row r="51" spans="1:29" s="202" customFormat="1" ht="14.45" customHeight="1">
      <c r="A51" s="292"/>
      <c r="B51" s="74" t="s">
        <v>454</v>
      </c>
      <c r="C51" s="75">
        <f>SUM(D51,E51,J51:AC51)</f>
        <v>1396961</v>
      </c>
      <c r="D51" s="75">
        <f>年中人口!D426</f>
        <v>10221</v>
      </c>
      <c r="E51" s="75">
        <f>年中人口!E426</f>
        <v>42967</v>
      </c>
      <c r="F51" s="75">
        <f>年中人口!F426</f>
        <v>10624</v>
      </c>
      <c r="G51" s="75">
        <f>年中人口!G426</f>
        <v>11384</v>
      </c>
      <c r="H51" s="75">
        <f>年中人口!H426</f>
        <v>11321</v>
      </c>
      <c r="I51" s="75">
        <f>年中人口!I426</f>
        <v>9638</v>
      </c>
      <c r="J51" s="75">
        <f>年中人口!J426</f>
        <v>53073</v>
      </c>
      <c r="K51" s="75">
        <f>年中人口!K426</f>
        <v>65007</v>
      </c>
      <c r="L51" s="75">
        <f>年中人口!L426</f>
        <v>83835</v>
      </c>
      <c r="M51" s="76">
        <f>年中人口!M426</f>
        <v>89546</v>
      </c>
      <c r="N51" s="77">
        <f>年中人口!N426</f>
        <v>90251</v>
      </c>
      <c r="O51" s="221">
        <f>年中人口!O426</f>
        <v>113171</v>
      </c>
      <c r="P51" s="75">
        <f>年中人口!P426</f>
        <v>122527</v>
      </c>
      <c r="Q51" s="75">
        <f>年中人口!Q426</f>
        <v>111403</v>
      </c>
      <c r="R51" s="75">
        <f>年中人口!R426</f>
        <v>111615</v>
      </c>
      <c r="S51" s="75">
        <f>年中人口!S426</f>
        <v>113166</v>
      </c>
      <c r="T51" s="75">
        <f>年中人口!T426</f>
        <v>109267</v>
      </c>
      <c r="U51" s="75">
        <f>年中人口!U426</f>
        <v>99306</v>
      </c>
      <c r="V51" s="75">
        <f>年中人口!V426</f>
        <v>62253</v>
      </c>
      <c r="W51" s="75">
        <f>年中人口!W426</f>
        <v>45328</v>
      </c>
      <c r="X51" s="75">
        <f>年中人口!X426</f>
        <v>35426</v>
      </c>
      <c r="Y51" s="75">
        <f>年中人口!Y426</f>
        <v>22063</v>
      </c>
      <c r="Z51" s="75">
        <f>年中人口!Z426</f>
        <v>11551</v>
      </c>
      <c r="AA51" s="75">
        <f>年中人口!AA426</f>
        <v>4099</v>
      </c>
      <c r="AB51" s="75">
        <f>年中人口!AB426</f>
        <v>777</v>
      </c>
      <c r="AC51" s="75">
        <f>年中人口!AC426</f>
        <v>109</v>
      </c>
    </row>
    <row r="52" spans="1:29" ht="27" customHeight="1">
      <c r="A52" s="79" t="s">
        <v>1080</v>
      </c>
      <c r="B52" s="80" t="s">
        <v>455</v>
      </c>
      <c r="C52" s="197">
        <f>C53+C54</f>
        <v>25216</v>
      </c>
      <c r="D52" s="203">
        <f>年中人口!D427</f>
        <v>139</v>
      </c>
      <c r="E52" s="203">
        <f>年中人口!E427</f>
        <v>613</v>
      </c>
      <c r="F52" s="203">
        <f>年中人口!F427</f>
        <v>156</v>
      </c>
      <c r="G52" s="203">
        <f>年中人口!G427</f>
        <v>169</v>
      </c>
      <c r="H52" s="203">
        <f>年中人口!H427</f>
        <v>160</v>
      </c>
      <c r="I52" s="203">
        <f>年中人口!I427</f>
        <v>128</v>
      </c>
      <c r="J52" s="203">
        <f>年中人口!J427</f>
        <v>689</v>
      </c>
      <c r="K52" s="203">
        <f>年中人口!K427</f>
        <v>893</v>
      </c>
      <c r="L52" s="203">
        <f>年中人口!L427</f>
        <v>1257</v>
      </c>
      <c r="M52" s="204">
        <f>年中人口!M427</f>
        <v>1543</v>
      </c>
      <c r="N52" s="205">
        <f>年中人口!N427</f>
        <v>1628</v>
      </c>
      <c r="O52" s="203">
        <f>年中人口!O427</f>
        <v>1842</v>
      </c>
      <c r="P52" s="203">
        <f>年中人口!P427</f>
        <v>1822</v>
      </c>
      <c r="Q52" s="203">
        <f>年中人口!Q427</f>
        <v>1628</v>
      </c>
      <c r="R52" s="203">
        <f>年中人口!R427</f>
        <v>1915</v>
      </c>
      <c r="S52" s="203">
        <f>年中人口!S427</f>
        <v>2227</v>
      </c>
      <c r="T52" s="203">
        <f>年中人口!T427</f>
        <v>2301</v>
      </c>
      <c r="U52" s="203">
        <f>年中人口!U427</f>
        <v>2165</v>
      </c>
      <c r="V52" s="203">
        <f>年中人口!V427</f>
        <v>1407</v>
      </c>
      <c r="W52" s="203">
        <f>年中人口!W427</f>
        <v>1070</v>
      </c>
      <c r="X52" s="203">
        <f>年中人口!X427</f>
        <v>929</v>
      </c>
      <c r="Y52" s="203">
        <f>年中人口!Y427</f>
        <v>620</v>
      </c>
      <c r="Z52" s="203">
        <f>年中人口!Z427</f>
        <v>377</v>
      </c>
      <c r="AA52" s="203">
        <f>年中人口!AA427</f>
        <v>128</v>
      </c>
      <c r="AB52" s="203">
        <f>年中人口!AB427</f>
        <v>22</v>
      </c>
      <c r="AC52" s="203">
        <f>年中人口!AC427</f>
        <v>1</v>
      </c>
    </row>
    <row r="53" spans="1:29" ht="14.45" customHeight="1">
      <c r="A53" s="291" t="s">
        <v>410</v>
      </c>
      <c r="B53" s="80" t="s">
        <v>456</v>
      </c>
      <c r="C53" s="197">
        <f>SUM(D53,E53,J53:AC53)</f>
        <v>12561</v>
      </c>
      <c r="D53" s="203">
        <f>年中人口!D428</f>
        <v>68</v>
      </c>
      <c r="E53" s="203">
        <f>年中人口!E428</f>
        <v>309</v>
      </c>
      <c r="F53" s="203">
        <f>年中人口!F428</f>
        <v>82</v>
      </c>
      <c r="G53" s="203">
        <f>年中人口!G428</f>
        <v>87</v>
      </c>
      <c r="H53" s="203">
        <f>年中人口!H428</f>
        <v>81</v>
      </c>
      <c r="I53" s="203">
        <f>年中人口!I428</f>
        <v>59</v>
      </c>
      <c r="J53" s="203">
        <f>年中人口!J428</f>
        <v>341</v>
      </c>
      <c r="K53" s="203">
        <f>年中人口!K428</f>
        <v>463</v>
      </c>
      <c r="L53" s="203">
        <f>年中人口!L428</f>
        <v>616</v>
      </c>
      <c r="M53" s="204">
        <f>年中人口!M428</f>
        <v>796</v>
      </c>
      <c r="N53" s="205">
        <f>年中人口!N428</f>
        <v>845</v>
      </c>
      <c r="O53" s="203">
        <f>年中人口!O428</f>
        <v>945</v>
      </c>
      <c r="P53" s="203">
        <f>年中人口!P428</f>
        <v>928</v>
      </c>
      <c r="Q53" s="203">
        <f>年中人口!Q428</f>
        <v>811</v>
      </c>
      <c r="R53" s="203">
        <f>年中人口!R428</f>
        <v>963</v>
      </c>
      <c r="S53" s="203">
        <f>年中人口!S428</f>
        <v>1085</v>
      </c>
      <c r="T53" s="203">
        <f>年中人口!T428</f>
        <v>1168</v>
      </c>
      <c r="U53" s="203">
        <f>年中人口!U428</f>
        <v>1110</v>
      </c>
      <c r="V53" s="203">
        <f>年中人口!V428</f>
        <v>705</v>
      </c>
      <c r="W53" s="203">
        <f>年中人口!W428</f>
        <v>504</v>
      </c>
      <c r="X53" s="203">
        <f>年中人口!X428</f>
        <v>391</v>
      </c>
      <c r="Y53" s="203">
        <f>年中人口!Y428</f>
        <v>264</v>
      </c>
      <c r="Z53" s="203">
        <f>年中人口!Z428</f>
        <v>180</v>
      </c>
      <c r="AA53" s="203">
        <f>年中人口!AA428</f>
        <v>61</v>
      </c>
      <c r="AB53" s="203">
        <f>年中人口!AB428</f>
        <v>8</v>
      </c>
      <c r="AC53" s="203">
        <f>年中人口!AC428</f>
        <v>0</v>
      </c>
    </row>
    <row r="54" spans="1:29" ht="14.45" customHeight="1">
      <c r="A54" s="291"/>
      <c r="B54" s="80" t="s">
        <v>457</v>
      </c>
      <c r="C54" s="197">
        <f>SUM(D54,E54,J54:AC54)</f>
        <v>12655</v>
      </c>
      <c r="D54" s="203">
        <f>年中人口!D429</f>
        <v>71</v>
      </c>
      <c r="E54" s="203">
        <f>年中人口!E429</f>
        <v>304</v>
      </c>
      <c r="F54" s="203">
        <f>年中人口!F429</f>
        <v>74</v>
      </c>
      <c r="G54" s="203">
        <f>年中人口!G429</f>
        <v>82</v>
      </c>
      <c r="H54" s="203">
        <f>年中人口!H429</f>
        <v>79</v>
      </c>
      <c r="I54" s="203">
        <f>年中人口!I429</f>
        <v>69</v>
      </c>
      <c r="J54" s="203">
        <f>年中人口!J429</f>
        <v>348</v>
      </c>
      <c r="K54" s="203">
        <f>年中人口!K429</f>
        <v>430</v>
      </c>
      <c r="L54" s="203">
        <f>年中人口!L429</f>
        <v>641</v>
      </c>
      <c r="M54" s="204">
        <f>年中人口!M429</f>
        <v>747</v>
      </c>
      <c r="N54" s="205">
        <f>年中人口!N429</f>
        <v>783</v>
      </c>
      <c r="O54" s="203">
        <f>年中人口!O429</f>
        <v>897</v>
      </c>
      <c r="P54" s="203">
        <f>年中人口!P429</f>
        <v>894</v>
      </c>
      <c r="Q54" s="203">
        <f>年中人口!Q429</f>
        <v>817</v>
      </c>
      <c r="R54" s="203">
        <f>年中人口!R429</f>
        <v>952</v>
      </c>
      <c r="S54" s="203">
        <f>年中人口!S429</f>
        <v>1142</v>
      </c>
      <c r="T54" s="203">
        <f>年中人口!T429</f>
        <v>1133</v>
      </c>
      <c r="U54" s="203">
        <f>年中人口!U429</f>
        <v>1055</v>
      </c>
      <c r="V54" s="203">
        <f>年中人口!V429</f>
        <v>702</v>
      </c>
      <c r="W54" s="203">
        <f>年中人口!W429</f>
        <v>566</v>
      </c>
      <c r="X54" s="203">
        <f>年中人口!X429</f>
        <v>538</v>
      </c>
      <c r="Y54" s="203">
        <f>年中人口!Y429</f>
        <v>356</v>
      </c>
      <c r="Z54" s="203">
        <f>年中人口!Z429</f>
        <v>197</v>
      </c>
      <c r="AA54" s="203">
        <f>年中人口!AA429</f>
        <v>67</v>
      </c>
      <c r="AB54" s="203">
        <f>年中人口!AB429</f>
        <v>14</v>
      </c>
      <c r="AC54" s="203">
        <f>年中人口!AC429</f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5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20:A21"/>
    <mergeCell ref="A23:A24"/>
    <mergeCell ref="A38:A39"/>
    <mergeCell ref="A41:A42"/>
    <mergeCell ref="A26:A27"/>
    <mergeCell ref="A29:A30"/>
    <mergeCell ref="A32:A33"/>
    <mergeCell ref="A35:A36"/>
    <mergeCell ref="A53:A54"/>
    <mergeCell ref="A44:A45"/>
    <mergeCell ref="A47:A48"/>
    <mergeCell ref="A50:A51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28</vt:i4>
      </vt:variant>
      <vt:variant>
        <vt:lpstr>已命名的範圍</vt:lpstr>
      </vt:variant>
      <vt:variant>
        <vt:i4>26</vt:i4>
      </vt:variant>
    </vt:vector>
  </HeadingPairs>
  <TitlesOfParts>
    <vt:vector size="54" baseType="lpstr">
      <vt:lpstr>年中人口</vt:lpstr>
      <vt:lpstr>P44</vt:lpstr>
      <vt:lpstr>P46</vt:lpstr>
      <vt:lpstr>P48</vt:lpstr>
      <vt:lpstr>P50</vt:lpstr>
      <vt:lpstr>P52</vt:lpstr>
      <vt:lpstr>P54</vt:lpstr>
      <vt:lpstr>P56</vt:lpstr>
      <vt:lpstr>P58</vt:lpstr>
      <vt:lpstr>P60</vt:lpstr>
      <vt:lpstr>P62</vt:lpstr>
      <vt:lpstr>P64</vt:lpstr>
      <vt:lpstr>P66</vt:lpstr>
      <vt:lpstr>P68</vt:lpstr>
      <vt:lpstr>P70</vt:lpstr>
      <vt:lpstr>P72</vt:lpstr>
      <vt:lpstr>P74</vt:lpstr>
      <vt:lpstr>P76</vt:lpstr>
      <vt:lpstr>P78</vt:lpstr>
      <vt:lpstr>P80</vt:lpstr>
      <vt:lpstr>P82</vt:lpstr>
      <vt:lpstr>P84</vt:lpstr>
      <vt:lpstr>P86</vt:lpstr>
      <vt:lpstr>P88</vt:lpstr>
      <vt:lpstr>P90</vt:lpstr>
      <vt:lpstr>P92</vt:lpstr>
      <vt:lpstr>P94</vt:lpstr>
      <vt:lpstr>工作表2</vt:lpstr>
      <vt:lpstr>'P44'!Print_Area</vt:lpstr>
      <vt:lpstr>'P46'!Print_Area</vt:lpstr>
      <vt:lpstr>'P48'!Print_Area</vt:lpstr>
      <vt:lpstr>'P50'!Print_Area</vt:lpstr>
      <vt:lpstr>'P52'!Print_Area</vt:lpstr>
      <vt:lpstr>'P54'!Print_Area</vt:lpstr>
      <vt:lpstr>'P56'!Print_Area</vt:lpstr>
      <vt:lpstr>'P58'!Print_Area</vt:lpstr>
      <vt:lpstr>'P60'!Print_Area</vt:lpstr>
      <vt:lpstr>'P62'!Print_Area</vt:lpstr>
      <vt:lpstr>'P64'!Print_Area</vt:lpstr>
      <vt:lpstr>'P66'!Print_Area</vt:lpstr>
      <vt:lpstr>'P68'!Print_Area</vt:lpstr>
      <vt:lpstr>'P70'!Print_Area</vt:lpstr>
      <vt:lpstr>'P72'!Print_Area</vt:lpstr>
      <vt:lpstr>'P74'!Print_Area</vt:lpstr>
      <vt:lpstr>'P76'!Print_Area</vt:lpstr>
      <vt:lpstr>'P78'!Print_Area</vt:lpstr>
      <vt:lpstr>'P80'!Print_Area</vt:lpstr>
      <vt:lpstr>'P82'!Print_Area</vt:lpstr>
      <vt:lpstr>'P84'!Print_Area</vt:lpstr>
      <vt:lpstr>'P86'!Print_Area</vt:lpstr>
      <vt:lpstr>'P88'!Print_Area</vt:lpstr>
      <vt:lpstr>'P90'!Print_Area</vt:lpstr>
      <vt:lpstr>'P92'!Print_Area</vt:lpstr>
      <vt:lpstr>'P94'!Print_Area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moi0065</dc:creator>
  <cp:lastModifiedBy>張純毓</cp:lastModifiedBy>
  <cp:lastPrinted>2017-07-04T07:04:07Z</cp:lastPrinted>
  <dcterms:created xsi:type="dcterms:W3CDTF">1998-07-08T00:50:56Z</dcterms:created>
  <dcterms:modified xsi:type="dcterms:W3CDTF">2018-04-29T13:30:19Z</dcterms:modified>
</cp:coreProperties>
</file>