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eração" sheetId="1" r:id="rId1"/>
  </sheets>
  <calcPr calcId="152511"/>
</workbook>
</file>

<file path=xl/calcChain.xml><?xml version="1.0" encoding="utf-8"?>
<calcChain xmlns="http://schemas.openxmlformats.org/spreadsheetml/2006/main">
  <c r="M12" i="1" l="1"/>
  <c r="L12" i="1"/>
  <c r="M10" i="1"/>
  <c r="L10" i="1"/>
  <c r="M8" i="1"/>
  <c r="L8" i="1"/>
  <c r="M11" i="1"/>
  <c r="L11" i="1"/>
  <c r="M9" i="1"/>
  <c r="L9" i="1"/>
  <c r="M7" i="1"/>
  <c r="L7" i="1"/>
  <c r="G49" i="1"/>
  <c r="G48" i="1"/>
  <c r="C49" i="1"/>
  <c r="C48" i="1"/>
  <c r="C34" i="1"/>
  <c r="C33" i="1"/>
  <c r="G34" i="1"/>
  <c r="G33" i="1"/>
  <c r="G19" i="1"/>
  <c r="G18" i="1"/>
  <c r="C19" i="1"/>
  <c r="C18" i="1"/>
  <c r="F39" i="1"/>
  <c r="F40" i="1" s="1"/>
  <c r="F41" i="1" s="1"/>
  <c r="F42" i="1" s="1"/>
  <c r="F43" i="1" s="1"/>
  <c r="F44" i="1" s="1"/>
  <c r="F45" i="1" s="1"/>
  <c r="F46" i="1" s="1"/>
  <c r="F47" i="1" s="1"/>
  <c r="F24" i="1"/>
  <c r="F25" i="1" s="1"/>
  <c r="F26" i="1" s="1"/>
  <c r="F27" i="1" s="1"/>
  <c r="F28" i="1" s="1"/>
  <c r="F29" i="1" s="1"/>
  <c r="F30" i="1" s="1"/>
  <c r="F31" i="1" s="1"/>
  <c r="F32" i="1" s="1"/>
  <c r="F9" i="1"/>
  <c r="F10" i="1" s="1"/>
  <c r="F11" i="1" s="1"/>
  <c r="F12" i="1" s="1"/>
  <c r="F13" i="1" s="1"/>
  <c r="F14" i="1" s="1"/>
  <c r="F15" i="1" s="1"/>
  <c r="F16" i="1" s="1"/>
  <c r="F17" i="1" s="1"/>
  <c r="B39" i="1"/>
  <c r="B40" i="1" s="1"/>
  <c r="B41" i="1" s="1"/>
  <c r="B42" i="1" s="1"/>
  <c r="B43" i="1" s="1"/>
  <c r="B44" i="1" s="1"/>
  <c r="B45" i="1" s="1"/>
  <c r="B46" i="1" s="1"/>
  <c r="B47" i="1" s="1"/>
  <c r="B24" i="1"/>
  <c r="B25" i="1" s="1"/>
  <c r="B26" i="1" s="1"/>
  <c r="B27" i="1" s="1"/>
  <c r="B28" i="1" s="1"/>
  <c r="B29" i="1" s="1"/>
  <c r="B30" i="1" s="1"/>
  <c r="B31" i="1" s="1"/>
  <c r="B32" i="1" s="1"/>
  <c r="B9" i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<sst xmlns="http://schemas.openxmlformats.org/spreadsheetml/2006/main" count="42" uniqueCount="19">
  <si>
    <t>Algoritmos de resolução</t>
  </si>
  <si>
    <t>Slow</t>
  </si>
  <si>
    <t>Tentativa</t>
  </si>
  <si>
    <t>Tempo</t>
  </si>
  <si>
    <t>Fast</t>
  </si>
  <si>
    <t>6*6</t>
  </si>
  <si>
    <t>8*8</t>
  </si>
  <si>
    <t>10*10</t>
  </si>
  <si>
    <t>MED</t>
  </si>
  <si>
    <t>STDEV</t>
  </si>
  <si>
    <t>tamanho</t>
  </si>
  <si>
    <t>med</t>
  </si>
  <si>
    <t>std</t>
  </si>
  <si>
    <t>6*6 slow</t>
  </si>
  <si>
    <t>8*8 slow</t>
  </si>
  <si>
    <t>10*10 slow</t>
  </si>
  <si>
    <t>6*6 fast</t>
  </si>
  <si>
    <t>8*8 fast</t>
  </si>
  <si>
    <t>10*10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</si>
</sst>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Geração!$L$6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Geração!$K$7:$K$12</c:f>
              <c:strCache>
                <c:ptCount val="6"/>
                <c:pt idx="0">
                  <c:v>6*6 slow</c:v>
                </c:pt>
                <c:pt idx="1">
                  <c:v>6*6 fast</c:v>
                </c:pt>
                <c:pt idx="2">
                  <c:v>8*8 slow</c:v>
                </c:pt>
                <c:pt idx="3">
                  <c:v>8*8 fast</c:v>
                </c:pt>
                <c:pt idx="4">
                  <c:v>10*10 slow</c:v>
                </c:pt>
                <c:pt idx="5">
                  <c:v>10*10 fast</c:v>
                </c:pt>
              </c:strCache>
            </c:strRef>
          </c:cat>
          <c:val>
            <c:numRef>
              <c:f>Geração!$L$7:$L$12</c:f>
              <c:numCache>
                <c:formatCode>General</c:formatCode>
                <c:ptCount val="6"/>
                <c:pt idx="0">
                  <c:v>0.23890000000000003</c:v>
                </c:pt>
                <c:pt idx="1">
                  <c:v>7.000000000000001E-3</c:v>
                </c:pt>
                <c:pt idx="2">
                  <c:v>1.3378000000000001</c:v>
                </c:pt>
                <c:pt idx="3">
                  <c:v>2.6700000000000002E-2</c:v>
                </c:pt>
                <c:pt idx="4">
                  <c:v>12.923399999999997</c:v>
                </c:pt>
                <c:pt idx="5">
                  <c:v>0.73570000000000002</c:v>
                </c:pt>
              </c:numCache>
            </c:numRef>
          </c:val>
        </c:ser>
        <c:ser>
          <c:idx val="1"/>
          <c:order val="1"/>
          <c:tx>
            <c:strRef>
              <c:f>Geração!$M$6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Geração!$K$7:$K$12</c:f>
              <c:strCache>
                <c:ptCount val="6"/>
                <c:pt idx="0">
                  <c:v>6*6 slow</c:v>
                </c:pt>
                <c:pt idx="1">
                  <c:v>6*6 fast</c:v>
                </c:pt>
                <c:pt idx="2">
                  <c:v>8*8 slow</c:v>
                </c:pt>
                <c:pt idx="3">
                  <c:v>8*8 fast</c:v>
                </c:pt>
                <c:pt idx="4">
                  <c:v>10*10 slow</c:v>
                </c:pt>
                <c:pt idx="5">
                  <c:v>10*10 fast</c:v>
                </c:pt>
              </c:strCache>
            </c:strRef>
          </c:cat>
          <c:val>
            <c:numRef>
              <c:f>Geração!$M$7:$M$12</c:f>
              <c:numCache>
                <c:formatCode>General</c:formatCode>
                <c:ptCount val="6"/>
                <c:pt idx="0">
                  <c:v>8.5210132417844836E-2</c:v>
                </c:pt>
                <c:pt idx="1">
                  <c:v>8.1649658092772606E-4</c:v>
                </c:pt>
                <c:pt idx="2">
                  <c:v>0.75679159027509746</c:v>
                </c:pt>
                <c:pt idx="3">
                  <c:v>1.3342080464122188E-2</c:v>
                </c:pt>
                <c:pt idx="4">
                  <c:v>10.284841004550772</c:v>
                </c:pt>
                <c:pt idx="5">
                  <c:v>1.3488017768869278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145304"/>
        <c:axId val="471147264"/>
      </c:barChart>
      <c:catAx>
        <c:axId val="471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147264"/>
        <c:crossesAt val="0"/>
        <c:auto val="1"/>
        <c:lblAlgn val="ctr"/>
        <c:lblOffset val="100"/>
        <c:noMultiLvlLbl val="0"/>
      </c:catAx>
      <c:valAx>
        <c:axId val="4711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Geração!$L$6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Geração!$K$7:$K$12</c:f>
              <c:strCache>
                <c:ptCount val="6"/>
                <c:pt idx="0">
                  <c:v>6*6 slow</c:v>
                </c:pt>
                <c:pt idx="1">
                  <c:v>6*6 fast</c:v>
                </c:pt>
                <c:pt idx="2">
                  <c:v>8*8 slow</c:v>
                </c:pt>
                <c:pt idx="3">
                  <c:v>8*8 fast</c:v>
                </c:pt>
                <c:pt idx="4">
                  <c:v>10*10 slow</c:v>
                </c:pt>
                <c:pt idx="5">
                  <c:v>10*10 fast</c:v>
                </c:pt>
              </c:strCache>
            </c:strRef>
          </c:cat>
          <c:val>
            <c:numRef>
              <c:f>Geração!$L$7:$L$12</c:f>
              <c:numCache>
                <c:formatCode>General</c:formatCode>
                <c:ptCount val="6"/>
                <c:pt idx="0">
                  <c:v>0.23890000000000003</c:v>
                </c:pt>
                <c:pt idx="1">
                  <c:v>7.000000000000001E-3</c:v>
                </c:pt>
                <c:pt idx="2">
                  <c:v>1.3378000000000001</c:v>
                </c:pt>
                <c:pt idx="3">
                  <c:v>2.6700000000000002E-2</c:v>
                </c:pt>
                <c:pt idx="4">
                  <c:v>12.923399999999997</c:v>
                </c:pt>
                <c:pt idx="5">
                  <c:v>0.73570000000000002</c:v>
                </c:pt>
              </c:numCache>
            </c:numRef>
          </c:val>
        </c:ser>
        <c:ser>
          <c:idx val="1"/>
          <c:order val="1"/>
          <c:tx>
            <c:strRef>
              <c:f>Geração!$M$6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Geração!$K$7:$K$12</c:f>
              <c:strCache>
                <c:ptCount val="6"/>
                <c:pt idx="0">
                  <c:v>6*6 slow</c:v>
                </c:pt>
                <c:pt idx="1">
                  <c:v>6*6 fast</c:v>
                </c:pt>
                <c:pt idx="2">
                  <c:v>8*8 slow</c:v>
                </c:pt>
                <c:pt idx="3">
                  <c:v>8*8 fast</c:v>
                </c:pt>
                <c:pt idx="4">
                  <c:v>10*10 slow</c:v>
                </c:pt>
                <c:pt idx="5">
                  <c:v>10*10 fast</c:v>
                </c:pt>
              </c:strCache>
            </c:strRef>
          </c:cat>
          <c:val>
            <c:numRef>
              <c:f>Geração!$M$7:$M$12</c:f>
              <c:numCache>
                <c:formatCode>General</c:formatCode>
                <c:ptCount val="6"/>
                <c:pt idx="0">
                  <c:v>8.5210132417844836E-2</c:v>
                </c:pt>
                <c:pt idx="1">
                  <c:v>8.1649658092772606E-4</c:v>
                </c:pt>
                <c:pt idx="2">
                  <c:v>0.75679159027509746</c:v>
                </c:pt>
                <c:pt idx="3">
                  <c:v>1.3342080464122188E-2</c:v>
                </c:pt>
                <c:pt idx="4">
                  <c:v>10.284841004550772</c:v>
                </c:pt>
                <c:pt idx="5">
                  <c:v>1.3488017768869278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41352"/>
        <c:axId val="483444096"/>
      </c:barChart>
      <c:catAx>
        <c:axId val="4834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444096"/>
        <c:crosses val="autoZero"/>
        <c:auto val="1"/>
        <c:lblAlgn val="ctr"/>
        <c:lblOffset val="100"/>
        <c:noMultiLvlLbl val="0"/>
      </c:catAx>
      <c:valAx>
        <c:axId val="483444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44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136151</xdr:colOff>
      <xdr:row>14</xdr:row>
      <xdr:rowOff>148197</xdr:rowOff>
    </xdr:from>
    <xdr:to>
      <xdr:col>23</xdr:col>
      <xdr:colOff>302560</xdr:colOff>
      <xdr:row>31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138546</xdr:colOff>
      <xdr:row>31</xdr:row>
      <xdr:rowOff>5194</xdr:rowOff>
    </xdr:from>
    <xdr:to>
      <xdr:col>23</xdr:col>
      <xdr:colOff>277090</xdr:colOff>
      <xdr:row>45</xdr:row>
      <xdr:rowOff>81394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abSelected="1" topLeftCell="C12" zoomScale="85" zoomScaleNormal="85" workbookViewId="0">
      <selection activeCell="L50" sqref="L50"/>
    </sheetView>
  </sheetViews>
  <sheetFormatPr defaultRowHeight="15" x14ac:dyDescent="0.25"/>
  <cols>
    <col min="2" max="2" width="16.85546875" customWidth="1"/>
    <col min="3" max="3" width="16.28515625" customWidth="1"/>
    <col min="6" max="6" width="14.28515625" customWidth="1"/>
    <col min="7" max="7" width="15" customWidth="1"/>
    <col min="11" max="11" width="10.7109375" customWidth="1"/>
  </cols>
  <sheetData>
    <row r="2" spans="2:13" x14ac:dyDescent="0.25">
      <c r="B2" s="1" t="s">
        <v>0</v>
      </c>
      <c r="C2" s="1"/>
    </row>
    <row r="4" spans="2:13" x14ac:dyDescent="0.25">
      <c r="B4" s="1" t="s">
        <v>1</v>
      </c>
      <c r="C4" s="1"/>
      <c r="F4" s="1" t="s">
        <v>4</v>
      </c>
      <c r="G4" s="1"/>
    </row>
    <row r="6" spans="2:13" x14ac:dyDescent="0.25">
      <c r="B6" s="2" t="s">
        <v>5</v>
      </c>
      <c r="F6" s="2" t="s">
        <v>5</v>
      </c>
      <c r="K6" t="s">
        <v>10</v>
      </c>
      <c r="L6" t="s">
        <v>11</v>
      </c>
      <c r="M6" t="s">
        <v>12</v>
      </c>
    </row>
    <row r="7" spans="2:13" x14ac:dyDescent="0.25">
      <c r="B7" s="1" t="s">
        <v>2</v>
      </c>
      <c r="C7" s="1" t="s">
        <v>3</v>
      </c>
      <c r="F7" s="1" t="s">
        <v>2</v>
      </c>
      <c r="G7" s="1" t="s">
        <v>3</v>
      </c>
      <c r="K7" t="s">
        <v>13</v>
      </c>
      <c r="L7">
        <f>C18</f>
        <v>0.23890000000000003</v>
      </c>
      <c r="M7">
        <f>C19</f>
        <v>8.5210132417844836E-2</v>
      </c>
    </row>
    <row r="8" spans="2:13" x14ac:dyDescent="0.25">
      <c r="B8">
        <v>1</v>
      </c>
      <c r="C8">
        <v>0.24199999999999999</v>
      </c>
      <c r="F8">
        <v>1</v>
      </c>
      <c r="G8">
        <v>8.0000000000000002E-3</v>
      </c>
      <c r="K8" t="s">
        <v>16</v>
      </c>
      <c r="L8">
        <f>G18</f>
        <v>7.000000000000001E-3</v>
      </c>
      <c r="M8">
        <f>G19</f>
        <v>8.1649658092772606E-4</v>
      </c>
    </row>
    <row r="9" spans="2:13" x14ac:dyDescent="0.25">
      <c r="B9">
        <f>B8+1</f>
        <v>2</v>
      </c>
      <c r="C9">
        <v>0.23799999999999999</v>
      </c>
      <c r="F9">
        <f>F8+1</f>
        <v>2</v>
      </c>
      <c r="G9">
        <v>8.0000000000000002E-3</v>
      </c>
      <c r="K9" t="s">
        <v>14</v>
      </c>
      <c r="L9">
        <f>C33</f>
        <v>1.3378000000000001</v>
      </c>
      <c r="M9">
        <f>C34</f>
        <v>0.75679159027509746</v>
      </c>
    </row>
    <row r="10" spans="2:13" x14ac:dyDescent="0.25">
      <c r="B10">
        <f t="shared" ref="B10:B17" si="0">B9+1</f>
        <v>3</v>
      </c>
      <c r="C10">
        <v>0.17499999999999999</v>
      </c>
      <c r="F10">
        <f t="shared" ref="F10:F15" si="1">F9+1</f>
        <v>3</v>
      </c>
      <c r="G10">
        <v>7.0000000000000001E-3</v>
      </c>
      <c r="K10" t="s">
        <v>17</v>
      </c>
      <c r="L10">
        <f>G33</f>
        <v>2.6700000000000002E-2</v>
      </c>
      <c r="M10">
        <f>G34</f>
        <v>1.3342080464122188E-2</v>
      </c>
    </row>
    <row r="11" spans="2:13" x14ac:dyDescent="0.25">
      <c r="B11">
        <f t="shared" si="0"/>
        <v>4</v>
      </c>
      <c r="C11">
        <v>0.16400000000000001</v>
      </c>
      <c r="F11">
        <f t="shared" si="1"/>
        <v>4</v>
      </c>
      <c r="G11">
        <v>6.0000000000000001E-3</v>
      </c>
      <c r="K11" t="s">
        <v>15</v>
      </c>
      <c r="L11">
        <f>C48</f>
        <v>12.923399999999997</v>
      </c>
      <c r="M11">
        <f>C49</f>
        <v>10.284841004550772</v>
      </c>
    </row>
    <row r="12" spans="2:13" x14ac:dyDescent="0.25">
      <c r="B12">
        <f t="shared" si="0"/>
        <v>5</v>
      </c>
      <c r="C12">
        <v>0.46600000000000003</v>
      </c>
      <c r="F12">
        <f t="shared" si="1"/>
        <v>5</v>
      </c>
      <c r="G12">
        <v>7.0000000000000001E-3</v>
      </c>
      <c r="K12" t="s">
        <v>18</v>
      </c>
      <c r="L12">
        <f>G48</f>
        <v>0.73570000000000002</v>
      </c>
      <c r="M12">
        <f>G49</f>
        <v>1.3488017768869278</v>
      </c>
    </row>
    <row r="13" spans="2:13" x14ac:dyDescent="0.25">
      <c r="B13">
        <f t="shared" si="0"/>
        <v>6</v>
      </c>
      <c r="C13">
        <v>0.24</v>
      </c>
      <c r="F13">
        <f t="shared" si="1"/>
        <v>6</v>
      </c>
      <c r="G13">
        <v>8.0000000000000002E-3</v>
      </c>
    </row>
    <row r="14" spans="2:13" x14ac:dyDescent="0.25">
      <c r="B14">
        <f t="shared" si="0"/>
        <v>7</v>
      </c>
      <c r="C14">
        <v>0.217</v>
      </c>
      <c r="F14">
        <f t="shared" si="1"/>
        <v>7</v>
      </c>
      <c r="G14">
        <v>7.0000000000000001E-3</v>
      </c>
    </row>
    <row r="15" spans="2:13" x14ac:dyDescent="0.25">
      <c r="B15">
        <f t="shared" si="0"/>
        <v>8</v>
      </c>
      <c r="C15">
        <v>0.22800000000000001</v>
      </c>
      <c r="F15">
        <f t="shared" si="1"/>
        <v>8</v>
      </c>
      <c r="G15">
        <v>6.0000000000000001E-3</v>
      </c>
    </row>
    <row r="16" spans="2:13" x14ac:dyDescent="0.25">
      <c r="B16">
        <f>B15+1</f>
        <v>9</v>
      </c>
      <c r="C16">
        <v>0.18</v>
      </c>
      <c r="F16">
        <f>F15+1</f>
        <v>9</v>
      </c>
      <c r="G16">
        <v>6.0000000000000001E-3</v>
      </c>
    </row>
    <row r="17" spans="2:7" x14ac:dyDescent="0.25">
      <c r="B17">
        <f t="shared" si="0"/>
        <v>10</v>
      </c>
      <c r="C17">
        <v>0.23899999999999999</v>
      </c>
      <c r="F17">
        <f t="shared" ref="F17" si="2">F16+1</f>
        <v>10</v>
      </c>
      <c r="G17">
        <v>7.0000000000000001E-3</v>
      </c>
    </row>
    <row r="18" spans="2:7" x14ac:dyDescent="0.25">
      <c r="B18" t="s">
        <v>8</v>
      </c>
      <c r="C18">
        <f>AVERAGE(C8:C17)</f>
        <v>0.23890000000000003</v>
      </c>
      <c r="F18" t="s">
        <v>8</v>
      </c>
      <c r="G18">
        <f>AVERAGE(G8:G17)</f>
        <v>7.000000000000001E-3</v>
      </c>
    </row>
    <row r="19" spans="2:7" x14ac:dyDescent="0.25">
      <c r="B19" t="s">
        <v>9</v>
      </c>
      <c r="C19">
        <f>_xlfn.STDEV.S(C8:C17)</f>
        <v>8.5210132417844836E-2</v>
      </c>
      <c r="F19" t="s">
        <v>9</v>
      </c>
      <c r="G19">
        <f>_xlfn.STDEV.S(G8:G17)</f>
        <v>8.1649658092772606E-4</v>
      </c>
    </row>
    <row r="21" spans="2:7" x14ac:dyDescent="0.25">
      <c r="B21" s="2" t="s">
        <v>6</v>
      </c>
      <c r="F21" s="2" t="s">
        <v>6</v>
      </c>
    </row>
    <row r="22" spans="2:7" x14ac:dyDescent="0.25">
      <c r="B22" s="1" t="s">
        <v>2</v>
      </c>
      <c r="C22" s="1" t="s">
        <v>3</v>
      </c>
      <c r="F22" s="1" t="s">
        <v>2</v>
      </c>
      <c r="G22" s="1" t="s">
        <v>3</v>
      </c>
    </row>
    <row r="23" spans="2:7" x14ac:dyDescent="0.25">
      <c r="B23">
        <v>1</v>
      </c>
      <c r="C23">
        <v>3.3690000000000002</v>
      </c>
      <c r="F23">
        <v>1</v>
      </c>
      <c r="G23">
        <v>2.4E-2</v>
      </c>
    </row>
    <row r="24" spans="2:7" x14ac:dyDescent="0.25">
      <c r="B24">
        <f>B23+1</f>
        <v>2</v>
      </c>
      <c r="C24">
        <v>1.292</v>
      </c>
      <c r="F24">
        <f>F23+1</f>
        <v>2</v>
      </c>
      <c r="G24">
        <v>1.4999999999999999E-2</v>
      </c>
    </row>
    <row r="25" spans="2:7" x14ac:dyDescent="0.25">
      <c r="B25">
        <f t="shared" ref="B25:B32" si="3">B24+1</f>
        <v>3</v>
      </c>
      <c r="C25">
        <v>1.347</v>
      </c>
      <c r="F25">
        <f t="shared" ref="F25:F32" si="4">F24+1</f>
        <v>3</v>
      </c>
      <c r="G25">
        <v>2.9000000000000001E-2</v>
      </c>
    </row>
    <row r="26" spans="2:7" x14ac:dyDescent="0.25">
      <c r="B26">
        <f t="shared" si="3"/>
        <v>4</v>
      </c>
      <c r="C26">
        <v>1.0149999999999999</v>
      </c>
      <c r="F26">
        <f t="shared" si="4"/>
        <v>4</v>
      </c>
      <c r="G26">
        <v>3.9E-2</v>
      </c>
    </row>
    <row r="27" spans="2:7" x14ac:dyDescent="0.25">
      <c r="B27">
        <f t="shared" si="3"/>
        <v>5</v>
      </c>
      <c r="C27">
        <v>1.365</v>
      </c>
      <c r="F27">
        <f t="shared" si="4"/>
        <v>5</v>
      </c>
      <c r="G27">
        <v>0.04</v>
      </c>
    </row>
    <row r="28" spans="2:7" x14ac:dyDescent="0.25">
      <c r="B28">
        <f t="shared" si="3"/>
        <v>6</v>
      </c>
      <c r="C28">
        <v>0.79800000000000004</v>
      </c>
      <c r="F28">
        <f t="shared" si="4"/>
        <v>6</v>
      </c>
      <c r="G28">
        <v>1.4999999999999999E-2</v>
      </c>
    </row>
    <row r="29" spans="2:7" x14ac:dyDescent="0.25">
      <c r="B29">
        <f t="shared" si="3"/>
        <v>7</v>
      </c>
      <c r="C29">
        <v>0.82799999999999996</v>
      </c>
      <c r="F29">
        <f t="shared" si="4"/>
        <v>7</v>
      </c>
      <c r="G29">
        <v>2.1999999999999999E-2</v>
      </c>
    </row>
    <row r="30" spans="2:7" x14ac:dyDescent="0.25">
      <c r="B30">
        <f t="shared" si="3"/>
        <v>8</v>
      </c>
      <c r="C30">
        <v>1.492</v>
      </c>
      <c r="F30">
        <f t="shared" si="4"/>
        <v>8</v>
      </c>
      <c r="G30">
        <v>5.2999999999999999E-2</v>
      </c>
    </row>
    <row r="31" spans="2:7" x14ac:dyDescent="0.25">
      <c r="B31">
        <f>B30+1</f>
        <v>9</v>
      </c>
      <c r="C31">
        <v>0.82699999999999996</v>
      </c>
      <c r="F31">
        <f>F30+1</f>
        <v>9</v>
      </c>
      <c r="G31">
        <v>1.4999999999999999E-2</v>
      </c>
    </row>
    <row r="32" spans="2:7" x14ac:dyDescent="0.25">
      <c r="B32">
        <f t="shared" ref="B32" si="5">B31+1</f>
        <v>10</v>
      </c>
      <c r="C32">
        <v>1.0449999999999999</v>
      </c>
      <c r="F32">
        <f t="shared" ref="F32" si="6">F31+1</f>
        <v>10</v>
      </c>
      <c r="G32">
        <v>1.4999999999999999E-2</v>
      </c>
    </row>
    <row r="33" spans="2:7" x14ac:dyDescent="0.25">
      <c r="B33" t="s">
        <v>8</v>
      </c>
      <c r="C33">
        <f>AVERAGE(C23:C32)</f>
        <v>1.3378000000000001</v>
      </c>
      <c r="F33" t="s">
        <v>8</v>
      </c>
      <c r="G33">
        <f>AVERAGE(G23:G32)</f>
        <v>2.6700000000000002E-2</v>
      </c>
    </row>
    <row r="34" spans="2:7" x14ac:dyDescent="0.25">
      <c r="B34" t="s">
        <v>9</v>
      </c>
      <c r="C34">
        <f>_xlfn.STDEV.S(C23:C32)</f>
        <v>0.75679159027509746</v>
      </c>
      <c r="F34" t="s">
        <v>9</v>
      </c>
      <c r="G34">
        <f>_xlfn.STDEV.S(G23:G32)</f>
        <v>1.3342080464122188E-2</v>
      </c>
    </row>
    <row r="36" spans="2:7" x14ac:dyDescent="0.25">
      <c r="B36" s="2" t="s">
        <v>7</v>
      </c>
      <c r="F36" s="2" t="s">
        <v>7</v>
      </c>
    </row>
    <row r="37" spans="2:7" x14ac:dyDescent="0.25">
      <c r="B37" s="1" t="s">
        <v>2</v>
      </c>
      <c r="C37" s="1" t="s">
        <v>3</v>
      </c>
      <c r="F37" s="1" t="s">
        <v>2</v>
      </c>
      <c r="G37" s="1" t="s">
        <v>3</v>
      </c>
    </row>
    <row r="38" spans="2:7" x14ac:dyDescent="0.25">
      <c r="B38">
        <v>1</v>
      </c>
      <c r="C38">
        <v>5.2329999999999997</v>
      </c>
      <c r="F38">
        <v>1</v>
      </c>
      <c r="G38">
        <v>7.0999999999999994E-2</v>
      </c>
    </row>
    <row r="39" spans="2:7" x14ac:dyDescent="0.25">
      <c r="B39">
        <f>B38+1</f>
        <v>2</v>
      </c>
      <c r="C39">
        <v>31.064</v>
      </c>
      <c r="F39">
        <f>F38+1</f>
        <v>2</v>
      </c>
      <c r="G39">
        <v>1.3280000000000001</v>
      </c>
    </row>
    <row r="40" spans="2:7" x14ac:dyDescent="0.25">
      <c r="B40">
        <f t="shared" ref="B40:B47" si="7">B39+1</f>
        <v>3</v>
      </c>
      <c r="C40">
        <v>16.577000000000002</v>
      </c>
      <c r="F40">
        <f t="shared" ref="F40:F47" si="8">F39+1</f>
        <v>3</v>
      </c>
      <c r="G40">
        <v>8.6999999999999994E-2</v>
      </c>
    </row>
    <row r="41" spans="2:7" x14ac:dyDescent="0.25">
      <c r="B41">
        <f t="shared" si="7"/>
        <v>4</v>
      </c>
      <c r="C41">
        <v>2.7970000000000002</v>
      </c>
      <c r="F41">
        <f t="shared" si="8"/>
        <v>4</v>
      </c>
      <c r="G41">
        <v>0.252</v>
      </c>
    </row>
    <row r="42" spans="2:7" x14ac:dyDescent="0.25">
      <c r="B42">
        <f t="shared" si="7"/>
        <v>5</v>
      </c>
      <c r="C42">
        <v>4.01</v>
      </c>
      <c r="F42">
        <f t="shared" si="8"/>
        <v>5</v>
      </c>
      <c r="G42">
        <v>4.4050000000000002</v>
      </c>
    </row>
    <row r="43" spans="2:7" x14ac:dyDescent="0.25">
      <c r="B43">
        <f t="shared" si="7"/>
        <v>6</v>
      </c>
      <c r="C43">
        <v>25.381</v>
      </c>
      <c r="F43">
        <f t="shared" si="8"/>
        <v>6</v>
      </c>
      <c r="G43">
        <v>0.66</v>
      </c>
    </row>
    <row r="44" spans="2:7" x14ac:dyDescent="0.25">
      <c r="B44">
        <f t="shared" si="7"/>
        <v>7</v>
      </c>
      <c r="C44">
        <v>20.891999999999999</v>
      </c>
      <c r="F44">
        <f t="shared" si="8"/>
        <v>7</v>
      </c>
      <c r="G44">
        <v>0.08</v>
      </c>
    </row>
    <row r="45" spans="2:7" x14ac:dyDescent="0.25">
      <c r="B45">
        <f t="shared" si="7"/>
        <v>8</v>
      </c>
      <c r="C45">
        <v>3.28</v>
      </c>
      <c r="F45">
        <f t="shared" si="8"/>
        <v>8</v>
      </c>
      <c r="G45">
        <v>0.161</v>
      </c>
    </row>
    <row r="46" spans="2:7" x14ac:dyDescent="0.25">
      <c r="B46">
        <f>B45+1</f>
        <v>9</v>
      </c>
      <c r="C46">
        <v>5.5469999999999997</v>
      </c>
      <c r="F46">
        <f>F45+1</f>
        <v>9</v>
      </c>
      <c r="G46">
        <v>0.26900000000000002</v>
      </c>
    </row>
    <row r="47" spans="2:7" x14ac:dyDescent="0.25">
      <c r="B47">
        <f t="shared" ref="B47" si="9">B46+1</f>
        <v>10</v>
      </c>
      <c r="C47">
        <v>14.452999999999999</v>
      </c>
      <c r="F47">
        <f t="shared" ref="F47" si="10">F46+1</f>
        <v>10</v>
      </c>
      <c r="G47">
        <v>4.3999999999999997E-2</v>
      </c>
    </row>
    <row r="48" spans="2:7" x14ac:dyDescent="0.25">
      <c r="B48" t="s">
        <v>8</v>
      </c>
      <c r="C48">
        <f>AVERAGE(C38:C47)</f>
        <v>12.923399999999997</v>
      </c>
      <c r="F48" t="s">
        <v>8</v>
      </c>
      <c r="G48">
        <f>AVERAGE(G38:G47)</f>
        <v>0.73570000000000002</v>
      </c>
    </row>
    <row r="49" spans="2:7" x14ac:dyDescent="0.25">
      <c r="B49" t="s">
        <v>9</v>
      </c>
      <c r="C49">
        <f>_xlfn.STDEV.S(C38:C47)</f>
        <v>10.284841004550772</v>
      </c>
      <c r="F49" t="s">
        <v>9</v>
      </c>
      <c r="G49">
        <f>_xlfn.STDEV.S(G38:G47)</f>
        <v>1.3488017768869278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Geração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2015-12-10T17:54:45Z</dcterms:modified>
</cp:coreProperties>
</file>